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"/>
    </mc:Choice>
  </mc:AlternateContent>
  <xr:revisionPtr revIDLastSave="0" documentId="13_ncr:1_{BC1FB32A-5D6F-477D-BBC5-18E91B8136CE}" xr6:coauthVersionLast="47" xr6:coauthVersionMax="47" xr10:uidLastSave="{00000000-0000-0000-0000-000000000000}"/>
  <bookViews>
    <workbookView xWindow="-110" yWindow="-110" windowWidth="19420" windowHeight="10300" xr2:uid="{45F0FD8A-5633-41D3-93DA-D5281093D595}"/>
  </bookViews>
  <sheets>
    <sheet name="4)" sheetId="10" r:id="rId1"/>
    <sheet name="3)" sheetId="9" r:id="rId2"/>
    <sheet name="2)" sheetId="7" r:id="rId3"/>
    <sheet name="1)" sheetId="6" r:id="rId4"/>
    <sheet name="dane" sheetId="1" r:id="rId5"/>
  </sheets>
  <definedNames>
    <definedName name="_xlnm._FilterDatabase" localSheetId="2" hidden="1">'2)'!$A$1:$O$310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" i="10"/>
  <c r="L3" i="10"/>
  <c r="L2" i="10"/>
  <c r="B276" i="10"/>
  <c r="C276" i="10" s="1"/>
  <c r="K276" i="10" s="1"/>
  <c r="B275" i="10"/>
  <c r="C275" i="10" s="1"/>
  <c r="B274" i="10"/>
  <c r="C274" i="10" s="1"/>
  <c r="B273" i="10"/>
  <c r="C273" i="10" s="1"/>
  <c r="B272" i="10"/>
  <c r="C272" i="10" s="1"/>
  <c r="K272" i="10" s="1"/>
  <c r="B271" i="10"/>
  <c r="C271" i="10" s="1"/>
  <c r="B270" i="10"/>
  <c r="C270" i="10" s="1"/>
  <c r="B269" i="10"/>
  <c r="C269" i="10" s="1"/>
  <c r="G269" i="10" s="1"/>
  <c r="B268" i="10"/>
  <c r="C268" i="10" s="1"/>
  <c r="K268" i="10" s="1"/>
  <c r="B267" i="10"/>
  <c r="C267" i="10" s="1"/>
  <c r="B266" i="10"/>
  <c r="C266" i="10" s="1"/>
  <c r="B265" i="10"/>
  <c r="C265" i="10" s="1"/>
  <c r="K265" i="10" s="1"/>
  <c r="B264" i="10"/>
  <c r="C264" i="10" s="1"/>
  <c r="B263" i="10"/>
  <c r="C263" i="10" s="1"/>
  <c r="F263" i="10" s="1"/>
  <c r="B262" i="10"/>
  <c r="C262" i="10" s="1"/>
  <c r="B261" i="10"/>
  <c r="C261" i="10" s="1"/>
  <c r="B260" i="10"/>
  <c r="C260" i="10" s="1"/>
  <c r="B259" i="10"/>
  <c r="C259" i="10" s="1"/>
  <c r="B258" i="10"/>
  <c r="C258" i="10" s="1"/>
  <c r="B257" i="10"/>
  <c r="C257" i="10" s="1"/>
  <c r="B256" i="10"/>
  <c r="C256" i="10" s="1"/>
  <c r="J256" i="10" s="1"/>
  <c r="B255" i="10"/>
  <c r="C255" i="10" s="1"/>
  <c r="J255" i="10" s="1"/>
  <c r="B254" i="10"/>
  <c r="C254" i="10" s="1"/>
  <c r="B253" i="10"/>
  <c r="C253" i="10" s="1"/>
  <c r="K253" i="10" s="1"/>
  <c r="B252" i="10"/>
  <c r="C252" i="10" s="1"/>
  <c r="B251" i="10"/>
  <c r="C251" i="10" s="1"/>
  <c r="B250" i="10"/>
  <c r="C250" i="10" s="1"/>
  <c r="B249" i="10"/>
  <c r="C249" i="10" s="1"/>
  <c r="K249" i="10" s="1"/>
  <c r="B248" i="10"/>
  <c r="C248" i="10" s="1"/>
  <c r="B247" i="10"/>
  <c r="C247" i="10" s="1"/>
  <c r="K247" i="10" s="1"/>
  <c r="B246" i="10"/>
  <c r="C246" i="10" s="1"/>
  <c r="B245" i="10"/>
  <c r="C245" i="10" s="1"/>
  <c r="B244" i="10"/>
  <c r="C244" i="10" s="1"/>
  <c r="B243" i="10"/>
  <c r="C243" i="10" s="1"/>
  <c r="B242" i="10"/>
  <c r="C242" i="10" s="1"/>
  <c r="K242" i="10" s="1"/>
  <c r="B241" i="10"/>
  <c r="C241" i="10" s="1"/>
  <c r="K241" i="10" s="1"/>
  <c r="B240" i="10"/>
  <c r="C240" i="10" s="1"/>
  <c r="B239" i="10"/>
  <c r="C239" i="10" s="1"/>
  <c r="B238" i="10"/>
  <c r="C238" i="10" s="1"/>
  <c r="K238" i="10" s="1"/>
  <c r="B237" i="10"/>
  <c r="C237" i="10" s="1"/>
  <c r="K237" i="10" s="1"/>
  <c r="B236" i="10"/>
  <c r="C236" i="10" s="1"/>
  <c r="K236" i="10" s="1"/>
  <c r="B235" i="10"/>
  <c r="C235" i="10" s="1"/>
  <c r="B234" i="10"/>
  <c r="C234" i="10" s="1"/>
  <c r="B233" i="10"/>
  <c r="C233" i="10" s="1"/>
  <c r="B232" i="10"/>
  <c r="C232" i="10" s="1"/>
  <c r="K232" i="10" s="1"/>
  <c r="B231" i="10"/>
  <c r="C231" i="10" s="1"/>
  <c r="B230" i="10"/>
  <c r="C230" i="10" s="1"/>
  <c r="B229" i="10"/>
  <c r="C229" i="10" s="1"/>
  <c r="K229" i="10" s="1"/>
  <c r="B228" i="10"/>
  <c r="C228" i="10" s="1"/>
  <c r="K228" i="10" s="1"/>
  <c r="B227" i="10"/>
  <c r="C227" i="10" s="1"/>
  <c r="B226" i="10"/>
  <c r="C226" i="10" s="1"/>
  <c r="B225" i="10"/>
  <c r="C225" i="10" s="1"/>
  <c r="K225" i="10" s="1"/>
  <c r="B224" i="10"/>
  <c r="C224" i="10" s="1"/>
  <c r="K224" i="10" s="1"/>
  <c r="B223" i="10"/>
  <c r="C223" i="10" s="1"/>
  <c r="B222" i="10"/>
  <c r="C222" i="10" s="1"/>
  <c r="K222" i="10" s="1"/>
  <c r="B221" i="10"/>
  <c r="C221" i="10" s="1"/>
  <c r="B220" i="10"/>
  <c r="C220" i="10" s="1"/>
  <c r="K220" i="10" s="1"/>
  <c r="B219" i="10"/>
  <c r="C219" i="10" s="1"/>
  <c r="B218" i="10"/>
  <c r="C218" i="10" s="1"/>
  <c r="B217" i="10"/>
  <c r="C217" i="10" s="1"/>
  <c r="B216" i="10"/>
  <c r="C216" i="10" s="1"/>
  <c r="B215" i="10"/>
  <c r="C215" i="10" s="1"/>
  <c r="B214" i="10"/>
  <c r="C214" i="10" s="1"/>
  <c r="J214" i="10" s="1"/>
  <c r="B213" i="10"/>
  <c r="C213" i="10" s="1"/>
  <c r="B212" i="10"/>
  <c r="C212" i="10" s="1"/>
  <c r="B211" i="10"/>
  <c r="C211" i="10" s="1"/>
  <c r="B210" i="10"/>
  <c r="C210" i="10" s="1"/>
  <c r="B209" i="10"/>
  <c r="C209" i="10" s="1"/>
  <c r="B208" i="10"/>
  <c r="C208" i="10" s="1"/>
  <c r="B207" i="10"/>
  <c r="C207" i="10" s="1"/>
  <c r="G207" i="10" s="1"/>
  <c r="B206" i="10"/>
  <c r="C206" i="10" s="1"/>
  <c r="J206" i="10" s="1"/>
  <c r="C205" i="10"/>
  <c r="K205" i="10" s="1"/>
  <c r="B205" i="10"/>
  <c r="B204" i="10"/>
  <c r="C204" i="10" s="1"/>
  <c r="B203" i="10"/>
  <c r="C203" i="10" s="1"/>
  <c r="B202" i="10"/>
  <c r="C202" i="10" s="1"/>
  <c r="B201" i="10"/>
  <c r="C201" i="10" s="1"/>
  <c r="B200" i="10"/>
  <c r="C200" i="10" s="1"/>
  <c r="B199" i="10"/>
  <c r="C199" i="10" s="1"/>
  <c r="B198" i="10"/>
  <c r="C198" i="10" s="1"/>
  <c r="B197" i="10"/>
  <c r="C197" i="10" s="1"/>
  <c r="K197" i="10" s="1"/>
  <c r="B196" i="10"/>
  <c r="C196" i="10" s="1"/>
  <c r="B195" i="10"/>
  <c r="C195" i="10" s="1"/>
  <c r="B194" i="10"/>
  <c r="C194" i="10" s="1"/>
  <c r="K194" i="10" s="1"/>
  <c r="B193" i="10"/>
  <c r="C193" i="10" s="1"/>
  <c r="J193" i="10" s="1"/>
  <c r="B192" i="10"/>
  <c r="C192" i="10" s="1"/>
  <c r="K192" i="10" s="1"/>
  <c r="B191" i="10"/>
  <c r="C191" i="10" s="1"/>
  <c r="C190" i="10"/>
  <c r="B190" i="10"/>
  <c r="B189" i="10"/>
  <c r="C189" i="10" s="1"/>
  <c r="B188" i="10"/>
  <c r="C188" i="10" s="1"/>
  <c r="B187" i="10"/>
  <c r="C187" i="10" s="1"/>
  <c r="B186" i="10"/>
  <c r="C186" i="10" s="1"/>
  <c r="B185" i="10"/>
  <c r="C185" i="10" s="1"/>
  <c r="J185" i="10" s="1"/>
  <c r="B184" i="10"/>
  <c r="C184" i="10" s="1"/>
  <c r="K184" i="10" s="1"/>
  <c r="B183" i="10"/>
  <c r="C183" i="10" s="1"/>
  <c r="B182" i="10"/>
  <c r="C182" i="10" s="1"/>
  <c r="B181" i="10"/>
  <c r="C181" i="10" s="1"/>
  <c r="B180" i="10"/>
  <c r="C180" i="10" s="1"/>
  <c r="B179" i="10"/>
  <c r="C179" i="10" s="1"/>
  <c r="F179" i="10" s="1"/>
  <c r="B178" i="10"/>
  <c r="C178" i="10" s="1"/>
  <c r="F178" i="10" s="1"/>
  <c r="B177" i="10"/>
  <c r="C177" i="10" s="1"/>
  <c r="B176" i="10"/>
  <c r="C176" i="10" s="1"/>
  <c r="K176" i="10" s="1"/>
  <c r="B175" i="10"/>
  <c r="C175" i="10" s="1"/>
  <c r="B174" i="10"/>
  <c r="C174" i="10" s="1"/>
  <c r="B173" i="10"/>
  <c r="C173" i="10" s="1"/>
  <c r="B172" i="10"/>
  <c r="C172" i="10" s="1"/>
  <c r="J172" i="10" s="1"/>
  <c r="B171" i="10"/>
  <c r="C171" i="10" s="1"/>
  <c r="F171" i="10" s="1"/>
  <c r="B170" i="10"/>
  <c r="C170" i="10" s="1"/>
  <c r="K170" i="10" s="1"/>
  <c r="B169" i="10"/>
  <c r="C169" i="10" s="1"/>
  <c r="C168" i="10"/>
  <c r="K168" i="10" s="1"/>
  <c r="B168" i="10"/>
  <c r="B167" i="10"/>
  <c r="C167" i="10" s="1"/>
  <c r="B166" i="10"/>
  <c r="C166" i="10" s="1"/>
  <c r="B165" i="10"/>
  <c r="C165" i="10" s="1"/>
  <c r="B164" i="10"/>
  <c r="C164" i="10" s="1"/>
  <c r="G164" i="10" s="1"/>
  <c r="B163" i="10"/>
  <c r="C163" i="10" s="1"/>
  <c r="C162" i="10"/>
  <c r="B162" i="10"/>
  <c r="B161" i="10"/>
  <c r="C161" i="10" s="1"/>
  <c r="B160" i="10"/>
  <c r="C160" i="10" s="1"/>
  <c r="B159" i="10"/>
  <c r="C159" i="10" s="1"/>
  <c r="K159" i="10" s="1"/>
  <c r="B158" i="10"/>
  <c r="C158" i="10" s="1"/>
  <c r="B157" i="10"/>
  <c r="C157" i="10" s="1"/>
  <c r="B156" i="10"/>
  <c r="C156" i="10" s="1"/>
  <c r="K156" i="10" s="1"/>
  <c r="B155" i="10"/>
  <c r="C155" i="10" s="1"/>
  <c r="K155" i="10" s="1"/>
  <c r="B154" i="10"/>
  <c r="C154" i="10" s="1"/>
  <c r="B153" i="10"/>
  <c r="C153" i="10" s="1"/>
  <c r="B152" i="10"/>
  <c r="C152" i="10" s="1"/>
  <c r="B151" i="10"/>
  <c r="C151" i="10" s="1"/>
  <c r="B150" i="10"/>
  <c r="C150" i="10" s="1"/>
  <c r="J150" i="10" s="1"/>
  <c r="B149" i="10"/>
  <c r="C149" i="10" s="1"/>
  <c r="K149" i="10" s="1"/>
  <c r="B148" i="10"/>
  <c r="C148" i="10" s="1"/>
  <c r="K148" i="10" s="1"/>
  <c r="B147" i="10"/>
  <c r="C147" i="10" s="1"/>
  <c r="B146" i="10"/>
  <c r="C146" i="10" s="1"/>
  <c r="B145" i="10"/>
  <c r="C145" i="10" s="1"/>
  <c r="B144" i="10"/>
  <c r="C144" i="10" s="1"/>
  <c r="C143" i="10"/>
  <c r="K143" i="10" s="1"/>
  <c r="B143" i="10"/>
  <c r="B142" i="10"/>
  <c r="C142" i="10" s="1"/>
  <c r="B141" i="10"/>
  <c r="C141" i="10" s="1"/>
  <c r="B140" i="10"/>
  <c r="C140" i="10" s="1"/>
  <c r="B139" i="10"/>
  <c r="C139" i="10" s="1"/>
  <c r="B138" i="10"/>
  <c r="C138" i="10" s="1"/>
  <c r="K138" i="10" s="1"/>
  <c r="B137" i="10"/>
  <c r="C137" i="10" s="1"/>
  <c r="B136" i="10"/>
  <c r="C136" i="10" s="1"/>
  <c r="K136" i="10" s="1"/>
  <c r="B135" i="10"/>
  <c r="C135" i="10" s="1"/>
  <c r="C134" i="10"/>
  <c r="B134" i="10"/>
  <c r="B133" i="10"/>
  <c r="C133" i="10" s="1"/>
  <c r="K133" i="10" s="1"/>
  <c r="B132" i="10"/>
  <c r="C132" i="10" s="1"/>
  <c r="B131" i="10"/>
  <c r="C131" i="10" s="1"/>
  <c r="B130" i="10"/>
  <c r="C130" i="10" s="1"/>
  <c r="J130" i="10" s="1"/>
  <c r="B129" i="10"/>
  <c r="C129" i="10" s="1"/>
  <c r="B128" i="10"/>
  <c r="C128" i="10" s="1"/>
  <c r="B127" i="10"/>
  <c r="C127" i="10" s="1"/>
  <c r="B126" i="10"/>
  <c r="C126" i="10" s="1"/>
  <c r="K126" i="10" s="1"/>
  <c r="B125" i="10"/>
  <c r="C125" i="10" s="1"/>
  <c r="K125" i="10" s="1"/>
  <c r="B124" i="10"/>
  <c r="C124" i="10" s="1"/>
  <c r="B123" i="10"/>
  <c r="C123" i="10" s="1"/>
  <c r="J123" i="10" s="1"/>
  <c r="B122" i="10"/>
  <c r="C122" i="10" s="1"/>
  <c r="B121" i="10"/>
  <c r="C121" i="10" s="1"/>
  <c r="K121" i="10" s="1"/>
  <c r="B120" i="10"/>
  <c r="C120" i="10" s="1"/>
  <c r="B119" i="10"/>
  <c r="C119" i="10" s="1"/>
  <c r="B118" i="10"/>
  <c r="C118" i="10" s="1"/>
  <c r="K118" i="10" s="1"/>
  <c r="C117" i="10"/>
  <c r="K117" i="10" s="1"/>
  <c r="B117" i="10"/>
  <c r="B116" i="10"/>
  <c r="C116" i="10" s="1"/>
  <c r="J116" i="10" s="1"/>
  <c r="B115" i="10"/>
  <c r="C115" i="10" s="1"/>
  <c r="J115" i="10" s="1"/>
  <c r="B114" i="10"/>
  <c r="C114" i="10" s="1"/>
  <c r="K114" i="10" s="1"/>
  <c r="B113" i="10"/>
  <c r="C113" i="10" s="1"/>
  <c r="K113" i="10" s="1"/>
  <c r="B112" i="10"/>
  <c r="C112" i="10" s="1"/>
  <c r="B111" i="10"/>
  <c r="C111" i="10" s="1"/>
  <c r="B110" i="10"/>
  <c r="C110" i="10" s="1"/>
  <c r="B109" i="10"/>
  <c r="C109" i="10" s="1"/>
  <c r="K109" i="10" s="1"/>
  <c r="B108" i="10"/>
  <c r="C108" i="10" s="1"/>
  <c r="B107" i="10"/>
  <c r="C107" i="10" s="1"/>
  <c r="B106" i="10"/>
  <c r="C106" i="10" s="1"/>
  <c r="B105" i="10"/>
  <c r="C105" i="10" s="1"/>
  <c r="K105" i="10" s="1"/>
  <c r="B104" i="10"/>
  <c r="C104" i="10" s="1"/>
  <c r="B103" i="10"/>
  <c r="C103" i="10" s="1"/>
  <c r="B102" i="10"/>
  <c r="C102" i="10" s="1"/>
  <c r="B101" i="10"/>
  <c r="C101" i="10" s="1"/>
  <c r="B100" i="10"/>
  <c r="C100" i="10" s="1"/>
  <c r="B99" i="10"/>
  <c r="C99" i="10" s="1"/>
  <c r="B98" i="10"/>
  <c r="C98" i="10" s="1"/>
  <c r="B97" i="10"/>
  <c r="C97" i="10" s="1"/>
  <c r="K97" i="10" s="1"/>
  <c r="C96" i="10"/>
  <c r="B96" i="10"/>
  <c r="B95" i="10"/>
  <c r="C95" i="10" s="1"/>
  <c r="B94" i="10"/>
  <c r="C94" i="10" s="1"/>
  <c r="J94" i="10" s="1"/>
  <c r="B93" i="10"/>
  <c r="C93" i="10" s="1"/>
  <c r="K93" i="10" s="1"/>
  <c r="B92" i="10"/>
  <c r="C92" i="10" s="1"/>
  <c r="B91" i="10"/>
  <c r="C91" i="10" s="1"/>
  <c r="B90" i="10"/>
  <c r="C90" i="10" s="1"/>
  <c r="B89" i="10"/>
  <c r="C89" i="10" s="1"/>
  <c r="K89" i="10" s="1"/>
  <c r="B88" i="10"/>
  <c r="C88" i="10" s="1"/>
  <c r="B87" i="10"/>
  <c r="C87" i="10" s="1"/>
  <c r="J87" i="10" s="1"/>
  <c r="B86" i="10"/>
  <c r="C86" i="10" s="1"/>
  <c r="K86" i="10" s="1"/>
  <c r="C85" i="10"/>
  <c r="B85" i="10"/>
  <c r="B84" i="10"/>
  <c r="C84" i="10" s="1"/>
  <c r="B83" i="10"/>
  <c r="C83" i="10" s="1"/>
  <c r="B82" i="10"/>
  <c r="C82" i="10" s="1"/>
  <c r="K82" i="10" s="1"/>
  <c r="B81" i="10"/>
  <c r="C81" i="10" s="1"/>
  <c r="B80" i="10"/>
  <c r="C80" i="10" s="1"/>
  <c r="B79" i="10"/>
  <c r="C79" i="10" s="1"/>
  <c r="B78" i="10"/>
  <c r="C78" i="10" s="1"/>
  <c r="B77" i="10"/>
  <c r="C77" i="10" s="1"/>
  <c r="K77" i="10" s="1"/>
  <c r="B76" i="10"/>
  <c r="C76" i="10" s="1"/>
  <c r="B75" i="10"/>
  <c r="C75" i="10" s="1"/>
  <c r="B74" i="10"/>
  <c r="C74" i="10" s="1"/>
  <c r="B73" i="10"/>
  <c r="C73" i="10" s="1"/>
  <c r="B72" i="10"/>
  <c r="C72" i="10" s="1"/>
  <c r="B71" i="10"/>
  <c r="C71" i="10" s="1"/>
  <c r="B70" i="10"/>
  <c r="C70" i="10" s="1"/>
  <c r="B69" i="10"/>
  <c r="C69" i="10" s="1"/>
  <c r="B68" i="10"/>
  <c r="C68" i="10" s="1"/>
  <c r="G67" i="10"/>
  <c r="B67" i="10"/>
  <c r="C67" i="10" s="1"/>
  <c r="J67" i="10" s="1"/>
  <c r="B66" i="10"/>
  <c r="C66" i="10" s="1"/>
  <c r="B65" i="10"/>
  <c r="C65" i="10" s="1"/>
  <c r="B64" i="10"/>
  <c r="C64" i="10" s="1"/>
  <c r="K64" i="10" s="1"/>
  <c r="B63" i="10"/>
  <c r="C63" i="10" s="1"/>
  <c r="B62" i="10"/>
  <c r="C62" i="10" s="1"/>
  <c r="B61" i="10"/>
  <c r="C61" i="10" s="1"/>
  <c r="B60" i="10"/>
  <c r="C60" i="10" s="1"/>
  <c r="J60" i="10" s="1"/>
  <c r="B59" i="10"/>
  <c r="C59" i="10" s="1"/>
  <c r="B58" i="10"/>
  <c r="C58" i="10" s="1"/>
  <c r="K58" i="10" s="1"/>
  <c r="B57" i="10"/>
  <c r="C57" i="10" s="1"/>
  <c r="B56" i="10"/>
  <c r="C56" i="10" s="1"/>
  <c r="K56" i="10" s="1"/>
  <c r="B55" i="10"/>
  <c r="C55" i="10" s="1"/>
  <c r="B54" i="10"/>
  <c r="C54" i="10" s="1"/>
  <c r="B53" i="10"/>
  <c r="C53" i="10" s="1"/>
  <c r="K53" i="10" s="1"/>
  <c r="B52" i="10"/>
  <c r="C52" i="10" s="1"/>
  <c r="B51" i="10"/>
  <c r="C51" i="10" s="1"/>
  <c r="K51" i="10" s="1"/>
  <c r="B50" i="10"/>
  <c r="C50" i="10" s="1"/>
  <c r="B49" i="10"/>
  <c r="C49" i="10" s="1"/>
  <c r="K49" i="10" s="1"/>
  <c r="B48" i="10"/>
  <c r="C48" i="10" s="1"/>
  <c r="K48" i="10" s="1"/>
  <c r="B47" i="10"/>
  <c r="C47" i="10" s="1"/>
  <c r="B46" i="10"/>
  <c r="C46" i="10" s="1"/>
  <c r="G46" i="10" s="1"/>
  <c r="B45" i="10"/>
  <c r="C45" i="10" s="1"/>
  <c r="K45" i="10" s="1"/>
  <c r="B44" i="10"/>
  <c r="C44" i="10" s="1"/>
  <c r="B43" i="10"/>
  <c r="C43" i="10" s="1"/>
  <c r="K43" i="10" s="1"/>
  <c r="B42" i="10"/>
  <c r="C42" i="10" s="1"/>
  <c r="K42" i="10" s="1"/>
  <c r="B41" i="10"/>
  <c r="C41" i="10" s="1"/>
  <c r="B40" i="10"/>
  <c r="C40" i="10" s="1"/>
  <c r="K40" i="10" s="1"/>
  <c r="B39" i="10"/>
  <c r="C39" i="10" s="1"/>
  <c r="B38" i="10"/>
  <c r="C38" i="10" s="1"/>
  <c r="B37" i="10"/>
  <c r="C37" i="10" s="1"/>
  <c r="K37" i="10" s="1"/>
  <c r="B36" i="10"/>
  <c r="C36" i="10" s="1"/>
  <c r="K36" i="10" s="1"/>
  <c r="B35" i="10"/>
  <c r="C35" i="10" s="1"/>
  <c r="K35" i="10" s="1"/>
  <c r="B34" i="10"/>
  <c r="C34" i="10" s="1"/>
  <c r="K34" i="10" s="1"/>
  <c r="B33" i="10"/>
  <c r="C33" i="10" s="1"/>
  <c r="K33" i="10" s="1"/>
  <c r="B32" i="10"/>
  <c r="C32" i="10" s="1"/>
  <c r="B31" i="10"/>
  <c r="C31" i="10" s="1"/>
  <c r="B30" i="10"/>
  <c r="C30" i="10" s="1"/>
  <c r="B29" i="10"/>
  <c r="C29" i="10" s="1"/>
  <c r="K29" i="10" s="1"/>
  <c r="B28" i="10"/>
  <c r="C28" i="10" s="1"/>
  <c r="K28" i="10" s="1"/>
  <c r="B27" i="10"/>
  <c r="C27" i="10" s="1"/>
  <c r="B26" i="10"/>
  <c r="C26" i="10" s="1"/>
  <c r="K26" i="10" s="1"/>
  <c r="B25" i="10"/>
  <c r="C25" i="10" s="1"/>
  <c r="K25" i="10" s="1"/>
  <c r="B24" i="10"/>
  <c r="C24" i="10" s="1"/>
  <c r="G24" i="10" s="1"/>
  <c r="B23" i="10"/>
  <c r="C23" i="10" s="1"/>
  <c r="B22" i="10"/>
  <c r="C22" i="10" s="1"/>
  <c r="B21" i="10"/>
  <c r="C21" i="10" s="1"/>
  <c r="C20" i="10"/>
  <c r="K20" i="10" s="1"/>
  <c r="B20" i="10"/>
  <c r="B19" i="10"/>
  <c r="C19" i="10" s="1"/>
  <c r="K19" i="10" s="1"/>
  <c r="B18" i="10"/>
  <c r="C18" i="10" s="1"/>
  <c r="F17" i="10"/>
  <c r="B17" i="10"/>
  <c r="C17" i="10" s="1"/>
  <c r="K17" i="10" s="1"/>
  <c r="B16" i="10"/>
  <c r="C16" i="10" s="1"/>
  <c r="K16" i="10" s="1"/>
  <c r="B15" i="10"/>
  <c r="C15" i="10" s="1"/>
  <c r="B14" i="10"/>
  <c r="C14" i="10" s="1"/>
  <c r="B13" i="10"/>
  <c r="C13" i="10" s="1"/>
  <c r="K13" i="10" s="1"/>
  <c r="C12" i="10"/>
  <c r="B12" i="10"/>
  <c r="B11" i="10"/>
  <c r="C11" i="10" s="1"/>
  <c r="F11" i="10" s="1"/>
  <c r="B10" i="10"/>
  <c r="C10" i="10" s="1"/>
  <c r="B9" i="10"/>
  <c r="C9" i="10" s="1"/>
  <c r="K9" i="10" s="1"/>
  <c r="C8" i="10"/>
  <c r="B8" i="10"/>
  <c r="B7" i="10"/>
  <c r="C7" i="10" s="1"/>
  <c r="C6" i="10"/>
  <c r="B6" i="10"/>
  <c r="B5" i="10"/>
  <c r="C5" i="10" s="1"/>
  <c r="B4" i="10"/>
  <c r="C4" i="10" s="1"/>
  <c r="K4" i="10" s="1"/>
  <c r="B3" i="10"/>
  <c r="C3" i="10" s="1"/>
  <c r="J3" i="10" s="1"/>
  <c r="G2" i="10"/>
  <c r="I2" i="10" s="1"/>
  <c r="F2" i="10"/>
  <c r="B2" i="10"/>
  <c r="C2" i="10" s="1"/>
  <c r="K2" i="10" s="1"/>
  <c r="B310" i="7"/>
  <c r="C310" i="7" s="1"/>
  <c r="B309" i="7"/>
  <c r="C309" i="7" s="1"/>
  <c r="B308" i="7"/>
  <c r="C308" i="7" s="1"/>
  <c r="B307" i="7"/>
  <c r="C307" i="7" s="1"/>
  <c r="B306" i="7"/>
  <c r="C306" i="7" s="1"/>
  <c r="B305" i="7"/>
  <c r="C305" i="7" s="1"/>
  <c r="B304" i="7"/>
  <c r="C304" i="7" s="1"/>
  <c r="B303" i="7"/>
  <c r="C303" i="7" s="1"/>
  <c r="K303" i="7" s="1"/>
  <c r="B302" i="7"/>
  <c r="C302" i="7" s="1"/>
  <c r="B301" i="7"/>
  <c r="C301" i="7" s="1"/>
  <c r="B300" i="7"/>
  <c r="C300" i="7" s="1"/>
  <c r="K300" i="7" s="1"/>
  <c r="B299" i="7"/>
  <c r="C299" i="7" s="1"/>
  <c r="B298" i="7"/>
  <c r="C298" i="7" s="1"/>
  <c r="J298" i="7" s="1"/>
  <c r="B297" i="7"/>
  <c r="C297" i="7" s="1"/>
  <c r="G297" i="7" s="1"/>
  <c r="B296" i="7"/>
  <c r="C296" i="7" s="1"/>
  <c r="K296" i="7" s="1"/>
  <c r="B295" i="7"/>
  <c r="C295" i="7" s="1"/>
  <c r="B294" i="7"/>
  <c r="C294" i="7" s="1"/>
  <c r="B293" i="7"/>
  <c r="C293" i="7" s="1"/>
  <c r="B292" i="7"/>
  <c r="C292" i="7" s="1"/>
  <c r="B291" i="7"/>
  <c r="C291" i="7" s="1"/>
  <c r="B290" i="7"/>
  <c r="C290" i="7" s="1"/>
  <c r="K290" i="7" s="1"/>
  <c r="B289" i="7"/>
  <c r="C289" i="7" s="1"/>
  <c r="B288" i="7"/>
  <c r="C288" i="7" s="1"/>
  <c r="K288" i="7" s="1"/>
  <c r="B287" i="7"/>
  <c r="C287" i="7" s="1"/>
  <c r="B286" i="7"/>
  <c r="C286" i="7" s="1"/>
  <c r="K286" i="7" s="1"/>
  <c r="B285" i="7"/>
  <c r="C285" i="7" s="1"/>
  <c r="K285" i="7" s="1"/>
  <c r="B284" i="7"/>
  <c r="C284" i="7" s="1"/>
  <c r="B283" i="7"/>
  <c r="C283" i="7" s="1"/>
  <c r="B282" i="7"/>
  <c r="C282" i="7" s="1"/>
  <c r="K282" i="7" s="1"/>
  <c r="B281" i="7"/>
  <c r="C281" i="7" s="1"/>
  <c r="B280" i="7"/>
  <c r="C280" i="7" s="1"/>
  <c r="B279" i="7"/>
  <c r="C279" i="7" s="1"/>
  <c r="B278" i="7"/>
  <c r="C278" i="7" s="1"/>
  <c r="K278" i="7" s="1"/>
  <c r="B277" i="7"/>
  <c r="C277" i="7" s="1"/>
  <c r="K277" i="7" s="1"/>
  <c r="B276" i="7"/>
  <c r="C276" i="7" s="1"/>
  <c r="B275" i="7"/>
  <c r="C275" i="7" s="1"/>
  <c r="K275" i="7" s="1"/>
  <c r="B274" i="7"/>
  <c r="C274" i="7" s="1"/>
  <c r="B273" i="7"/>
  <c r="C273" i="7" s="1"/>
  <c r="K273" i="7" s="1"/>
  <c r="B272" i="7"/>
  <c r="C272" i="7" s="1"/>
  <c r="K272" i="7" s="1"/>
  <c r="B271" i="7"/>
  <c r="C271" i="7" s="1"/>
  <c r="B270" i="7"/>
  <c r="C270" i="7" s="1"/>
  <c r="K270" i="7" s="1"/>
  <c r="B269" i="7"/>
  <c r="C269" i="7" s="1"/>
  <c r="K269" i="7" s="1"/>
  <c r="B268" i="7"/>
  <c r="C268" i="7" s="1"/>
  <c r="B267" i="7"/>
  <c r="C267" i="7" s="1"/>
  <c r="B266" i="7"/>
  <c r="C266" i="7" s="1"/>
  <c r="K266" i="7" s="1"/>
  <c r="B265" i="7"/>
  <c r="C265" i="7" s="1"/>
  <c r="B264" i="7"/>
  <c r="C264" i="7" s="1"/>
  <c r="K264" i="7" s="1"/>
  <c r="B263" i="7"/>
  <c r="C263" i="7" s="1"/>
  <c r="F263" i="7" s="1"/>
  <c r="B262" i="7"/>
  <c r="C262" i="7" s="1"/>
  <c r="B261" i="7"/>
  <c r="C261" i="7" s="1"/>
  <c r="B260" i="7"/>
  <c r="C260" i="7" s="1"/>
  <c r="K260" i="7" s="1"/>
  <c r="B259" i="7"/>
  <c r="C259" i="7" s="1"/>
  <c r="K259" i="7" s="1"/>
  <c r="B258" i="7"/>
  <c r="C258" i="7" s="1"/>
  <c r="B257" i="7"/>
  <c r="C257" i="7" s="1"/>
  <c r="B256" i="7"/>
  <c r="C256" i="7" s="1"/>
  <c r="K256" i="7" s="1"/>
  <c r="B255" i="7"/>
  <c r="C255" i="7" s="1"/>
  <c r="B254" i="7"/>
  <c r="C254" i="7" s="1"/>
  <c r="B253" i="7"/>
  <c r="C253" i="7" s="1"/>
  <c r="B252" i="7"/>
  <c r="C252" i="7" s="1"/>
  <c r="K252" i="7" s="1"/>
  <c r="B251" i="7"/>
  <c r="C251" i="7" s="1"/>
  <c r="K251" i="7" s="1"/>
  <c r="B250" i="7"/>
  <c r="C250" i="7" s="1"/>
  <c r="B249" i="7"/>
  <c r="C249" i="7" s="1"/>
  <c r="G249" i="7" s="1"/>
  <c r="B248" i="7"/>
  <c r="C248" i="7" s="1"/>
  <c r="B247" i="7"/>
  <c r="C247" i="7" s="1"/>
  <c r="B246" i="7"/>
  <c r="C246" i="7" s="1"/>
  <c r="B245" i="7"/>
  <c r="C245" i="7" s="1"/>
  <c r="B244" i="7"/>
  <c r="C244" i="7" s="1"/>
  <c r="B243" i="7"/>
  <c r="C243" i="7" s="1"/>
  <c r="K243" i="7" s="1"/>
  <c r="B242" i="7"/>
  <c r="C242" i="7" s="1"/>
  <c r="K242" i="7" s="1"/>
  <c r="B241" i="7"/>
  <c r="C241" i="7" s="1"/>
  <c r="B240" i="7"/>
  <c r="C240" i="7" s="1"/>
  <c r="B239" i="7"/>
  <c r="C239" i="7" s="1"/>
  <c r="B238" i="7"/>
  <c r="C238" i="7" s="1"/>
  <c r="B237" i="7"/>
  <c r="C237" i="7" s="1"/>
  <c r="B236" i="7"/>
  <c r="C236" i="7" s="1"/>
  <c r="B235" i="7"/>
  <c r="C235" i="7" s="1"/>
  <c r="B234" i="7"/>
  <c r="C234" i="7" s="1"/>
  <c r="B233" i="7"/>
  <c r="C233" i="7" s="1"/>
  <c r="B232" i="7"/>
  <c r="C232" i="7" s="1"/>
  <c r="B231" i="7"/>
  <c r="C231" i="7" s="1"/>
  <c r="B230" i="7"/>
  <c r="C230" i="7" s="1"/>
  <c r="B229" i="7"/>
  <c r="C229" i="7" s="1"/>
  <c r="B228" i="7"/>
  <c r="C228" i="7" s="1"/>
  <c r="F228" i="7" s="1"/>
  <c r="B227" i="7"/>
  <c r="C227" i="7" s="1"/>
  <c r="K227" i="7" s="1"/>
  <c r="B226" i="7"/>
  <c r="C226" i="7" s="1"/>
  <c r="B225" i="7"/>
  <c r="C225" i="7" s="1"/>
  <c r="K225" i="7" s="1"/>
  <c r="B224" i="7"/>
  <c r="C224" i="7" s="1"/>
  <c r="B223" i="7"/>
  <c r="C223" i="7" s="1"/>
  <c r="B222" i="7"/>
  <c r="C222" i="7" s="1"/>
  <c r="B221" i="7"/>
  <c r="C221" i="7" s="1"/>
  <c r="B220" i="7"/>
  <c r="C220" i="7" s="1"/>
  <c r="J220" i="7" s="1"/>
  <c r="B219" i="7"/>
  <c r="C219" i="7" s="1"/>
  <c r="B218" i="7"/>
  <c r="C218" i="7" s="1"/>
  <c r="B217" i="7"/>
  <c r="C217" i="7" s="1"/>
  <c r="K217" i="7" s="1"/>
  <c r="B216" i="7"/>
  <c r="C216" i="7" s="1"/>
  <c r="B215" i="7"/>
  <c r="C215" i="7" s="1"/>
  <c r="K215" i="7" s="1"/>
  <c r="B214" i="7"/>
  <c r="C214" i="7" s="1"/>
  <c r="J214" i="7" s="1"/>
  <c r="B213" i="7"/>
  <c r="C213" i="7" s="1"/>
  <c r="B212" i="7"/>
  <c r="C212" i="7" s="1"/>
  <c r="B211" i="7"/>
  <c r="C211" i="7" s="1"/>
  <c r="B210" i="7"/>
  <c r="C210" i="7" s="1"/>
  <c r="C209" i="7"/>
  <c r="K209" i="7" s="1"/>
  <c r="B209" i="7"/>
  <c r="B208" i="7"/>
  <c r="C208" i="7" s="1"/>
  <c r="B207" i="7"/>
  <c r="C207" i="7" s="1"/>
  <c r="J207" i="7" s="1"/>
  <c r="B206" i="7"/>
  <c r="C206" i="7" s="1"/>
  <c r="B205" i="7"/>
  <c r="C205" i="7" s="1"/>
  <c r="K205" i="7" s="1"/>
  <c r="B204" i="7"/>
  <c r="C204" i="7" s="1"/>
  <c r="K204" i="7" s="1"/>
  <c r="B203" i="7"/>
  <c r="C203" i="7" s="1"/>
  <c r="B202" i="7"/>
  <c r="C202" i="7" s="1"/>
  <c r="B201" i="7"/>
  <c r="C201" i="7" s="1"/>
  <c r="K201" i="7" s="1"/>
  <c r="B200" i="7"/>
  <c r="C200" i="7" s="1"/>
  <c r="K200" i="7" s="1"/>
  <c r="B199" i="7"/>
  <c r="C199" i="7" s="1"/>
  <c r="B198" i="7"/>
  <c r="C198" i="7" s="1"/>
  <c r="B197" i="7"/>
  <c r="C197" i="7" s="1"/>
  <c r="K197" i="7" s="1"/>
  <c r="B196" i="7"/>
  <c r="C196" i="7" s="1"/>
  <c r="B195" i="7"/>
  <c r="C195" i="7" s="1"/>
  <c r="B194" i="7"/>
  <c r="C194" i="7" s="1"/>
  <c r="B193" i="7"/>
  <c r="C193" i="7" s="1"/>
  <c r="C192" i="7"/>
  <c r="B192" i="7"/>
  <c r="B191" i="7"/>
  <c r="C191" i="7" s="1"/>
  <c r="B190" i="7"/>
  <c r="C190" i="7" s="1"/>
  <c r="B189" i="7"/>
  <c r="C189" i="7" s="1"/>
  <c r="K189" i="7" s="1"/>
  <c r="B188" i="7"/>
  <c r="C188" i="7" s="1"/>
  <c r="B187" i="7"/>
  <c r="C187" i="7" s="1"/>
  <c r="B186" i="7"/>
  <c r="C186" i="7" s="1"/>
  <c r="J186" i="7" s="1"/>
  <c r="B185" i="7"/>
  <c r="C185" i="7" s="1"/>
  <c r="B184" i="7"/>
  <c r="C184" i="7" s="1"/>
  <c r="B183" i="7"/>
  <c r="C183" i="7" s="1"/>
  <c r="B182" i="7"/>
  <c r="C182" i="7" s="1"/>
  <c r="C181" i="7"/>
  <c r="K181" i="7" s="1"/>
  <c r="B181" i="7"/>
  <c r="B180" i="7"/>
  <c r="C180" i="7" s="1"/>
  <c r="K180" i="7" s="1"/>
  <c r="B179" i="7"/>
  <c r="C179" i="7" s="1"/>
  <c r="K179" i="7" s="1"/>
  <c r="C178" i="7"/>
  <c r="B178" i="7"/>
  <c r="B177" i="7"/>
  <c r="C177" i="7" s="1"/>
  <c r="B176" i="7"/>
  <c r="C176" i="7" s="1"/>
  <c r="B175" i="7"/>
  <c r="C175" i="7" s="1"/>
  <c r="B174" i="7"/>
  <c r="C174" i="7" s="1"/>
  <c r="B173" i="7"/>
  <c r="C173" i="7" s="1"/>
  <c r="B172" i="7"/>
  <c r="C172" i="7" s="1"/>
  <c r="C171" i="7"/>
  <c r="B171" i="7"/>
  <c r="B170" i="7"/>
  <c r="C170" i="7" s="1"/>
  <c r="B169" i="7"/>
  <c r="C169" i="7" s="1"/>
  <c r="B168" i="7"/>
  <c r="C168" i="7" s="1"/>
  <c r="B167" i="7"/>
  <c r="C167" i="7" s="1"/>
  <c r="B166" i="7"/>
  <c r="C166" i="7" s="1"/>
  <c r="K166" i="7" s="1"/>
  <c r="G165" i="7"/>
  <c r="B165" i="7"/>
  <c r="C165" i="7" s="1"/>
  <c r="B164" i="7"/>
  <c r="C164" i="7" s="1"/>
  <c r="B163" i="7"/>
  <c r="C163" i="7" s="1"/>
  <c r="B162" i="7"/>
  <c r="C162" i="7" s="1"/>
  <c r="B161" i="7"/>
  <c r="C161" i="7" s="1"/>
  <c r="B160" i="7"/>
  <c r="C160" i="7" s="1"/>
  <c r="K160" i="7" s="1"/>
  <c r="B159" i="7"/>
  <c r="C159" i="7" s="1"/>
  <c r="B158" i="7"/>
  <c r="C158" i="7" s="1"/>
  <c r="J158" i="7" s="1"/>
  <c r="B157" i="7"/>
  <c r="C157" i="7" s="1"/>
  <c r="K157" i="7" s="1"/>
  <c r="B156" i="7"/>
  <c r="C156" i="7" s="1"/>
  <c r="B155" i="7"/>
  <c r="C155" i="7" s="1"/>
  <c r="K155" i="7" s="1"/>
  <c r="B154" i="7"/>
  <c r="C154" i="7" s="1"/>
  <c r="K154" i="7" s="1"/>
  <c r="B153" i="7"/>
  <c r="C153" i="7" s="1"/>
  <c r="B152" i="7"/>
  <c r="C152" i="7" s="1"/>
  <c r="B151" i="7"/>
  <c r="C151" i="7" s="1"/>
  <c r="K151" i="7" s="1"/>
  <c r="B150" i="7"/>
  <c r="C150" i="7" s="1"/>
  <c r="J150" i="7" s="1"/>
  <c r="B149" i="7"/>
  <c r="C149" i="7" s="1"/>
  <c r="B148" i="7"/>
  <c r="C148" i="7" s="1"/>
  <c r="B147" i="7"/>
  <c r="C147" i="7" s="1"/>
  <c r="B146" i="7"/>
  <c r="C146" i="7" s="1"/>
  <c r="K146" i="7" s="1"/>
  <c r="B145" i="7"/>
  <c r="C145" i="7" s="1"/>
  <c r="K145" i="7" s="1"/>
  <c r="B144" i="7"/>
  <c r="C144" i="7" s="1"/>
  <c r="G144" i="7" s="1"/>
  <c r="B143" i="7"/>
  <c r="C143" i="7" s="1"/>
  <c r="B142" i="7"/>
  <c r="C142" i="7" s="1"/>
  <c r="B141" i="7"/>
  <c r="C141" i="7" s="1"/>
  <c r="B140" i="7"/>
  <c r="C140" i="7" s="1"/>
  <c r="B139" i="7"/>
  <c r="C139" i="7" s="1"/>
  <c r="B138" i="7"/>
  <c r="C138" i="7" s="1"/>
  <c r="B137" i="7"/>
  <c r="C137" i="7" s="1"/>
  <c r="B136" i="7"/>
  <c r="C136" i="7" s="1"/>
  <c r="B135" i="7"/>
  <c r="C135" i="7" s="1"/>
  <c r="B134" i="7"/>
  <c r="C134" i="7" s="1"/>
  <c r="K134" i="7" s="1"/>
  <c r="B133" i="7"/>
  <c r="C133" i="7" s="1"/>
  <c r="K133" i="7" s="1"/>
  <c r="B132" i="7"/>
  <c r="C132" i="7" s="1"/>
  <c r="K132" i="7" s="1"/>
  <c r="B131" i="7"/>
  <c r="C131" i="7" s="1"/>
  <c r="B130" i="7"/>
  <c r="C130" i="7" s="1"/>
  <c r="B129" i="7"/>
  <c r="C129" i="7" s="1"/>
  <c r="B128" i="7"/>
  <c r="C128" i="7" s="1"/>
  <c r="B127" i="7"/>
  <c r="C127" i="7" s="1"/>
  <c r="K127" i="7" s="1"/>
  <c r="B126" i="7"/>
  <c r="C126" i="7" s="1"/>
  <c r="K126" i="7" s="1"/>
  <c r="B125" i="7"/>
  <c r="C125" i="7" s="1"/>
  <c r="B124" i="7"/>
  <c r="C124" i="7" s="1"/>
  <c r="B123" i="7"/>
  <c r="C123" i="7" s="1"/>
  <c r="B122" i="7"/>
  <c r="C122" i="7" s="1"/>
  <c r="B121" i="7"/>
  <c r="C121" i="7" s="1"/>
  <c r="B120" i="7"/>
  <c r="C120" i="7" s="1"/>
  <c r="K120" i="7" s="1"/>
  <c r="B119" i="7"/>
  <c r="C119" i="7" s="1"/>
  <c r="B118" i="7"/>
  <c r="C118" i="7" s="1"/>
  <c r="K118" i="7" s="1"/>
  <c r="B117" i="7"/>
  <c r="C117" i="7" s="1"/>
  <c r="B116" i="7"/>
  <c r="C116" i="7" s="1"/>
  <c r="B115" i="7"/>
  <c r="C115" i="7" s="1"/>
  <c r="B114" i="7"/>
  <c r="C114" i="7" s="1"/>
  <c r="B113" i="7"/>
  <c r="C113" i="7" s="1"/>
  <c r="C112" i="7"/>
  <c r="K112" i="7" s="1"/>
  <c r="B112" i="7"/>
  <c r="B111" i="7"/>
  <c r="C111" i="7" s="1"/>
  <c r="B110" i="7"/>
  <c r="C110" i="7" s="1"/>
  <c r="B109" i="7"/>
  <c r="C109" i="7" s="1"/>
  <c r="B108" i="7"/>
  <c r="C108" i="7" s="1"/>
  <c r="K108" i="7" s="1"/>
  <c r="B107" i="7"/>
  <c r="C107" i="7" s="1"/>
  <c r="B106" i="7"/>
  <c r="C106" i="7" s="1"/>
  <c r="B105" i="7"/>
  <c r="C105" i="7" s="1"/>
  <c r="B104" i="7"/>
  <c r="C104" i="7" s="1"/>
  <c r="K104" i="7" s="1"/>
  <c r="B103" i="7"/>
  <c r="C103" i="7" s="1"/>
  <c r="B102" i="7"/>
  <c r="C102" i="7" s="1"/>
  <c r="B101" i="7"/>
  <c r="C101" i="7" s="1"/>
  <c r="B100" i="7"/>
  <c r="C100" i="7" s="1"/>
  <c r="K100" i="7" s="1"/>
  <c r="B99" i="7"/>
  <c r="C99" i="7" s="1"/>
  <c r="B98" i="7"/>
  <c r="C98" i="7" s="1"/>
  <c r="B97" i="7"/>
  <c r="C97" i="7" s="1"/>
  <c r="B96" i="7"/>
  <c r="C96" i="7" s="1"/>
  <c r="K96" i="7" s="1"/>
  <c r="B95" i="7"/>
  <c r="C95" i="7" s="1"/>
  <c r="B94" i="7"/>
  <c r="C94" i="7" s="1"/>
  <c r="G94" i="7" s="1"/>
  <c r="B93" i="7"/>
  <c r="C93" i="7" s="1"/>
  <c r="K93" i="7" s="1"/>
  <c r="B92" i="7"/>
  <c r="C92" i="7" s="1"/>
  <c r="K92" i="7" s="1"/>
  <c r="B91" i="7"/>
  <c r="C91" i="7" s="1"/>
  <c r="B90" i="7"/>
  <c r="C90" i="7" s="1"/>
  <c r="B89" i="7"/>
  <c r="C89" i="7" s="1"/>
  <c r="B88" i="7"/>
  <c r="C88" i="7" s="1"/>
  <c r="J88" i="7" s="1"/>
  <c r="B87" i="7"/>
  <c r="C87" i="7" s="1"/>
  <c r="G87" i="7" s="1"/>
  <c r="B86" i="7"/>
  <c r="C86" i="7" s="1"/>
  <c r="B85" i="7"/>
  <c r="C85" i="7" s="1"/>
  <c r="B84" i="7"/>
  <c r="C84" i="7" s="1"/>
  <c r="B83" i="7"/>
  <c r="C83" i="7" s="1"/>
  <c r="B82" i="7"/>
  <c r="C82" i="7" s="1"/>
  <c r="K82" i="7" s="1"/>
  <c r="B81" i="7"/>
  <c r="C81" i="7" s="1"/>
  <c r="J81" i="7" s="1"/>
  <c r="B80" i="7"/>
  <c r="C80" i="7" s="1"/>
  <c r="J80" i="7" s="1"/>
  <c r="B79" i="7"/>
  <c r="C79" i="7" s="1"/>
  <c r="B78" i="7"/>
  <c r="C78" i="7" s="1"/>
  <c r="B77" i="7"/>
  <c r="C77" i="7" s="1"/>
  <c r="B76" i="7"/>
  <c r="C76" i="7" s="1"/>
  <c r="B75" i="7"/>
  <c r="C75" i="7" s="1"/>
  <c r="B74" i="7"/>
  <c r="C74" i="7" s="1"/>
  <c r="K74" i="7" s="1"/>
  <c r="B73" i="7"/>
  <c r="C73" i="7" s="1"/>
  <c r="J73" i="7" s="1"/>
  <c r="B72" i="7"/>
  <c r="C72" i="7" s="1"/>
  <c r="B71" i="7"/>
  <c r="C71" i="7" s="1"/>
  <c r="B70" i="7"/>
  <c r="C70" i="7" s="1"/>
  <c r="K70" i="7" s="1"/>
  <c r="B69" i="7"/>
  <c r="C69" i="7" s="1"/>
  <c r="B68" i="7"/>
  <c r="C68" i="7" s="1"/>
  <c r="K68" i="7" s="1"/>
  <c r="B67" i="7"/>
  <c r="C67" i="7" s="1"/>
  <c r="J67" i="7" s="1"/>
  <c r="B66" i="7"/>
  <c r="C66" i="7" s="1"/>
  <c r="G66" i="7" s="1"/>
  <c r="B65" i="7"/>
  <c r="C65" i="7" s="1"/>
  <c r="B64" i="7"/>
  <c r="C64" i="7" s="1"/>
  <c r="K64" i="7" s="1"/>
  <c r="B63" i="7"/>
  <c r="C63" i="7" s="1"/>
  <c r="B62" i="7"/>
  <c r="C62" i="7" s="1"/>
  <c r="B61" i="7"/>
  <c r="C61" i="7" s="1"/>
  <c r="B60" i="7"/>
  <c r="C60" i="7" s="1"/>
  <c r="K60" i="7" s="1"/>
  <c r="B59" i="7"/>
  <c r="C59" i="7" s="1"/>
  <c r="J59" i="7" s="1"/>
  <c r="B58" i="7"/>
  <c r="C58" i="7" s="1"/>
  <c r="B57" i="7"/>
  <c r="C57" i="7" s="1"/>
  <c r="B56" i="7"/>
  <c r="C56" i="7" s="1"/>
  <c r="K56" i="7" s="1"/>
  <c r="B55" i="7"/>
  <c r="C55" i="7" s="1"/>
  <c r="B54" i="7"/>
  <c r="C54" i="7" s="1"/>
  <c r="B53" i="7"/>
  <c r="C53" i="7" s="1"/>
  <c r="F53" i="7" s="1"/>
  <c r="B52" i="7"/>
  <c r="C52" i="7" s="1"/>
  <c r="K52" i="7" s="1"/>
  <c r="B51" i="7"/>
  <c r="C51" i="7" s="1"/>
  <c r="B50" i="7"/>
  <c r="C50" i="7" s="1"/>
  <c r="B49" i="7"/>
  <c r="C49" i="7" s="1"/>
  <c r="B48" i="7"/>
  <c r="C48" i="7" s="1"/>
  <c r="K48" i="7" s="1"/>
  <c r="B47" i="7"/>
  <c r="C47" i="7" s="1"/>
  <c r="B46" i="7"/>
  <c r="C46" i="7" s="1"/>
  <c r="B45" i="7"/>
  <c r="C45" i="7" s="1"/>
  <c r="F45" i="7" s="1"/>
  <c r="B44" i="7"/>
  <c r="C44" i="7" s="1"/>
  <c r="K44" i="7" s="1"/>
  <c r="B43" i="7"/>
  <c r="C43" i="7" s="1"/>
  <c r="B42" i="7"/>
  <c r="C42" i="7" s="1"/>
  <c r="B41" i="7"/>
  <c r="C41" i="7" s="1"/>
  <c r="B40" i="7"/>
  <c r="C40" i="7" s="1"/>
  <c r="K40" i="7" s="1"/>
  <c r="B39" i="7"/>
  <c r="C39" i="7" s="1"/>
  <c r="B38" i="7"/>
  <c r="C38" i="7" s="1"/>
  <c r="B37" i="7"/>
  <c r="C37" i="7" s="1"/>
  <c r="B36" i="7"/>
  <c r="C36" i="7" s="1"/>
  <c r="K36" i="7" s="1"/>
  <c r="B35" i="7"/>
  <c r="C35" i="7" s="1"/>
  <c r="B34" i="7"/>
  <c r="C34" i="7" s="1"/>
  <c r="B33" i="7"/>
  <c r="C33" i="7" s="1"/>
  <c r="B32" i="7"/>
  <c r="C32" i="7" s="1"/>
  <c r="K32" i="7" s="1"/>
  <c r="B31" i="7"/>
  <c r="C31" i="7" s="1"/>
  <c r="J31" i="7" s="1"/>
  <c r="B30" i="7"/>
  <c r="C30" i="7" s="1"/>
  <c r="K30" i="7" s="1"/>
  <c r="B29" i="7"/>
  <c r="C29" i="7" s="1"/>
  <c r="B28" i="7"/>
  <c r="C28" i="7" s="1"/>
  <c r="K28" i="7" s="1"/>
  <c r="B27" i="7"/>
  <c r="C27" i="7" s="1"/>
  <c r="B26" i="7"/>
  <c r="C26" i="7" s="1"/>
  <c r="K26" i="7" s="1"/>
  <c r="B25" i="7"/>
  <c r="C25" i="7" s="1"/>
  <c r="B24" i="7"/>
  <c r="C24" i="7" s="1"/>
  <c r="K24" i="7" s="1"/>
  <c r="B23" i="7"/>
  <c r="C23" i="7" s="1"/>
  <c r="K23" i="7" s="1"/>
  <c r="B22" i="7"/>
  <c r="C22" i="7" s="1"/>
  <c r="B21" i="7"/>
  <c r="C21" i="7" s="1"/>
  <c r="K21" i="7" s="1"/>
  <c r="B20" i="7"/>
  <c r="C20" i="7" s="1"/>
  <c r="K20" i="7" s="1"/>
  <c r="B19" i="7"/>
  <c r="C19" i="7" s="1"/>
  <c r="K19" i="7" s="1"/>
  <c r="B18" i="7"/>
  <c r="C18" i="7" s="1"/>
  <c r="G18" i="7" s="1"/>
  <c r="B17" i="7"/>
  <c r="C17" i="7" s="1"/>
  <c r="B16" i="7"/>
  <c r="C16" i="7" s="1"/>
  <c r="K16" i="7" s="1"/>
  <c r="B15" i="7"/>
  <c r="C15" i="7" s="1"/>
  <c r="K15" i="7" s="1"/>
  <c r="B14" i="7"/>
  <c r="C14" i="7" s="1"/>
  <c r="B13" i="7"/>
  <c r="C13" i="7" s="1"/>
  <c r="B12" i="7"/>
  <c r="C12" i="7" s="1"/>
  <c r="K12" i="7" s="1"/>
  <c r="B11" i="7"/>
  <c r="C11" i="7" s="1"/>
  <c r="K11" i="7" s="1"/>
  <c r="B10" i="7"/>
  <c r="C10" i="7" s="1"/>
  <c r="G10" i="7" s="1"/>
  <c r="B9" i="7"/>
  <c r="C9" i="7" s="1"/>
  <c r="B8" i="7"/>
  <c r="C8" i="7" s="1"/>
  <c r="K8" i="7" s="1"/>
  <c r="B7" i="7"/>
  <c r="C7" i="7" s="1"/>
  <c r="K7" i="7" s="1"/>
  <c r="B6" i="7"/>
  <c r="C6" i="7" s="1"/>
  <c r="B5" i="7"/>
  <c r="C5" i="7" s="1"/>
  <c r="B4" i="7"/>
  <c r="C4" i="7" s="1"/>
  <c r="G4" i="7" s="1"/>
  <c r="B3" i="7"/>
  <c r="C3" i="7" s="1"/>
  <c r="L2" i="7"/>
  <c r="G2" i="7"/>
  <c r="I2" i="7" s="1"/>
  <c r="F2" i="7"/>
  <c r="H2" i="7" s="1"/>
  <c r="B2" i="7"/>
  <c r="C2" i="7" s="1"/>
  <c r="T5" i="6"/>
  <c r="B310" i="6"/>
  <c r="C310" i="6" s="1"/>
  <c r="B309" i="6"/>
  <c r="C309" i="6" s="1"/>
  <c r="K309" i="6" s="1"/>
  <c r="B308" i="6"/>
  <c r="C308" i="6" s="1"/>
  <c r="B307" i="6"/>
  <c r="C307" i="6" s="1"/>
  <c r="B306" i="6"/>
  <c r="C306" i="6" s="1"/>
  <c r="B305" i="6"/>
  <c r="C305" i="6" s="1"/>
  <c r="B304" i="6"/>
  <c r="C304" i="6" s="1"/>
  <c r="K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K296" i="6" s="1"/>
  <c r="B295" i="6"/>
  <c r="C295" i="6" s="1"/>
  <c r="C294" i="6"/>
  <c r="B294" i="6"/>
  <c r="C293" i="6"/>
  <c r="K293" i="6" s="1"/>
  <c r="B293" i="6"/>
  <c r="B292" i="6"/>
  <c r="C292" i="6" s="1"/>
  <c r="F291" i="6"/>
  <c r="B291" i="6"/>
  <c r="C291" i="6" s="1"/>
  <c r="B290" i="6"/>
  <c r="C290" i="6" s="1"/>
  <c r="B289" i="6"/>
  <c r="C289" i="6" s="1"/>
  <c r="K289" i="6" s="1"/>
  <c r="C288" i="6"/>
  <c r="B288" i="6"/>
  <c r="B287" i="6"/>
  <c r="C287" i="6" s="1"/>
  <c r="B286" i="6"/>
  <c r="C286" i="6" s="1"/>
  <c r="B285" i="6"/>
  <c r="C285" i="6" s="1"/>
  <c r="K284" i="6"/>
  <c r="G284" i="6"/>
  <c r="C284" i="6"/>
  <c r="B284" i="6"/>
  <c r="B283" i="6"/>
  <c r="C283" i="6" s="1"/>
  <c r="C282" i="6"/>
  <c r="B282" i="6"/>
  <c r="B281" i="6"/>
  <c r="C281" i="6" s="1"/>
  <c r="C280" i="6"/>
  <c r="K280" i="6" s="1"/>
  <c r="B280" i="6"/>
  <c r="B279" i="6"/>
  <c r="C279" i="6" s="1"/>
  <c r="C278" i="6"/>
  <c r="K278" i="6" s="1"/>
  <c r="B278" i="6"/>
  <c r="B277" i="6"/>
  <c r="C277" i="6" s="1"/>
  <c r="K277" i="6" s="1"/>
  <c r="K276" i="6"/>
  <c r="G276" i="6"/>
  <c r="C276" i="6"/>
  <c r="J276" i="6" s="1"/>
  <c r="B276" i="6"/>
  <c r="B275" i="6"/>
  <c r="C275" i="6" s="1"/>
  <c r="C274" i="6"/>
  <c r="B274" i="6"/>
  <c r="B273" i="6"/>
  <c r="C273" i="6" s="1"/>
  <c r="K272" i="6"/>
  <c r="C272" i="6"/>
  <c r="B272" i="6"/>
  <c r="B271" i="6"/>
  <c r="C271" i="6" s="1"/>
  <c r="K270" i="6"/>
  <c r="B270" i="6"/>
  <c r="C270" i="6" s="1"/>
  <c r="B269" i="6"/>
  <c r="C269" i="6" s="1"/>
  <c r="K268" i="6"/>
  <c r="C268" i="6"/>
  <c r="B268" i="6"/>
  <c r="B267" i="6"/>
  <c r="C267" i="6" s="1"/>
  <c r="B266" i="6"/>
  <c r="C266" i="6" s="1"/>
  <c r="B265" i="6"/>
  <c r="C265" i="6" s="1"/>
  <c r="K265" i="6" s="1"/>
  <c r="B264" i="6"/>
  <c r="C264" i="6" s="1"/>
  <c r="J263" i="6"/>
  <c r="G263" i="6"/>
  <c r="B263" i="6"/>
  <c r="C263" i="6" s="1"/>
  <c r="K263" i="6" s="1"/>
  <c r="C262" i="6"/>
  <c r="F262" i="6" s="1"/>
  <c r="B262" i="6"/>
  <c r="B261" i="6"/>
  <c r="C261" i="6" s="1"/>
  <c r="B260" i="6"/>
  <c r="C260" i="6" s="1"/>
  <c r="B259" i="6"/>
  <c r="C259" i="6" s="1"/>
  <c r="C258" i="6"/>
  <c r="K258" i="6" s="1"/>
  <c r="B258" i="6"/>
  <c r="B257" i="6"/>
  <c r="C257" i="6" s="1"/>
  <c r="B256" i="6"/>
  <c r="C256" i="6" s="1"/>
  <c r="J256" i="6" s="1"/>
  <c r="B255" i="6"/>
  <c r="C255" i="6" s="1"/>
  <c r="F255" i="6" s="1"/>
  <c r="C254" i="6"/>
  <c r="K254" i="6" s="1"/>
  <c r="B254" i="6"/>
  <c r="B253" i="6"/>
  <c r="C253" i="6" s="1"/>
  <c r="C252" i="6"/>
  <c r="K252" i="6" s="1"/>
  <c r="B252" i="6"/>
  <c r="B251" i="6"/>
  <c r="C251" i="6" s="1"/>
  <c r="C250" i="6"/>
  <c r="K250" i="6" s="1"/>
  <c r="B250" i="6"/>
  <c r="B249" i="6"/>
  <c r="C249" i="6" s="1"/>
  <c r="J249" i="6" s="1"/>
  <c r="B248" i="6"/>
  <c r="C248" i="6" s="1"/>
  <c r="B247" i="6"/>
  <c r="C247" i="6" s="1"/>
  <c r="B246" i="6"/>
  <c r="C246" i="6" s="1"/>
  <c r="K246" i="6" s="1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K240" i="6" s="1"/>
  <c r="B240" i="6"/>
  <c r="B239" i="6"/>
  <c r="C239" i="6" s="1"/>
  <c r="C238" i="6"/>
  <c r="B238" i="6"/>
  <c r="B237" i="6"/>
  <c r="C237" i="6" s="1"/>
  <c r="K237" i="6" s="1"/>
  <c r="B236" i="6"/>
  <c r="C236" i="6" s="1"/>
  <c r="B235" i="6"/>
  <c r="C235" i="6" s="1"/>
  <c r="B234" i="6"/>
  <c r="C234" i="6" s="1"/>
  <c r="C233" i="6"/>
  <c r="K233" i="6" s="1"/>
  <c r="B233" i="6"/>
  <c r="B232" i="6"/>
  <c r="C232" i="6" s="1"/>
  <c r="B231" i="6"/>
  <c r="C231" i="6" s="1"/>
  <c r="B230" i="6"/>
  <c r="C230" i="6" s="1"/>
  <c r="C229" i="6"/>
  <c r="K229" i="6" s="1"/>
  <c r="B229" i="6"/>
  <c r="F228" i="6"/>
  <c r="C228" i="6"/>
  <c r="B228" i="6"/>
  <c r="B227" i="6"/>
  <c r="C227" i="6" s="1"/>
  <c r="J227" i="6" s="1"/>
  <c r="B226" i="6"/>
  <c r="C226" i="6" s="1"/>
  <c r="C225" i="6"/>
  <c r="K225" i="6" s="1"/>
  <c r="B225" i="6"/>
  <c r="C224" i="6"/>
  <c r="B224" i="6"/>
  <c r="B223" i="6"/>
  <c r="C223" i="6" s="1"/>
  <c r="B222" i="6"/>
  <c r="C222" i="6" s="1"/>
  <c r="B221" i="6"/>
  <c r="C221" i="6" s="1"/>
  <c r="K221" i="6" s="1"/>
  <c r="B220" i="6"/>
  <c r="C220" i="6" s="1"/>
  <c r="K220" i="6" s="1"/>
  <c r="B219" i="6"/>
  <c r="C219" i="6" s="1"/>
  <c r="K219" i="6" s="1"/>
  <c r="B218" i="6"/>
  <c r="C218" i="6" s="1"/>
  <c r="B217" i="6"/>
  <c r="C217" i="6" s="1"/>
  <c r="B216" i="6"/>
  <c r="C216" i="6" s="1"/>
  <c r="B215" i="6"/>
  <c r="C215" i="6" s="1"/>
  <c r="K215" i="6" s="1"/>
  <c r="B214" i="6"/>
  <c r="C214" i="6" s="1"/>
  <c r="K214" i="6" s="1"/>
  <c r="B213" i="6"/>
  <c r="C213" i="6" s="1"/>
  <c r="B212" i="6"/>
  <c r="C212" i="6" s="1"/>
  <c r="K212" i="6" s="1"/>
  <c r="B211" i="6"/>
  <c r="C211" i="6" s="1"/>
  <c r="K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K203" i="6" s="1"/>
  <c r="C202" i="6"/>
  <c r="B202" i="6"/>
  <c r="B201" i="6"/>
  <c r="C201" i="6" s="1"/>
  <c r="J200" i="6"/>
  <c r="G200" i="6"/>
  <c r="F200" i="6"/>
  <c r="B200" i="6"/>
  <c r="C200" i="6" s="1"/>
  <c r="K200" i="6" s="1"/>
  <c r="B199" i="6"/>
  <c r="C199" i="6" s="1"/>
  <c r="B198" i="6"/>
  <c r="C198" i="6" s="1"/>
  <c r="B197" i="6"/>
  <c r="C197" i="6" s="1"/>
  <c r="B196" i="6"/>
  <c r="C196" i="6" s="1"/>
  <c r="K196" i="6" s="1"/>
  <c r="B195" i="6"/>
  <c r="C195" i="6" s="1"/>
  <c r="K195" i="6" s="1"/>
  <c r="B194" i="6"/>
  <c r="C194" i="6" s="1"/>
  <c r="B193" i="6"/>
  <c r="C193" i="6" s="1"/>
  <c r="G192" i="6"/>
  <c r="B192" i="6"/>
  <c r="C192" i="6" s="1"/>
  <c r="K192" i="6" s="1"/>
  <c r="B191" i="6"/>
  <c r="C191" i="6" s="1"/>
  <c r="K191" i="6" s="1"/>
  <c r="B190" i="6"/>
  <c r="C190" i="6" s="1"/>
  <c r="B189" i="6"/>
  <c r="C189" i="6" s="1"/>
  <c r="K189" i="6" s="1"/>
  <c r="B188" i="6"/>
  <c r="C188" i="6" s="1"/>
  <c r="K188" i="6" s="1"/>
  <c r="B187" i="6"/>
  <c r="C187" i="6" s="1"/>
  <c r="B186" i="6"/>
  <c r="C186" i="6" s="1"/>
  <c r="C185" i="6"/>
  <c r="B185" i="6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K177" i="6" s="1"/>
  <c r="B176" i="6"/>
  <c r="C176" i="6" s="1"/>
  <c r="C175" i="6"/>
  <c r="B175" i="6"/>
  <c r="B174" i="6"/>
  <c r="C174" i="6" s="1"/>
  <c r="B173" i="6"/>
  <c r="C173" i="6" s="1"/>
  <c r="K173" i="6" s="1"/>
  <c r="B172" i="6"/>
  <c r="C172" i="6" s="1"/>
  <c r="J172" i="6" s="1"/>
  <c r="B171" i="6"/>
  <c r="C171" i="6" s="1"/>
  <c r="G171" i="6" s="1"/>
  <c r="B170" i="6"/>
  <c r="C170" i="6" s="1"/>
  <c r="B169" i="6"/>
  <c r="C169" i="6" s="1"/>
  <c r="K169" i="6" s="1"/>
  <c r="B168" i="6"/>
  <c r="C168" i="6" s="1"/>
  <c r="B167" i="6"/>
  <c r="C167" i="6" s="1"/>
  <c r="K167" i="6" s="1"/>
  <c r="B166" i="6"/>
  <c r="C166" i="6" s="1"/>
  <c r="B165" i="6"/>
  <c r="C165" i="6" s="1"/>
  <c r="K165" i="6" s="1"/>
  <c r="J164" i="6"/>
  <c r="B164" i="6"/>
  <c r="C164" i="6" s="1"/>
  <c r="B163" i="6"/>
  <c r="C163" i="6" s="1"/>
  <c r="K163" i="6" s="1"/>
  <c r="B162" i="6"/>
  <c r="C162" i="6" s="1"/>
  <c r="B161" i="6"/>
  <c r="C161" i="6" s="1"/>
  <c r="K161" i="6" s="1"/>
  <c r="B160" i="6"/>
  <c r="C160" i="6" s="1"/>
  <c r="B159" i="6"/>
  <c r="C159" i="6" s="1"/>
  <c r="F158" i="6"/>
  <c r="B158" i="6"/>
  <c r="C158" i="6" s="1"/>
  <c r="B157" i="6"/>
  <c r="C157" i="6" s="1"/>
  <c r="B156" i="6"/>
  <c r="C156" i="6" s="1"/>
  <c r="B155" i="6"/>
  <c r="C155" i="6" s="1"/>
  <c r="K155" i="6" s="1"/>
  <c r="B154" i="6"/>
  <c r="C154" i="6" s="1"/>
  <c r="B153" i="6"/>
  <c r="C153" i="6" s="1"/>
  <c r="B152" i="6"/>
  <c r="C152" i="6" s="1"/>
  <c r="C151" i="6"/>
  <c r="B151" i="6"/>
  <c r="B150" i="6"/>
  <c r="C150" i="6" s="1"/>
  <c r="C149" i="6"/>
  <c r="K149" i="6" s="1"/>
  <c r="B149" i="6"/>
  <c r="B148" i="6"/>
  <c r="C148" i="6" s="1"/>
  <c r="B147" i="6"/>
  <c r="C147" i="6" s="1"/>
  <c r="B146" i="6"/>
  <c r="C146" i="6" s="1"/>
  <c r="B145" i="6"/>
  <c r="C145" i="6" s="1"/>
  <c r="C144" i="6"/>
  <c r="J144" i="6" s="1"/>
  <c r="B144" i="6"/>
  <c r="B143" i="6"/>
  <c r="C143" i="6" s="1"/>
  <c r="B142" i="6"/>
  <c r="C142" i="6" s="1"/>
  <c r="B141" i="6"/>
  <c r="C141" i="6" s="1"/>
  <c r="K140" i="6"/>
  <c r="B140" i="6"/>
  <c r="C140" i="6" s="1"/>
  <c r="B139" i="6"/>
  <c r="C139" i="6" s="1"/>
  <c r="K138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K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G123" i="6"/>
  <c r="F123" i="6"/>
  <c r="B123" i="6"/>
  <c r="C123" i="6" s="1"/>
  <c r="K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K117" i="6" s="1"/>
  <c r="B116" i="6"/>
  <c r="C116" i="6" s="1"/>
  <c r="B115" i="6"/>
  <c r="C115" i="6" s="1"/>
  <c r="J115" i="6" s="1"/>
  <c r="B114" i="6"/>
  <c r="C114" i="6" s="1"/>
  <c r="K114" i="6" s="1"/>
  <c r="C113" i="6"/>
  <c r="B113" i="6"/>
  <c r="B112" i="6"/>
  <c r="C112" i="6" s="1"/>
  <c r="B111" i="6"/>
  <c r="C111" i="6" s="1"/>
  <c r="B110" i="6"/>
  <c r="C110" i="6" s="1"/>
  <c r="C109" i="6"/>
  <c r="K109" i="6" s="1"/>
  <c r="B109" i="6"/>
  <c r="C108" i="6"/>
  <c r="J108" i="6" s="1"/>
  <c r="B108" i="6"/>
  <c r="B107" i="6"/>
  <c r="C107" i="6" s="1"/>
  <c r="B106" i="6"/>
  <c r="C106" i="6" s="1"/>
  <c r="C105" i="6"/>
  <c r="B105" i="6"/>
  <c r="B104" i="6"/>
  <c r="C104" i="6" s="1"/>
  <c r="K104" i="6" s="1"/>
  <c r="B103" i="6"/>
  <c r="C103" i="6" s="1"/>
  <c r="B102" i="6"/>
  <c r="C102" i="6" s="1"/>
  <c r="J102" i="6" s="1"/>
  <c r="B101" i="6"/>
  <c r="C101" i="6" s="1"/>
  <c r="B100" i="6"/>
  <c r="C100" i="6" s="1"/>
  <c r="K100" i="6" s="1"/>
  <c r="B99" i="6"/>
  <c r="C99" i="6" s="1"/>
  <c r="C98" i="6"/>
  <c r="B98" i="6"/>
  <c r="B97" i="6"/>
  <c r="C97" i="6" s="1"/>
  <c r="C96" i="6"/>
  <c r="K96" i="6" s="1"/>
  <c r="B96" i="6"/>
  <c r="B95" i="6"/>
  <c r="C95" i="6" s="1"/>
  <c r="G95" i="6" s="1"/>
  <c r="C94" i="6"/>
  <c r="B94" i="6"/>
  <c r="B93" i="6"/>
  <c r="C93" i="6" s="1"/>
  <c r="C92" i="6"/>
  <c r="K92" i="6" s="1"/>
  <c r="B92" i="6"/>
  <c r="B91" i="6"/>
  <c r="C91" i="6" s="1"/>
  <c r="B90" i="6"/>
  <c r="C90" i="6" s="1"/>
  <c r="B89" i="6"/>
  <c r="C89" i="6" s="1"/>
  <c r="B88" i="6"/>
  <c r="C88" i="6" s="1"/>
  <c r="B87" i="6"/>
  <c r="C87" i="6" s="1"/>
  <c r="F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C80" i="6"/>
  <c r="F80" i="6" s="1"/>
  <c r="B80" i="6"/>
  <c r="B79" i="6"/>
  <c r="C79" i="6" s="1"/>
  <c r="B78" i="6"/>
  <c r="C78" i="6" s="1"/>
  <c r="B77" i="6"/>
  <c r="C77" i="6" s="1"/>
  <c r="B76" i="6"/>
  <c r="C76" i="6" s="1"/>
  <c r="B75" i="6"/>
  <c r="C75" i="6" s="1"/>
  <c r="J74" i="6"/>
  <c r="G74" i="6"/>
  <c r="B74" i="6"/>
  <c r="C74" i="6" s="1"/>
  <c r="B73" i="6"/>
  <c r="C73" i="6" s="1"/>
  <c r="J73" i="6" s="1"/>
  <c r="B72" i="6"/>
  <c r="C72" i="6" s="1"/>
  <c r="K72" i="6" s="1"/>
  <c r="B71" i="6"/>
  <c r="C71" i="6" s="1"/>
  <c r="B70" i="6"/>
  <c r="C70" i="6" s="1"/>
  <c r="B69" i="6"/>
  <c r="C69" i="6" s="1"/>
  <c r="B68" i="6"/>
  <c r="C68" i="6" s="1"/>
  <c r="K68" i="6" s="1"/>
  <c r="B67" i="6"/>
  <c r="C67" i="6" s="1"/>
  <c r="J67" i="6" s="1"/>
  <c r="B66" i="6"/>
  <c r="C66" i="6" s="1"/>
  <c r="K66" i="6" s="1"/>
  <c r="B65" i="6"/>
  <c r="C65" i="6" s="1"/>
  <c r="C64" i="6"/>
  <c r="B64" i="6"/>
  <c r="B63" i="6"/>
  <c r="C63" i="6" s="1"/>
  <c r="K63" i="6" s="1"/>
  <c r="B62" i="6"/>
  <c r="C62" i="6" s="1"/>
  <c r="K62" i="6" s="1"/>
  <c r="B61" i="6"/>
  <c r="C61" i="6" s="1"/>
  <c r="B60" i="6"/>
  <c r="C60" i="6" s="1"/>
  <c r="B59" i="6"/>
  <c r="C59" i="6" s="1"/>
  <c r="K59" i="6" s="1"/>
  <c r="B58" i="6"/>
  <c r="C58" i="6" s="1"/>
  <c r="K58" i="6" s="1"/>
  <c r="B57" i="6"/>
  <c r="C57" i="6" s="1"/>
  <c r="B56" i="6"/>
  <c r="C56" i="6" s="1"/>
  <c r="B55" i="6"/>
  <c r="C55" i="6" s="1"/>
  <c r="B54" i="6"/>
  <c r="C54" i="6" s="1"/>
  <c r="K54" i="6" s="1"/>
  <c r="B53" i="6"/>
  <c r="C53" i="6" s="1"/>
  <c r="J53" i="6" s="1"/>
  <c r="J52" i="6"/>
  <c r="B52" i="6"/>
  <c r="C52" i="6" s="1"/>
  <c r="B51" i="6"/>
  <c r="C51" i="6" s="1"/>
  <c r="B50" i="6"/>
  <c r="C50" i="6" s="1"/>
  <c r="K50" i="6" s="1"/>
  <c r="B49" i="6"/>
  <c r="C49" i="6" s="1"/>
  <c r="B48" i="6"/>
  <c r="C48" i="6" s="1"/>
  <c r="B47" i="6"/>
  <c r="C47" i="6" s="1"/>
  <c r="K47" i="6" s="1"/>
  <c r="J46" i="6"/>
  <c r="F46" i="6"/>
  <c r="B46" i="6"/>
  <c r="C46" i="6" s="1"/>
  <c r="K46" i="6" s="1"/>
  <c r="B45" i="6"/>
  <c r="C45" i="6" s="1"/>
  <c r="B44" i="6"/>
  <c r="C44" i="6" s="1"/>
  <c r="C43" i="6"/>
  <c r="K43" i="6" s="1"/>
  <c r="B43" i="6"/>
  <c r="B42" i="6"/>
  <c r="C42" i="6" s="1"/>
  <c r="K42" i="6" s="1"/>
  <c r="B41" i="6"/>
  <c r="C41" i="6" s="1"/>
  <c r="K41" i="6" s="1"/>
  <c r="B40" i="6"/>
  <c r="C40" i="6" s="1"/>
  <c r="B39" i="6"/>
  <c r="C39" i="6" s="1"/>
  <c r="B38" i="6"/>
  <c r="C38" i="6" s="1"/>
  <c r="K38" i="6" s="1"/>
  <c r="C37" i="6"/>
  <c r="B37" i="6"/>
  <c r="B36" i="6"/>
  <c r="C36" i="6" s="1"/>
  <c r="K36" i="6" s="1"/>
  <c r="C35" i="6"/>
  <c r="B35" i="6"/>
  <c r="B34" i="6"/>
  <c r="C34" i="6" s="1"/>
  <c r="K34" i="6" s="1"/>
  <c r="B33" i="6"/>
  <c r="C33" i="6" s="1"/>
  <c r="K33" i="6" s="1"/>
  <c r="B32" i="6"/>
  <c r="C32" i="6" s="1"/>
  <c r="B31" i="6"/>
  <c r="C31" i="6" s="1"/>
  <c r="B30" i="6"/>
  <c r="C30" i="6" s="1"/>
  <c r="K30" i="6" s="1"/>
  <c r="B29" i="6"/>
  <c r="C29" i="6" s="1"/>
  <c r="B28" i="6"/>
  <c r="C28" i="6" s="1"/>
  <c r="K28" i="6" s="1"/>
  <c r="C27" i="6"/>
  <c r="B27" i="6"/>
  <c r="B26" i="6"/>
  <c r="C26" i="6" s="1"/>
  <c r="B25" i="6"/>
  <c r="C25" i="6" s="1"/>
  <c r="K25" i="6" s="1"/>
  <c r="B24" i="6"/>
  <c r="C24" i="6" s="1"/>
  <c r="B23" i="6"/>
  <c r="C23" i="6" s="1"/>
  <c r="B22" i="6"/>
  <c r="C22" i="6" s="1"/>
  <c r="B21" i="6"/>
  <c r="C21" i="6" s="1"/>
  <c r="C20" i="6"/>
  <c r="K20" i="6" s="1"/>
  <c r="B20" i="6"/>
  <c r="B19" i="6"/>
  <c r="C19" i="6" s="1"/>
  <c r="B18" i="6"/>
  <c r="C18" i="6" s="1"/>
  <c r="C17" i="6"/>
  <c r="K17" i="6" s="1"/>
  <c r="B17" i="6"/>
  <c r="B16" i="6"/>
  <c r="C16" i="6" s="1"/>
  <c r="K16" i="6" s="1"/>
  <c r="B15" i="6"/>
  <c r="C15" i="6" s="1"/>
  <c r="B14" i="6"/>
  <c r="C14" i="6" s="1"/>
  <c r="K14" i="6" s="1"/>
  <c r="B13" i="6"/>
  <c r="C13" i="6" s="1"/>
  <c r="K13" i="6" s="1"/>
  <c r="B12" i="6"/>
  <c r="C12" i="6" s="1"/>
  <c r="B11" i="6"/>
  <c r="C11" i="6" s="1"/>
  <c r="B10" i="6"/>
  <c r="C10" i="6" s="1"/>
  <c r="B9" i="6"/>
  <c r="C9" i="6" s="1"/>
  <c r="K9" i="6" s="1"/>
  <c r="B8" i="6"/>
  <c r="C8" i="6" s="1"/>
  <c r="B7" i="6"/>
  <c r="C7" i="6" s="1"/>
  <c r="C6" i="6"/>
  <c r="K6" i="6" s="1"/>
  <c r="B6" i="6"/>
  <c r="B5" i="6"/>
  <c r="C5" i="6" s="1"/>
  <c r="K5" i="6" s="1"/>
  <c r="B4" i="6"/>
  <c r="C4" i="6" s="1"/>
  <c r="F3" i="6"/>
  <c r="B3" i="6"/>
  <c r="C3" i="6" s="1"/>
  <c r="J3" i="6" s="1"/>
  <c r="G2" i="6"/>
  <c r="F2" i="6"/>
  <c r="B2" i="6"/>
  <c r="C2" i="6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2" i="1"/>
  <c r="J3" i="1"/>
  <c r="J4" i="1"/>
  <c r="J10" i="1"/>
  <c r="J11" i="1"/>
  <c r="J17" i="1"/>
  <c r="J18" i="1"/>
  <c r="J24" i="1"/>
  <c r="J25" i="1"/>
  <c r="J31" i="1"/>
  <c r="J32" i="1"/>
  <c r="J38" i="1"/>
  <c r="J39" i="1"/>
  <c r="J45" i="1"/>
  <c r="J46" i="1"/>
  <c r="J52" i="1"/>
  <c r="J53" i="1"/>
  <c r="J59" i="1"/>
  <c r="J60" i="1"/>
  <c r="J66" i="1"/>
  <c r="J67" i="1"/>
  <c r="J73" i="1"/>
  <c r="J74" i="1"/>
  <c r="J80" i="1"/>
  <c r="J81" i="1"/>
  <c r="J87" i="1"/>
  <c r="J88" i="1"/>
  <c r="J94" i="1"/>
  <c r="J95" i="1"/>
  <c r="J101" i="1"/>
  <c r="J102" i="1"/>
  <c r="J108" i="1"/>
  <c r="J109" i="1"/>
  <c r="J115" i="1"/>
  <c r="J116" i="1"/>
  <c r="J122" i="1"/>
  <c r="J123" i="1"/>
  <c r="J129" i="1"/>
  <c r="J130" i="1"/>
  <c r="J136" i="1"/>
  <c r="J137" i="1"/>
  <c r="J143" i="1"/>
  <c r="J144" i="1"/>
  <c r="J150" i="1"/>
  <c r="J151" i="1"/>
  <c r="J157" i="1"/>
  <c r="J158" i="1"/>
  <c r="J164" i="1"/>
  <c r="J165" i="1"/>
  <c r="J171" i="1"/>
  <c r="J172" i="1"/>
  <c r="J178" i="1"/>
  <c r="J179" i="1"/>
  <c r="J185" i="1"/>
  <c r="J186" i="1"/>
  <c r="J192" i="1"/>
  <c r="J193" i="1"/>
  <c r="J199" i="1"/>
  <c r="J200" i="1"/>
  <c r="J206" i="1"/>
  <c r="J207" i="1"/>
  <c r="J213" i="1"/>
  <c r="J214" i="1"/>
  <c r="J220" i="1"/>
  <c r="J221" i="1"/>
  <c r="J227" i="1"/>
  <c r="J228" i="1"/>
  <c r="J234" i="1"/>
  <c r="J235" i="1"/>
  <c r="J241" i="1"/>
  <c r="J242" i="1"/>
  <c r="J248" i="1"/>
  <c r="J249" i="1"/>
  <c r="J255" i="1"/>
  <c r="J256" i="1"/>
  <c r="J262" i="1"/>
  <c r="J263" i="1"/>
  <c r="J269" i="1"/>
  <c r="J270" i="1"/>
  <c r="J276" i="1"/>
  <c r="J277" i="1"/>
  <c r="J283" i="1"/>
  <c r="J284" i="1"/>
  <c r="J290" i="1"/>
  <c r="J291" i="1"/>
  <c r="J297" i="1"/>
  <c r="J298" i="1"/>
  <c r="J304" i="1"/>
  <c r="J305" i="1"/>
  <c r="J2" i="1"/>
  <c r="F24" i="1"/>
  <c r="I2" i="1"/>
  <c r="H2" i="1"/>
  <c r="F2" i="1"/>
  <c r="C3" i="1"/>
  <c r="F3" i="1" s="1"/>
  <c r="E3" i="1"/>
  <c r="G4" i="1"/>
  <c r="G10" i="1"/>
  <c r="G11" i="1"/>
  <c r="G17" i="1"/>
  <c r="G18" i="1"/>
  <c r="G24" i="1"/>
  <c r="G25" i="1"/>
  <c r="G31" i="1"/>
  <c r="G32" i="1"/>
  <c r="G38" i="1"/>
  <c r="G39" i="1"/>
  <c r="G45" i="1"/>
  <c r="G46" i="1"/>
  <c r="G52" i="1"/>
  <c r="G53" i="1"/>
  <c r="G59" i="1"/>
  <c r="G60" i="1"/>
  <c r="G66" i="1"/>
  <c r="G67" i="1"/>
  <c r="G73" i="1"/>
  <c r="G74" i="1"/>
  <c r="G80" i="1"/>
  <c r="G81" i="1"/>
  <c r="G87" i="1"/>
  <c r="G88" i="1"/>
  <c r="G94" i="1"/>
  <c r="G95" i="1"/>
  <c r="G101" i="1"/>
  <c r="G102" i="1"/>
  <c r="G108" i="1"/>
  <c r="G109" i="1"/>
  <c r="G115" i="1"/>
  <c r="G116" i="1"/>
  <c r="G122" i="1"/>
  <c r="G123" i="1"/>
  <c r="G129" i="1"/>
  <c r="G130" i="1"/>
  <c r="G136" i="1"/>
  <c r="G137" i="1"/>
  <c r="G143" i="1"/>
  <c r="G144" i="1"/>
  <c r="G150" i="1"/>
  <c r="G151" i="1"/>
  <c r="G157" i="1"/>
  <c r="G158" i="1"/>
  <c r="G164" i="1"/>
  <c r="G165" i="1"/>
  <c r="G171" i="1"/>
  <c r="G172" i="1"/>
  <c r="G178" i="1"/>
  <c r="G179" i="1"/>
  <c r="G185" i="1"/>
  <c r="G186" i="1"/>
  <c r="G192" i="1"/>
  <c r="G193" i="1"/>
  <c r="G199" i="1"/>
  <c r="G200" i="1"/>
  <c r="G206" i="1"/>
  <c r="G207" i="1"/>
  <c r="G213" i="1"/>
  <c r="G214" i="1"/>
  <c r="G220" i="1"/>
  <c r="G221" i="1"/>
  <c r="G227" i="1"/>
  <c r="G228" i="1"/>
  <c r="G234" i="1"/>
  <c r="G235" i="1"/>
  <c r="G241" i="1"/>
  <c r="G242" i="1"/>
  <c r="G248" i="1"/>
  <c r="G249" i="1"/>
  <c r="G255" i="1"/>
  <c r="G256" i="1"/>
  <c r="G262" i="1"/>
  <c r="G263" i="1"/>
  <c r="G269" i="1"/>
  <c r="G270" i="1"/>
  <c r="G276" i="1"/>
  <c r="G277" i="1"/>
  <c r="G283" i="1"/>
  <c r="G284" i="1"/>
  <c r="G290" i="1"/>
  <c r="G291" i="1"/>
  <c r="G297" i="1"/>
  <c r="G298" i="1"/>
  <c r="G304" i="1"/>
  <c r="G305" i="1"/>
  <c r="G2" i="1"/>
  <c r="F4" i="1"/>
  <c r="F10" i="1"/>
  <c r="F11" i="1"/>
  <c r="F17" i="1"/>
  <c r="F18" i="1"/>
  <c r="F25" i="1"/>
  <c r="F31" i="1"/>
  <c r="F32" i="1"/>
  <c r="F38" i="1"/>
  <c r="F39" i="1"/>
  <c r="F45" i="1"/>
  <c r="F46" i="1"/>
  <c r="F52" i="1"/>
  <c r="F53" i="1"/>
  <c r="F59" i="1"/>
  <c r="F60" i="1"/>
  <c r="F66" i="1"/>
  <c r="F67" i="1"/>
  <c r="F73" i="1"/>
  <c r="F74" i="1"/>
  <c r="F80" i="1"/>
  <c r="F81" i="1"/>
  <c r="F87" i="1"/>
  <c r="F88" i="1"/>
  <c r="F94" i="1"/>
  <c r="F95" i="1"/>
  <c r="F101" i="1"/>
  <c r="F102" i="1"/>
  <c r="F108" i="1"/>
  <c r="F109" i="1"/>
  <c r="F115" i="1"/>
  <c r="F116" i="1"/>
  <c r="F122" i="1"/>
  <c r="F123" i="1"/>
  <c r="F129" i="1"/>
  <c r="F130" i="1"/>
  <c r="F136" i="1"/>
  <c r="F137" i="1"/>
  <c r="F143" i="1"/>
  <c r="F144" i="1"/>
  <c r="F150" i="1"/>
  <c r="F151" i="1"/>
  <c r="F157" i="1"/>
  <c r="F158" i="1"/>
  <c r="F164" i="1"/>
  <c r="F165" i="1"/>
  <c r="F171" i="1"/>
  <c r="F172" i="1"/>
  <c r="F178" i="1"/>
  <c r="F179" i="1"/>
  <c r="F185" i="1"/>
  <c r="F186" i="1"/>
  <c r="F192" i="1"/>
  <c r="F193" i="1"/>
  <c r="F199" i="1"/>
  <c r="F200" i="1"/>
  <c r="F206" i="1"/>
  <c r="F207" i="1"/>
  <c r="F213" i="1"/>
  <c r="F214" i="1"/>
  <c r="F220" i="1"/>
  <c r="F221" i="1"/>
  <c r="F227" i="1"/>
  <c r="F228" i="1"/>
  <c r="F234" i="1"/>
  <c r="F235" i="1"/>
  <c r="F241" i="1"/>
  <c r="F242" i="1"/>
  <c r="F248" i="1"/>
  <c r="F249" i="1"/>
  <c r="F255" i="1"/>
  <c r="F256" i="1"/>
  <c r="F262" i="1"/>
  <c r="F263" i="1"/>
  <c r="F269" i="1"/>
  <c r="F270" i="1"/>
  <c r="F276" i="1"/>
  <c r="F277" i="1"/>
  <c r="F283" i="1"/>
  <c r="F284" i="1"/>
  <c r="F290" i="1"/>
  <c r="F291" i="1"/>
  <c r="F297" i="1"/>
  <c r="F298" i="1"/>
  <c r="F304" i="1"/>
  <c r="F305" i="1"/>
  <c r="F73" i="10" l="1"/>
  <c r="K73" i="10"/>
  <c r="J17" i="10"/>
  <c r="K88" i="10"/>
  <c r="G88" i="10"/>
  <c r="K101" i="10"/>
  <c r="F101" i="10"/>
  <c r="K81" i="10"/>
  <c r="F81" i="10"/>
  <c r="J102" i="10"/>
  <c r="F102" i="10"/>
  <c r="J52" i="10"/>
  <c r="F52" i="10"/>
  <c r="G25" i="10"/>
  <c r="F172" i="10"/>
  <c r="F206" i="10"/>
  <c r="F220" i="10"/>
  <c r="F45" i="10"/>
  <c r="G150" i="10"/>
  <c r="G172" i="10"/>
  <c r="J220" i="10"/>
  <c r="J228" i="10"/>
  <c r="G17" i="10"/>
  <c r="J32" i="10"/>
  <c r="K32" i="10"/>
  <c r="K144" i="10"/>
  <c r="F144" i="10"/>
  <c r="F108" i="10"/>
  <c r="K108" i="10"/>
  <c r="F186" i="10"/>
  <c r="K186" i="10"/>
  <c r="J186" i="10"/>
  <c r="J151" i="10"/>
  <c r="F151" i="10"/>
  <c r="K151" i="10"/>
  <c r="G151" i="10"/>
  <c r="J122" i="10"/>
  <c r="K122" i="10"/>
  <c r="G122" i="10"/>
  <c r="K129" i="10"/>
  <c r="F129" i="10"/>
  <c r="G157" i="10"/>
  <c r="F157" i="10"/>
  <c r="J157" i="10"/>
  <c r="J45" i="10"/>
  <c r="G52" i="10"/>
  <c r="F109" i="10"/>
  <c r="G143" i="10"/>
  <c r="K52" i="10"/>
  <c r="G87" i="10"/>
  <c r="K94" i="10"/>
  <c r="F249" i="10"/>
  <c r="F136" i="10"/>
  <c r="G249" i="10"/>
  <c r="E3" i="10"/>
  <c r="F207" i="10"/>
  <c r="F269" i="10"/>
  <c r="G220" i="10"/>
  <c r="F228" i="10"/>
  <c r="F276" i="10"/>
  <c r="F10" i="10"/>
  <c r="G10" i="10"/>
  <c r="K10" i="10"/>
  <c r="J10" i="10"/>
  <c r="K27" i="10"/>
  <c r="K15" i="10"/>
  <c r="K7" i="10"/>
  <c r="K14" i="10"/>
  <c r="G66" i="10"/>
  <c r="F66" i="10"/>
  <c r="K66" i="10"/>
  <c r="J66" i="10"/>
  <c r="J4" i="10"/>
  <c r="K30" i="10"/>
  <c r="K44" i="10"/>
  <c r="F46" i="10"/>
  <c r="K46" i="10"/>
  <c r="J46" i="10"/>
  <c r="F18" i="10"/>
  <c r="J18" i="10"/>
  <c r="G18" i="10"/>
  <c r="K18" i="10"/>
  <c r="K21" i="10"/>
  <c r="K23" i="10"/>
  <c r="F38" i="10"/>
  <c r="K38" i="10"/>
  <c r="J38" i="10"/>
  <c r="G38" i="10"/>
  <c r="K62" i="10"/>
  <c r="K3" i="10"/>
  <c r="G3" i="10"/>
  <c r="G31" i="10"/>
  <c r="K31" i="10"/>
  <c r="F31" i="10"/>
  <c r="K8" i="10"/>
  <c r="K41" i="10"/>
  <c r="K68" i="10"/>
  <c r="K12" i="10"/>
  <c r="J31" i="10"/>
  <c r="G39" i="10"/>
  <c r="F39" i="10"/>
  <c r="J39" i="10"/>
  <c r="K47" i="10"/>
  <c r="H2" i="10"/>
  <c r="J2" i="10" s="1"/>
  <c r="F3" i="10"/>
  <c r="F4" i="10"/>
  <c r="K22" i="10"/>
  <c r="K39" i="10"/>
  <c r="K54" i="10"/>
  <c r="G4" i="10"/>
  <c r="K5" i="10"/>
  <c r="K6" i="10"/>
  <c r="G11" i="10"/>
  <c r="K11" i="10"/>
  <c r="J11" i="10"/>
  <c r="J24" i="10"/>
  <c r="F24" i="10"/>
  <c r="K24" i="10"/>
  <c r="K50" i="10"/>
  <c r="K55" i="10"/>
  <c r="J53" i="10"/>
  <c r="K70" i="10"/>
  <c r="K75" i="10"/>
  <c r="K84" i="10"/>
  <c r="K104" i="10"/>
  <c r="K107" i="10"/>
  <c r="F116" i="10"/>
  <c r="K116" i="10"/>
  <c r="G116" i="10"/>
  <c r="K135" i="10"/>
  <c r="K112" i="10"/>
  <c r="G59" i="10"/>
  <c r="F59" i="10"/>
  <c r="K59" i="10"/>
  <c r="K61" i="10"/>
  <c r="J74" i="10"/>
  <c r="G74" i="10"/>
  <c r="J80" i="10"/>
  <c r="G80" i="10"/>
  <c r="K80" i="10"/>
  <c r="K100" i="10"/>
  <c r="K132" i="10"/>
  <c r="M2" i="10"/>
  <c r="M3" i="10" s="1"/>
  <c r="M4" i="10" s="1"/>
  <c r="J25" i="10"/>
  <c r="F32" i="10"/>
  <c r="K69" i="10"/>
  <c r="K92" i="10"/>
  <c r="G95" i="10"/>
  <c r="F95" i="10"/>
  <c r="K95" i="10"/>
  <c r="J95" i="10"/>
  <c r="G32" i="10"/>
  <c r="F53" i="10"/>
  <c r="K57" i="10"/>
  <c r="F60" i="10"/>
  <c r="K65" i="10"/>
  <c r="K72" i="10"/>
  <c r="F74" i="10"/>
  <c r="K78" i="10"/>
  <c r="F80" i="10"/>
  <c r="K110" i="10"/>
  <c r="F137" i="10"/>
  <c r="J137" i="10"/>
  <c r="G137" i="10"/>
  <c r="K137" i="10"/>
  <c r="G53" i="10"/>
  <c r="G60" i="10"/>
  <c r="K74" i="10"/>
  <c r="K76" i="10"/>
  <c r="K90" i="10"/>
  <c r="K124" i="10"/>
  <c r="K152" i="10"/>
  <c r="J59" i="10"/>
  <c r="K60" i="10"/>
  <c r="K71" i="10"/>
  <c r="K98" i="10"/>
  <c r="F25" i="10"/>
  <c r="G45" i="10"/>
  <c r="K63" i="10"/>
  <c r="K120" i="10"/>
  <c r="K111" i="10"/>
  <c r="K130" i="10"/>
  <c r="K140" i="10"/>
  <c r="K146" i="10"/>
  <c r="J158" i="10"/>
  <c r="G158" i="10"/>
  <c r="F158" i="10"/>
  <c r="K158" i="10"/>
  <c r="G178" i="10"/>
  <c r="K178" i="10"/>
  <c r="J178" i="10"/>
  <c r="K202" i="10"/>
  <c r="K83" i="10"/>
  <c r="F88" i="10"/>
  <c r="K103" i="10"/>
  <c r="G108" i="10"/>
  <c r="K99" i="10"/>
  <c r="J108" i="10"/>
  <c r="K131" i="10"/>
  <c r="K134" i="10"/>
  <c r="K127" i="10"/>
  <c r="K147" i="10"/>
  <c r="K153" i="10"/>
  <c r="K160" i="10"/>
  <c r="G165" i="10"/>
  <c r="K165" i="10"/>
  <c r="J165" i="10"/>
  <c r="F165" i="10"/>
  <c r="K235" i="10"/>
  <c r="F235" i="10"/>
  <c r="J235" i="10"/>
  <c r="G235" i="10"/>
  <c r="J81" i="10"/>
  <c r="G81" i="10"/>
  <c r="F87" i="10"/>
  <c r="K87" i="10"/>
  <c r="J88" i="10"/>
  <c r="K91" i="10"/>
  <c r="G102" i="10"/>
  <c r="G123" i="10"/>
  <c r="F123" i="10"/>
  <c r="K123" i="10"/>
  <c r="F130" i="10"/>
  <c r="K139" i="10"/>
  <c r="K180" i="10"/>
  <c r="F67" i="10"/>
  <c r="K67" i="10"/>
  <c r="K85" i="10"/>
  <c r="F94" i="10"/>
  <c r="K106" i="10"/>
  <c r="K119" i="10"/>
  <c r="G130" i="10"/>
  <c r="K141" i="10"/>
  <c r="K154" i="10"/>
  <c r="J73" i="10"/>
  <c r="G73" i="10"/>
  <c r="K79" i="10"/>
  <c r="G94" i="10"/>
  <c r="K96" i="10"/>
  <c r="K102" i="10"/>
  <c r="G115" i="10"/>
  <c r="F115" i="10"/>
  <c r="K115" i="10"/>
  <c r="F122" i="10"/>
  <c r="K128" i="10"/>
  <c r="G136" i="10"/>
  <c r="J136" i="10"/>
  <c r="J143" i="10"/>
  <c r="F143" i="10"/>
  <c r="K145" i="10"/>
  <c r="K188" i="10"/>
  <c r="G101" i="10"/>
  <c r="G109" i="10"/>
  <c r="G129" i="10"/>
  <c r="K142" i="10"/>
  <c r="K172" i="10"/>
  <c r="K174" i="10"/>
  <c r="K182" i="10"/>
  <c r="K191" i="10"/>
  <c r="K196" i="10"/>
  <c r="F164" i="10"/>
  <c r="J164" i="10"/>
  <c r="F150" i="10"/>
  <c r="K150" i="10"/>
  <c r="K163" i="10"/>
  <c r="K167" i="10"/>
  <c r="J101" i="10"/>
  <c r="J109" i="10"/>
  <c r="J129" i="10"/>
  <c r="G192" i="10"/>
  <c r="F192" i="10"/>
  <c r="J192" i="10"/>
  <c r="G200" i="10"/>
  <c r="K200" i="10"/>
  <c r="J200" i="10"/>
  <c r="K209" i="10"/>
  <c r="G213" i="10"/>
  <c r="F213" i="10"/>
  <c r="K213" i="10"/>
  <c r="J213" i="10"/>
  <c r="J144" i="10"/>
  <c r="G144" i="10"/>
  <c r="K162" i="10"/>
  <c r="K164" i="10"/>
  <c r="K183" i="10"/>
  <c r="F200" i="10"/>
  <c r="K218" i="10"/>
  <c r="K161" i="10"/>
  <c r="K166" i="10"/>
  <c r="K175" i="10"/>
  <c r="K190" i="10"/>
  <c r="K173" i="10"/>
  <c r="K181" i="10"/>
  <c r="G186" i="10"/>
  <c r="K189" i="10"/>
  <c r="K157" i="10"/>
  <c r="K204" i="10"/>
  <c r="K215" i="10"/>
  <c r="J221" i="10"/>
  <c r="K221" i="10"/>
  <c r="G221" i="10"/>
  <c r="F221" i="10"/>
  <c r="K169" i="10"/>
  <c r="K177" i="10"/>
  <c r="G185" i="10"/>
  <c r="F185" i="10"/>
  <c r="K185" i="10"/>
  <c r="G193" i="10"/>
  <c r="F193" i="10"/>
  <c r="K193" i="10"/>
  <c r="K199" i="10"/>
  <c r="J199" i="10"/>
  <c r="G199" i="10"/>
  <c r="F199" i="10"/>
  <c r="K219" i="10"/>
  <c r="K201" i="10"/>
  <c r="K217" i="10"/>
  <c r="F227" i="10"/>
  <c r="K227" i="10"/>
  <c r="G227" i="10"/>
  <c r="K171" i="10"/>
  <c r="J171" i="10"/>
  <c r="G171" i="10"/>
  <c r="K179" i="10"/>
  <c r="J179" i="10"/>
  <c r="G179" i="10"/>
  <c r="K187" i="10"/>
  <c r="K195" i="10"/>
  <c r="K203" i="10"/>
  <c r="K214" i="10"/>
  <c r="G214" i="10"/>
  <c r="F214" i="10"/>
  <c r="J227" i="10"/>
  <c r="K230" i="10"/>
  <c r="K259" i="10"/>
  <c r="G248" i="10"/>
  <c r="K248" i="10"/>
  <c r="F248" i="10"/>
  <c r="J248" i="10"/>
  <c r="K198" i="10"/>
  <c r="K210" i="10"/>
  <c r="K211" i="10"/>
  <c r="K212" i="10"/>
  <c r="K264" i="10"/>
  <c r="K223" i="10"/>
  <c r="K226" i="10"/>
  <c r="K233" i="10"/>
  <c r="K243" i="10"/>
  <c r="K254" i="10"/>
  <c r="K206" i="10"/>
  <c r="G206" i="10"/>
  <c r="K207" i="10"/>
  <c r="J207" i="10"/>
  <c r="K208" i="10"/>
  <c r="K244" i="10"/>
  <c r="K271" i="10"/>
  <c r="K216" i="10"/>
  <c r="K231" i="10"/>
  <c r="G234" i="10"/>
  <c r="K234" i="10"/>
  <c r="J234" i="10"/>
  <c r="F234" i="10"/>
  <c r="K251" i="10"/>
  <c r="K257" i="10"/>
  <c r="K261" i="10"/>
  <c r="K273" i="10"/>
  <c r="K240" i="10"/>
  <c r="G241" i="10"/>
  <c r="J241" i="10"/>
  <c r="J242" i="10"/>
  <c r="G242" i="10"/>
  <c r="K274" i="10"/>
  <c r="K239" i="10"/>
  <c r="K260" i="10"/>
  <c r="K262" i="10"/>
  <c r="G262" i="10"/>
  <c r="J262" i="10"/>
  <c r="F262" i="10"/>
  <c r="K267" i="10"/>
  <c r="F241" i="10"/>
  <c r="F242" i="10"/>
  <c r="G255" i="10"/>
  <c r="K255" i="10"/>
  <c r="K258" i="10"/>
  <c r="K275" i="10"/>
  <c r="K250" i="10"/>
  <c r="G228" i="10"/>
  <c r="K245" i="10"/>
  <c r="K246" i="10"/>
  <c r="F255" i="10"/>
  <c r="G263" i="10"/>
  <c r="K263" i="10"/>
  <c r="J263" i="10"/>
  <c r="G270" i="10"/>
  <c r="F270" i="10"/>
  <c r="K270" i="10"/>
  <c r="J270" i="10"/>
  <c r="J249" i="10"/>
  <c r="G256" i="10"/>
  <c r="K256" i="10"/>
  <c r="F256" i="10"/>
  <c r="K252" i="10"/>
  <c r="K266" i="10"/>
  <c r="K269" i="10"/>
  <c r="J269" i="10"/>
  <c r="G276" i="10"/>
  <c r="J276" i="10"/>
  <c r="N2" i="7"/>
  <c r="O2" i="7"/>
  <c r="F290" i="7"/>
  <c r="G74" i="7"/>
  <c r="J242" i="7"/>
  <c r="M2" i="7"/>
  <c r="J249" i="7"/>
  <c r="G290" i="7"/>
  <c r="F11" i="7"/>
  <c r="J11" i="7"/>
  <c r="F157" i="7"/>
  <c r="F94" i="7"/>
  <c r="G11" i="7"/>
  <c r="F158" i="7"/>
  <c r="F227" i="7"/>
  <c r="K158" i="7"/>
  <c r="J227" i="7"/>
  <c r="J18" i="7"/>
  <c r="J24" i="7"/>
  <c r="F74" i="7"/>
  <c r="F242" i="7"/>
  <c r="J32" i="7"/>
  <c r="F270" i="7"/>
  <c r="K255" i="7"/>
  <c r="F255" i="7"/>
  <c r="K115" i="7"/>
  <c r="J115" i="7"/>
  <c r="G115" i="7"/>
  <c r="F115" i="7"/>
  <c r="K185" i="7"/>
  <c r="F185" i="7"/>
  <c r="K193" i="7"/>
  <c r="F193" i="7"/>
  <c r="G158" i="7"/>
  <c r="J269" i="7"/>
  <c r="F277" i="7"/>
  <c r="F297" i="7"/>
  <c r="G277" i="7"/>
  <c r="J74" i="7"/>
  <c r="F80" i="7"/>
  <c r="G157" i="7"/>
  <c r="G270" i="7"/>
  <c r="J290" i="7"/>
  <c r="G298" i="7"/>
  <c r="J157" i="7"/>
  <c r="J270" i="7"/>
  <c r="G150" i="7"/>
  <c r="G227" i="7"/>
  <c r="F256" i="7"/>
  <c r="K77" i="7"/>
  <c r="K34" i="7"/>
  <c r="K42" i="7"/>
  <c r="K84" i="7"/>
  <c r="K22" i="7"/>
  <c r="K3" i="7"/>
  <c r="G3" i="7"/>
  <c r="J3" i="7"/>
  <c r="F3" i="7"/>
  <c r="K9" i="7"/>
  <c r="K50" i="7"/>
  <c r="K58" i="7"/>
  <c r="G25" i="7"/>
  <c r="K25" i="7"/>
  <c r="F25" i="7"/>
  <c r="J25" i="7"/>
  <c r="G17" i="7"/>
  <c r="J17" i="7"/>
  <c r="K17" i="7"/>
  <c r="F17" i="7"/>
  <c r="K2" i="7"/>
  <c r="E3" i="7" s="1"/>
  <c r="J2" i="7"/>
  <c r="D3" i="7" s="1"/>
  <c r="K14" i="7"/>
  <c r="K6" i="7"/>
  <c r="G38" i="7"/>
  <c r="F38" i="7"/>
  <c r="K38" i="7"/>
  <c r="J38" i="7"/>
  <c r="K5" i="7"/>
  <c r="G46" i="7"/>
  <c r="F46" i="7"/>
  <c r="K46" i="7"/>
  <c r="J46" i="7"/>
  <c r="K54" i="7"/>
  <c r="K65" i="7"/>
  <c r="J4" i="7"/>
  <c r="K18" i="7"/>
  <c r="K29" i="7"/>
  <c r="K41" i="7"/>
  <c r="K51" i="7"/>
  <c r="K72" i="7"/>
  <c r="K76" i="7"/>
  <c r="G80" i="7"/>
  <c r="K80" i="7"/>
  <c r="F88" i="7"/>
  <c r="K106" i="7"/>
  <c r="K124" i="7"/>
  <c r="K43" i="7"/>
  <c r="K4" i="7"/>
  <c r="F10" i="7"/>
  <c r="G31" i="7"/>
  <c r="K31" i="7"/>
  <c r="G39" i="7"/>
  <c r="F39" i="7"/>
  <c r="K39" i="7"/>
  <c r="F52" i="7"/>
  <c r="K61" i="7"/>
  <c r="J66" i="7"/>
  <c r="K71" i="7"/>
  <c r="G109" i="7"/>
  <c r="F109" i="7"/>
  <c r="K109" i="7"/>
  <c r="J109" i="7"/>
  <c r="K216" i="7"/>
  <c r="K78" i="7"/>
  <c r="K102" i="7"/>
  <c r="J102" i="7"/>
  <c r="F102" i="7"/>
  <c r="G102" i="7"/>
  <c r="F66" i="7"/>
  <c r="K49" i="7"/>
  <c r="G52" i="7"/>
  <c r="G59" i="7"/>
  <c r="F59" i="7"/>
  <c r="K59" i="7"/>
  <c r="K66" i="7"/>
  <c r="K110" i="7"/>
  <c r="G129" i="7"/>
  <c r="K129" i="7"/>
  <c r="J129" i="7"/>
  <c r="K188" i="7"/>
  <c r="K53" i="7"/>
  <c r="J53" i="7"/>
  <c r="G53" i="7"/>
  <c r="J10" i="7"/>
  <c r="F24" i="7"/>
  <c r="K33" i="7"/>
  <c r="K37" i="7"/>
  <c r="K47" i="7"/>
  <c r="J52" i="7"/>
  <c r="F60" i="7"/>
  <c r="K69" i="7"/>
  <c r="K85" i="7"/>
  <c r="K89" i="7"/>
  <c r="K97" i="7"/>
  <c r="F129" i="7"/>
  <c r="K163" i="7"/>
  <c r="K114" i="7"/>
  <c r="G88" i="7"/>
  <c r="K88" i="7"/>
  <c r="K105" i="7"/>
  <c r="F4" i="7"/>
  <c r="K10" i="7"/>
  <c r="K13" i="7"/>
  <c r="G24" i="7"/>
  <c r="F31" i="7"/>
  <c r="F32" i="7"/>
  <c r="K35" i="7"/>
  <c r="K57" i="7"/>
  <c r="G60" i="7"/>
  <c r="G67" i="7"/>
  <c r="F67" i="7"/>
  <c r="K67" i="7"/>
  <c r="G73" i="7"/>
  <c r="F73" i="7"/>
  <c r="K73" i="7"/>
  <c r="G81" i="7"/>
  <c r="F81" i="7"/>
  <c r="K81" i="7"/>
  <c r="K98" i="7"/>
  <c r="K119" i="7"/>
  <c r="J122" i="7"/>
  <c r="F122" i="7"/>
  <c r="K122" i="7"/>
  <c r="G122" i="7"/>
  <c r="K27" i="7"/>
  <c r="K63" i="7"/>
  <c r="F18" i="7"/>
  <c r="G32" i="7"/>
  <c r="J39" i="7"/>
  <c r="K45" i="7"/>
  <c r="J45" i="7"/>
  <c r="G45" i="7"/>
  <c r="K55" i="7"/>
  <c r="J60" i="7"/>
  <c r="K62" i="7"/>
  <c r="K86" i="7"/>
  <c r="G101" i="7"/>
  <c r="F101" i="7"/>
  <c r="K101" i="7"/>
  <c r="J101" i="7"/>
  <c r="K75" i="7"/>
  <c r="K83" i="7"/>
  <c r="K99" i="7"/>
  <c r="K103" i="7"/>
  <c r="K107" i="7"/>
  <c r="K111" i="7"/>
  <c r="K117" i="7"/>
  <c r="K131" i="7"/>
  <c r="F144" i="7"/>
  <c r="J144" i="7"/>
  <c r="K144" i="7"/>
  <c r="K172" i="7"/>
  <c r="J172" i="7"/>
  <c r="F172" i="7"/>
  <c r="G172" i="7"/>
  <c r="F136" i="7"/>
  <c r="J136" i="7"/>
  <c r="K136" i="7"/>
  <c r="G136" i="7"/>
  <c r="K138" i="7"/>
  <c r="K237" i="7"/>
  <c r="K79" i="7"/>
  <c r="K87" i="7"/>
  <c r="J87" i="7"/>
  <c r="K94" i="7"/>
  <c r="J94" i="7"/>
  <c r="K113" i="7"/>
  <c r="F116" i="7"/>
  <c r="J116" i="7"/>
  <c r="K116" i="7"/>
  <c r="G116" i="7"/>
  <c r="K121" i="7"/>
  <c r="K128" i="7"/>
  <c r="G199" i="7"/>
  <c r="F199" i="7"/>
  <c r="K199" i="7"/>
  <c r="J199" i="7"/>
  <c r="K95" i="7"/>
  <c r="J95" i="7"/>
  <c r="K123" i="7"/>
  <c r="J123" i="7"/>
  <c r="G123" i="7"/>
  <c r="F143" i="7"/>
  <c r="K143" i="7"/>
  <c r="J143" i="7"/>
  <c r="K164" i="7"/>
  <c r="F164" i="7"/>
  <c r="J164" i="7"/>
  <c r="G164" i="7"/>
  <c r="K170" i="7"/>
  <c r="K174" i="7"/>
  <c r="K195" i="7"/>
  <c r="F87" i="7"/>
  <c r="K90" i="7"/>
  <c r="F95" i="7"/>
  <c r="F123" i="7"/>
  <c r="G143" i="7"/>
  <c r="K149" i="7"/>
  <c r="K159" i="7"/>
  <c r="K167" i="7"/>
  <c r="K175" i="7"/>
  <c r="K91" i="7"/>
  <c r="G95" i="7"/>
  <c r="G108" i="7"/>
  <c r="F108" i="7"/>
  <c r="J108" i="7"/>
  <c r="K125" i="7"/>
  <c r="K135" i="7"/>
  <c r="J137" i="7"/>
  <c r="G137" i="7"/>
  <c r="K137" i="7"/>
  <c r="F137" i="7"/>
  <c r="K156" i="7"/>
  <c r="G179" i="7"/>
  <c r="F179" i="7"/>
  <c r="J179" i="7"/>
  <c r="J130" i="7"/>
  <c r="F130" i="7"/>
  <c r="K139" i="7"/>
  <c r="K148" i="7"/>
  <c r="K162" i="7"/>
  <c r="K168" i="7"/>
  <c r="K196" i="7"/>
  <c r="G130" i="7"/>
  <c r="K147" i="7"/>
  <c r="G151" i="7"/>
  <c r="J151" i="7"/>
  <c r="F151" i="7"/>
  <c r="K152" i="7"/>
  <c r="K140" i="7"/>
  <c r="K141" i="7"/>
  <c r="K142" i="7"/>
  <c r="G171" i="7"/>
  <c r="F171" i="7"/>
  <c r="J171" i="7"/>
  <c r="K176" i="7"/>
  <c r="K130" i="7"/>
  <c r="K153" i="7"/>
  <c r="K165" i="7"/>
  <c r="J165" i="7"/>
  <c r="F165" i="7"/>
  <c r="K171" i="7"/>
  <c r="G178" i="7"/>
  <c r="F178" i="7"/>
  <c r="J178" i="7"/>
  <c r="K178" i="7"/>
  <c r="K202" i="7"/>
  <c r="F150" i="7"/>
  <c r="K187" i="7"/>
  <c r="K191" i="7"/>
  <c r="K150" i="7"/>
  <c r="K183" i="7"/>
  <c r="K233" i="7"/>
  <c r="J192" i="7"/>
  <c r="G192" i="7"/>
  <c r="K192" i="7"/>
  <c r="K161" i="7"/>
  <c r="K169" i="7"/>
  <c r="K173" i="7"/>
  <c r="K177" i="7"/>
  <c r="K184" i="7"/>
  <c r="F192" i="7"/>
  <c r="K229" i="7"/>
  <c r="K268" i="7"/>
  <c r="F206" i="7"/>
  <c r="K206" i="7"/>
  <c r="J206" i="7"/>
  <c r="K230" i="7"/>
  <c r="K239" i="7"/>
  <c r="G206" i="7"/>
  <c r="K210" i="7"/>
  <c r="F221" i="7"/>
  <c r="K221" i="7"/>
  <c r="J221" i="7"/>
  <c r="K223" i="7"/>
  <c r="K235" i="7"/>
  <c r="J235" i="7"/>
  <c r="G235" i="7"/>
  <c r="J248" i="7"/>
  <c r="G248" i="7"/>
  <c r="K248" i="7"/>
  <c r="F248" i="7"/>
  <c r="K182" i="7"/>
  <c r="K203" i="7"/>
  <c r="K208" i="7"/>
  <c r="K219" i="7"/>
  <c r="G221" i="7"/>
  <c r="F235" i="7"/>
  <c r="K244" i="7"/>
  <c r="F186" i="7"/>
  <c r="K186" i="7"/>
  <c r="K190" i="7"/>
  <c r="K194" i="7"/>
  <c r="K198" i="7"/>
  <c r="K213" i="7"/>
  <c r="J213" i="7"/>
  <c r="G213" i="7"/>
  <c r="F213" i="7"/>
  <c r="F241" i="7"/>
  <c r="K241" i="7"/>
  <c r="J241" i="7"/>
  <c r="G241" i="7"/>
  <c r="G186" i="7"/>
  <c r="J200" i="7"/>
  <c r="G200" i="7"/>
  <c r="F200" i="7"/>
  <c r="G207" i="7"/>
  <c r="F207" i="7"/>
  <c r="K207" i="7"/>
  <c r="K211" i="7"/>
  <c r="K245" i="7"/>
  <c r="G284" i="7"/>
  <c r="K284" i="7"/>
  <c r="J284" i="7"/>
  <c r="F284" i="7"/>
  <c r="G185" i="7"/>
  <c r="G193" i="7"/>
  <c r="G220" i="7"/>
  <c r="K220" i="7"/>
  <c r="K246" i="7"/>
  <c r="K214" i="7"/>
  <c r="G214" i="7"/>
  <c r="K234" i="7"/>
  <c r="J234" i="7"/>
  <c r="G234" i="7"/>
  <c r="F234" i="7"/>
  <c r="K254" i="7"/>
  <c r="K262" i="7"/>
  <c r="G262" i="7"/>
  <c r="F262" i="7"/>
  <c r="J262" i="7"/>
  <c r="K292" i="7"/>
  <c r="K307" i="7"/>
  <c r="K224" i="7"/>
  <c r="K232" i="7"/>
  <c r="K238" i="7"/>
  <c r="J185" i="7"/>
  <c r="J193" i="7"/>
  <c r="K218" i="7"/>
  <c r="F220" i="7"/>
  <c r="G228" i="7"/>
  <c r="K228" i="7"/>
  <c r="J228" i="7"/>
  <c r="K236" i="7"/>
  <c r="K247" i="7"/>
  <c r="K212" i="7"/>
  <c r="F214" i="7"/>
  <c r="K226" i="7"/>
  <c r="K240" i="7"/>
  <c r="K271" i="7"/>
  <c r="K287" i="7"/>
  <c r="K222" i="7"/>
  <c r="K231" i="7"/>
  <c r="K258" i="7"/>
  <c r="G283" i="7"/>
  <c r="K283" i="7"/>
  <c r="J283" i="7"/>
  <c r="F283" i="7"/>
  <c r="K281" i="7"/>
  <c r="K308" i="7"/>
  <c r="K279" i="7"/>
  <c r="K293" i="7"/>
  <c r="K253" i="7"/>
  <c r="K257" i="7"/>
  <c r="K261" i="7"/>
  <c r="K263" i="7"/>
  <c r="J263" i="7"/>
  <c r="G263" i="7"/>
  <c r="K265" i="7"/>
  <c r="K267" i="7"/>
  <c r="G291" i="7"/>
  <c r="F291" i="7"/>
  <c r="K291" i="7"/>
  <c r="J291" i="7"/>
  <c r="K294" i="7"/>
  <c r="K250" i="7"/>
  <c r="K274" i="7"/>
  <c r="G276" i="7"/>
  <c r="K276" i="7"/>
  <c r="J276" i="7"/>
  <c r="K280" i="7"/>
  <c r="K299" i="7"/>
  <c r="G242" i="7"/>
  <c r="F249" i="7"/>
  <c r="K249" i="7"/>
  <c r="J255" i="7"/>
  <c r="G255" i="7"/>
  <c r="F276" i="7"/>
  <c r="K295" i="7"/>
  <c r="G256" i="7"/>
  <c r="J304" i="7"/>
  <c r="G304" i="7"/>
  <c r="K305" i="7"/>
  <c r="J305" i="7"/>
  <c r="K306" i="7"/>
  <c r="K310" i="7"/>
  <c r="J256" i="7"/>
  <c r="J277" i="7"/>
  <c r="K289" i="7"/>
  <c r="K301" i="7"/>
  <c r="K302" i="7"/>
  <c r="F305" i="7"/>
  <c r="F269" i="7"/>
  <c r="F304" i="7"/>
  <c r="G305" i="7"/>
  <c r="K309" i="7"/>
  <c r="G269" i="7"/>
  <c r="K297" i="7"/>
  <c r="J297" i="7"/>
  <c r="F298" i="7"/>
  <c r="K298" i="7"/>
  <c r="K304" i="7"/>
  <c r="F18" i="6"/>
  <c r="G18" i="6"/>
  <c r="K137" i="6"/>
  <c r="F137" i="6"/>
  <c r="F290" i="6"/>
  <c r="G290" i="6"/>
  <c r="J242" i="6"/>
  <c r="G242" i="6"/>
  <c r="F242" i="6"/>
  <c r="F88" i="6"/>
  <c r="K88" i="6"/>
  <c r="F298" i="6"/>
  <c r="G298" i="6"/>
  <c r="K101" i="6"/>
  <c r="F101" i="6"/>
  <c r="F11" i="6"/>
  <c r="G11" i="6"/>
  <c r="J10" i="6"/>
  <c r="G10" i="6"/>
  <c r="F10" i="6"/>
  <c r="J116" i="6"/>
  <c r="G116" i="6"/>
  <c r="K116" i="6"/>
  <c r="J214" i="6"/>
  <c r="F59" i="6"/>
  <c r="J59" i="6"/>
  <c r="K80" i="6"/>
  <c r="F192" i="6"/>
  <c r="G256" i="6"/>
  <c r="F108" i="6"/>
  <c r="J192" i="6"/>
  <c r="F214" i="6"/>
  <c r="F249" i="6"/>
  <c r="G38" i="6"/>
  <c r="K108" i="6"/>
  <c r="J123" i="6"/>
  <c r="G214" i="6"/>
  <c r="G4" i="6"/>
  <c r="F4" i="6"/>
  <c r="L4" i="6" s="1"/>
  <c r="J4" i="6"/>
  <c r="K4" i="6"/>
  <c r="K8" i="6"/>
  <c r="K12" i="6"/>
  <c r="J31" i="6"/>
  <c r="G31" i="6"/>
  <c r="F31" i="6"/>
  <c r="M2" i="6"/>
  <c r="I2" i="6"/>
  <c r="E3" i="6" s="1"/>
  <c r="I3" i="6" s="1"/>
  <c r="E4" i="6" s="1"/>
  <c r="I4" i="6" s="1"/>
  <c r="E5" i="6" s="1"/>
  <c r="K10" i="6"/>
  <c r="J24" i="6"/>
  <c r="G24" i="6"/>
  <c r="F24" i="6"/>
  <c r="K29" i="6"/>
  <c r="K37" i="6"/>
  <c r="G53" i="6"/>
  <c r="K53" i="6"/>
  <c r="F94" i="6"/>
  <c r="K94" i="6"/>
  <c r="J94" i="6"/>
  <c r="G94" i="6"/>
  <c r="J39" i="6"/>
  <c r="G39" i="6"/>
  <c r="F39" i="6"/>
  <c r="K64" i="6"/>
  <c r="K143" i="6"/>
  <c r="G143" i="6"/>
  <c r="J143" i="6"/>
  <c r="F143" i="6"/>
  <c r="H2" i="6"/>
  <c r="K31" i="6"/>
  <c r="K39" i="6"/>
  <c r="K48" i="6"/>
  <c r="F53" i="6"/>
  <c r="G60" i="6"/>
  <c r="F60" i="6"/>
  <c r="K60" i="6"/>
  <c r="J60" i="6"/>
  <c r="K65" i="6"/>
  <c r="K79" i="6"/>
  <c r="L2" i="6"/>
  <c r="K21" i="6"/>
  <c r="K24" i="6"/>
  <c r="K40" i="6"/>
  <c r="K44" i="6"/>
  <c r="K51" i="6"/>
  <c r="K56" i="6"/>
  <c r="K35" i="6"/>
  <c r="K86" i="6"/>
  <c r="F136" i="6"/>
  <c r="K136" i="6"/>
  <c r="J136" i="6"/>
  <c r="G136" i="6"/>
  <c r="K55" i="6"/>
  <c r="J17" i="6"/>
  <c r="G17" i="6"/>
  <c r="F17" i="6"/>
  <c r="G32" i="6"/>
  <c r="K32" i="6"/>
  <c r="J32" i="6"/>
  <c r="J25" i="6"/>
  <c r="G25" i="6"/>
  <c r="F25" i="6"/>
  <c r="F32" i="6"/>
  <c r="K49" i="6"/>
  <c r="K61" i="6"/>
  <c r="K69" i="6"/>
  <c r="K89" i="6"/>
  <c r="L3" i="6"/>
  <c r="G3" i="6"/>
  <c r="K3" i="6"/>
  <c r="G45" i="6"/>
  <c r="K45" i="6"/>
  <c r="J45" i="6"/>
  <c r="F45" i="6"/>
  <c r="G52" i="6"/>
  <c r="K52" i="6"/>
  <c r="F52" i="6"/>
  <c r="K57" i="6"/>
  <c r="K77" i="6"/>
  <c r="K132" i="6"/>
  <c r="K2" i="6"/>
  <c r="J2" i="6"/>
  <c r="K93" i="6"/>
  <c r="K127" i="6"/>
  <c r="J11" i="6"/>
  <c r="F66" i="6"/>
  <c r="F67" i="6"/>
  <c r="K75" i="6"/>
  <c r="K85" i="6"/>
  <c r="K105" i="6"/>
  <c r="K112" i="6"/>
  <c r="K119" i="6"/>
  <c r="K7" i="6"/>
  <c r="K11" i="6"/>
  <c r="K15" i="6"/>
  <c r="K19" i="6"/>
  <c r="K23" i="6"/>
  <c r="K27" i="6"/>
  <c r="G66" i="6"/>
  <c r="K74" i="6"/>
  <c r="F74" i="6"/>
  <c r="G81" i="6"/>
  <c r="F81" i="6"/>
  <c r="K81" i="6"/>
  <c r="J95" i="6"/>
  <c r="F95" i="6"/>
  <c r="K98" i="6"/>
  <c r="K110" i="6"/>
  <c r="J18" i="6"/>
  <c r="J38" i="6"/>
  <c r="G73" i="6"/>
  <c r="K73" i="6"/>
  <c r="G88" i="6"/>
  <c r="J88" i="6"/>
  <c r="K91" i="6"/>
  <c r="K106" i="6"/>
  <c r="G129" i="6"/>
  <c r="J129" i="6"/>
  <c r="F129" i="6"/>
  <c r="K129" i="6"/>
  <c r="K146" i="6"/>
  <c r="K18" i="6"/>
  <c r="K22" i="6"/>
  <c r="K26" i="6"/>
  <c r="J66" i="6"/>
  <c r="K71" i="6"/>
  <c r="K87" i="6"/>
  <c r="J87" i="6"/>
  <c r="G87" i="6"/>
  <c r="K120" i="6"/>
  <c r="K124" i="6"/>
  <c r="G46" i="6"/>
  <c r="G59" i="6"/>
  <c r="K70" i="6"/>
  <c r="F73" i="6"/>
  <c r="K76" i="6"/>
  <c r="G80" i="6"/>
  <c r="J80" i="6"/>
  <c r="J81" i="6"/>
  <c r="K83" i="6"/>
  <c r="K90" i="6"/>
  <c r="K95" i="6"/>
  <c r="K97" i="6"/>
  <c r="F102" i="6"/>
  <c r="K102" i="6"/>
  <c r="G102" i="6"/>
  <c r="K113" i="6"/>
  <c r="K121" i="6"/>
  <c r="K134" i="6"/>
  <c r="F38" i="6"/>
  <c r="K67" i="6"/>
  <c r="G67" i="6"/>
  <c r="K78" i="6"/>
  <c r="K82" i="6"/>
  <c r="K84" i="6"/>
  <c r="K118" i="6"/>
  <c r="J122" i="6"/>
  <c r="G122" i="6"/>
  <c r="K122" i="6"/>
  <c r="F122" i="6"/>
  <c r="K126" i="6"/>
  <c r="J101" i="6"/>
  <c r="G101" i="6"/>
  <c r="F115" i="6"/>
  <c r="K115" i="6"/>
  <c r="K125" i="6"/>
  <c r="K128" i="6"/>
  <c r="G130" i="6"/>
  <c r="F130" i="6"/>
  <c r="K130" i="6"/>
  <c r="K135" i="6"/>
  <c r="F151" i="6"/>
  <c r="J151" i="6"/>
  <c r="G151" i="6"/>
  <c r="K151" i="6"/>
  <c r="K174" i="6"/>
  <c r="K205" i="6"/>
  <c r="K103" i="6"/>
  <c r="K142" i="6"/>
  <c r="J109" i="6"/>
  <c r="G109" i="6"/>
  <c r="K175" i="6"/>
  <c r="J185" i="6"/>
  <c r="F185" i="6"/>
  <c r="K185" i="6"/>
  <c r="G185" i="6"/>
  <c r="G108" i="6"/>
  <c r="K111" i="6"/>
  <c r="G115" i="6"/>
  <c r="J130" i="6"/>
  <c r="K159" i="6"/>
  <c r="F179" i="6"/>
  <c r="J179" i="6"/>
  <c r="K179" i="6"/>
  <c r="K99" i="6"/>
  <c r="F109" i="6"/>
  <c r="F116" i="6"/>
  <c r="K133" i="6"/>
  <c r="K141" i="6"/>
  <c r="K156" i="6"/>
  <c r="G179" i="6"/>
  <c r="G137" i="6"/>
  <c r="J137" i="6"/>
  <c r="G144" i="6"/>
  <c r="F144" i="6"/>
  <c r="K144" i="6"/>
  <c r="K147" i="6"/>
  <c r="K150" i="6"/>
  <c r="J150" i="6"/>
  <c r="G150" i="6"/>
  <c r="F150" i="6"/>
  <c r="K107" i="6"/>
  <c r="J157" i="6"/>
  <c r="F157" i="6"/>
  <c r="K157" i="6"/>
  <c r="G157" i="6"/>
  <c r="K154" i="6"/>
  <c r="K170" i="6"/>
  <c r="K183" i="6"/>
  <c r="K226" i="6"/>
  <c r="K162" i="6"/>
  <c r="G193" i="6"/>
  <c r="F193" i="6"/>
  <c r="K193" i="6"/>
  <c r="J193" i="6"/>
  <c r="G199" i="6"/>
  <c r="F199" i="6"/>
  <c r="K199" i="6"/>
  <c r="K202" i="6"/>
  <c r="F171" i="6"/>
  <c r="J171" i="6"/>
  <c r="K171" i="6"/>
  <c r="J199" i="6"/>
  <c r="K145" i="6"/>
  <c r="K148" i="6"/>
  <c r="K182" i="6"/>
  <c r="K187" i="6"/>
  <c r="K190" i="6"/>
  <c r="K139" i="6"/>
  <c r="K158" i="6"/>
  <c r="G158" i="6"/>
  <c r="J158" i="6"/>
  <c r="K178" i="6"/>
  <c r="J178" i="6"/>
  <c r="G178" i="6"/>
  <c r="F178" i="6"/>
  <c r="K197" i="6"/>
  <c r="G206" i="6"/>
  <c r="F206" i="6"/>
  <c r="J206" i="6"/>
  <c r="K206" i="6"/>
  <c r="K152" i="6"/>
  <c r="K168" i="6"/>
  <c r="K181" i="6"/>
  <c r="K184" i="6"/>
  <c r="K166" i="6"/>
  <c r="G186" i="6"/>
  <c r="J186" i="6"/>
  <c r="G207" i="6"/>
  <c r="F207" i="6"/>
  <c r="J207" i="6"/>
  <c r="G164" i="6"/>
  <c r="K164" i="6"/>
  <c r="J165" i="6"/>
  <c r="F165" i="6"/>
  <c r="G172" i="6"/>
  <c r="F172" i="6"/>
  <c r="K172" i="6"/>
  <c r="K176" i="6"/>
  <c r="K180" i="6"/>
  <c r="F186" i="6"/>
  <c r="K198" i="6"/>
  <c r="K207" i="6"/>
  <c r="K153" i="6"/>
  <c r="K160" i="6"/>
  <c r="F164" i="6"/>
  <c r="G165" i="6"/>
  <c r="K186" i="6"/>
  <c r="K194" i="6"/>
  <c r="K216" i="6"/>
  <c r="K204" i="6"/>
  <c r="K208" i="6"/>
  <c r="K230" i="6"/>
  <c r="F234" i="6"/>
  <c r="K234" i="6"/>
  <c r="J234" i="6"/>
  <c r="G234" i="6"/>
  <c r="K260" i="6"/>
  <c r="K217" i="6"/>
  <c r="G235" i="6"/>
  <c r="K235" i="6"/>
  <c r="J235" i="6"/>
  <c r="F235" i="6"/>
  <c r="K210" i="6"/>
  <c r="K218" i="6"/>
  <c r="K244" i="6"/>
  <c r="K201" i="6"/>
  <c r="G213" i="6"/>
  <c r="F213" i="6"/>
  <c r="K213" i="6"/>
  <c r="J213" i="6"/>
  <c r="K241" i="6"/>
  <c r="J241" i="6"/>
  <c r="G241" i="6"/>
  <c r="F241" i="6"/>
  <c r="K209" i="6"/>
  <c r="F248" i="6"/>
  <c r="K248" i="6"/>
  <c r="J248" i="6"/>
  <c r="G248" i="6"/>
  <c r="K245" i="6"/>
  <c r="K223" i="6"/>
  <c r="J228" i="6"/>
  <c r="G228" i="6"/>
  <c r="K238" i="6"/>
  <c r="K264" i="6"/>
  <c r="J220" i="6"/>
  <c r="G220" i="6"/>
  <c r="K222" i="6"/>
  <c r="K236" i="6"/>
  <c r="K243" i="6"/>
  <c r="G297" i="6"/>
  <c r="F297" i="6"/>
  <c r="K297" i="6"/>
  <c r="J297" i="6"/>
  <c r="J221" i="6"/>
  <c r="G221" i="6"/>
  <c r="G227" i="6"/>
  <c r="F227" i="6"/>
  <c r="K227" i="6"/>
  <c r="K231" i="6"/>
  <c r="F220" i="6"/>
  <c r="K224" i="6"/>
  <c r="K228" i="6"/>
  <c r="K232" i="6"/>
  <c r="F221" i="6"/>
  <c r="K239" i="6"/>
  <c r="K247" i="6"/>
  <c r="K242" i="6"/>
  <c r="K266" i="6"/>
  <c r="G269" i="6"/>
  <c r="K269" i="6"/>
  <c r="J269" i="6"/>
  <c r="F269" i="6"/>
  <c r="K274" i="6"/>
  <c r="G249" i="6"/>
  <c r="K249" i="6"/>
  <c r="F256" i="6"/>
  <c r="K256" i="6"/>
  <c r="K282" i="6"/>
  <c r="K259" i="6"/>
  <c r="K287" i="6"/>
  <c r="K292" i="6"/>
  <c r="K253" i="6"/>
  <c r="K255" i="6"/>
  <c r="J255" i="6"/>
  <c r="G255" i="6"/>
  <c r="K262" i="6"/>
  <c r="J262" i="6"/>
  <c r="G262" i="6"/>
  <c r="F270" i="6"/>
  <c r="J270" i="6"/>
  <c r="G270" i="6"/>
  <c r="K273" i="6"/>
  <c r="K275" i="6"/>
  <c r="K251" i="6"/>
  <c r="K267" i="6"/>
  <c r="K288" i="6"/>
  <c r="K261" i="6"/>
  <c r="G277" i="6"/>
  <c r="F277" i="6"/>
  <c r="K301" i="6"/>
  <c r="K257" i="6"/>
  <c r="J277" i="6"/>
  <c r="K281" i="6"/>
  <c r="K291" i="6"/>
  <c r="J291" i="6"/>
  <c r="K303" i="6"/>
  <c r="K283" i="6"/>
  <c r="J283" i="6"/>
  <c r="K295" i="6"/>
  <c r="J305" i="6"/>
  <c r="G305" i="6"/>
  <c r="F305" i="6"/>
  <c r="K271" i="6"/>
  <c r="K279" i="6"/>
  <c r="J284" i="6"/>
  <c r="F284" i="6"/>
  <c r="G291" i="6"/>
  <c r="K299" i="6"/>
  <c r="K308" i="6"/>
  <c r="F276" i="6"/>
  <c r="F283" i="6"/>
  <c r="K305" i="6"/>
  <c r="K307" i="6"/>
  <c r="G283" i="6"/>
  <c r="K300" i="6"/>
  <c r="F263" i="6"/>
  <c r="K285" i="6"/>
  <c r="J304" i="6"/>
  <c r="G304" i="6"/>
  <c r="F304" i="6"/>
  <c r="J290" i="6"/>
  <c r="J298" i="6"/>
  <c r="K286" i="6"/>
  <c r="K290" i="6"/>
  <c r="K294" i="6"/>
  <c r="K298" i="6"/>
  <c r="K302" i="6"/>
  <c r="K306" i="6"/>
  <c r="K310" i="6"/>
  <c r="L2" i="1"/>
  <c r="L3" i="1"/>
  <c r="G3" i="1"/>
  <c r="I3" i="1" s="1"/>
  <c r="I3" i="10" l="1"/>
  <c r="E4" i="10"/>
  <c r="I4" i="10" s="1"/>
  <c r="E5" i="10" s="1"/>
  <c r="L4" i="10"/>
  <c r="D3" i="10"/>
  <c r="H3" i="10" s="1"/>
  <c r="D4" i="10" s="1"/>
  <c r="H4" i="10" s="1"/>
  <c r="D5" i="10" s="1"/>
  <c r="M3" i="7"/>
  <c r="M4" i="7" s="1"/>
  <c r="O3" i="7"/>
  <c r="O4" i="7" s="1"/>
  <c r="N3" i="7"/>
  <c r="N4" i="7" s="1"/>
  <c r="I3" i="7"/>
  <c r="E4" i="7" s="1"/>
  <c r="I4" i="7" s="1"/>
  <c r="E5" i="7" s="1"/>
  <c r="H3" i="7"/>
  <c r="D4" i="7" s="1"/>
  <c r="H4" i="7" s="1"/>
  <c r="D5" i="7" s="1"/>
  <c r="G5" i="7" s="1"/>
  <c r="L3" i="7"/>
  <c r="L4" i="7"/>
  <c r="M3" i="6"/>
  <c r="M4" i="6" s="1"/>
  <c r="N4" i="6" s="1"/>
  <c r="D3" i="6"/>
  <c r="H3" i="6" s="1"/>
  <c r="D4" i="6" s="1"/>
  <c r="H4" i="6" s="1"/>
  <c r="D5" i="6" s="1"/>
  <c r="N2" i="6"/>
  <c r="O2" i="6" s="1"/>
  <c r="F5" i="10" l="1"/>
  <c r="H5" i="10" s="1"/>
  <c r="G5" i="10"/>
  <c r="O5" i="7"/>
  <c r="I5" i="7"/>
  <c r="E6" i="7" s="1"/>
  <c r="M5" i="7"/>
  <c r="F5" i="7"/>
  <c r="H5" i="7" s="1"/>
  <c r="L5" i="7"/>
  <c r="N3" i="6"/>
  <c r="O3" i="6" s="1"/>
  <c r="O4" i="6" s="1"/>
  <c r="G5" i="6"/>
  <c r="I5" i="6" s="1"/>
  <c r="E6" i="6" s="1"/>
  <c r="F5" i="6"/>
  <c r="H5" i="6" s="1"/>
  <c r="J5" i="10" l="1"/>
  <c r="D6" i="10" s="1"/>
  <c r="I5" i="10"/>
  <c r="E6" i="10" s="1"/>
  <c r="M5" i="10"/>
  <c r="L5" i="10"/>
  <c r="N5" i="7"/>
  <c r="J5" i="7"/>
  <c r="D6" i="7" s="1"/>
  <c r="M5" i="6"/>
  <c r="L5" i="6"/>
  <c r="N5" i="6" s="1"/>
  <c r="O5" i="6" s="1"/>
  <c r="J5" i="6"/>
  <c r="D6" i="6" s="1"/>
  <c r="F6" i="10" l="1"/>
  <c r="H6" i="10" s="1"/>
  <c r="G6" i="10"/>
  <c r="M6" i="10" s="1"/>
  <c r="G6" i="7"/>
  <c r="O6" i="7" s="1"/>
  <c r="F6" i="7"/>
  <c r="N6" i="7" s="1"/>
  <c r="F6" i="6"/>
  <c r="G6" i="6"/>
  <c r="I6" i="6" s="1"/>
  <c r="E7" i="6" s="1"/>
  <c r="I6" i="10" l="1"/>
  <c r="E7" i="10" s="1"/>
  <c r="J6" i="10"/>
  <c r="D7" i="10" s="1"/>
  <c r="L6" i="10"/>
  <c r="L6" i="7"/>
  <c r="I6" i="7"/>
  <c r="E7" i="7" s="1"/>
  <c r="M6" i="7"/>
  <c r="H6" i="7"/>
  <c r="M6" i="6"/>
  <c r="L6" i="6"/>
  <c r="N6" i="6" s="1"/>
  <c r="O6" i="6" s="1"/>
  <c r="H6" i="6"/>
  <c r="G7" i="10" l="1"/>
  <c r="F7" i="10"/>
  <c r="J6" i="7"/>
  <c r="D7" i="7" s="1"/>
  <c r="J6" i="6"/>
  <c r="D7" i="6" s="1"/>
  <c r="M7" i="10" l="1"/>
  <c r="I7" i="10"/>
  <c r="E8" i="10" s="1"/>
  <c r="L7" i="10"/>
  <c r="H7" i="10"/>
  <c r="G7" i="7"/>
  <c r="O7" i="7" s="1"/>
  <c r="F7" i="7"/>
  <c r="N7" i="7" s="1"/>
  <c r="G7" i="6"/>
  <c r="F7" i="6"/>
  <c r="J7" i="10" l="1"/>
  <c r="D8" i="10" s="1"/>
  <c r="I7" i="7"/>
  <c r="E8" i="7" s="1"/>
  <c r="M7" i="7"/>
  <c r="L7" i="7"/>
  <c r="H7" i="7"/>
  <c r="L7" i="6"/>
  <c r="H7" i="6"/>
  <c r="M7" i="6"/>
  <c r="I7" i="6"/>
  <c r="E8" i="6" s="1"/>
  <c r="F8" i="10" l="1"/>
  <c r="H8" i="10" s="1"/>
  <c r="G8" i="10"/>
  <c r="J7" i="7"/>
  <c r="D8" i="7" s="1"/>
  <c r="N7" i="6"/>
  <c r="O7" i="6" s="1"/>
  <c r="J7" i="6"/>
  <c r="D8" i="6" s="1"/>
  <c r="J8" i="10" l="1"/>
  <c r="D9" i="10" s="1"/>
  <c r="I8" i="10"/>
  <c r="E9" i="10" s="1"/>
  <c r="M8" i="10"/>
  <c r="L8" i="10"/>
  <c r="F8" i="7"/>
  <c r="G8" i="7"/>
  <c r="O8" i="7" s="1"/>
  <c r="F8" i="6"/>
  <c r="G8" i="6"/>
  <c r="G9" i="10" l="1"/>
  <c r="F9" i="10"/>
  <c r="H9" i="10" s="1"/>
  <c r="M9" i="10"/>
  <c r="M10" i="10" s="1"/>
  <c r="M11" i="10" s="1"/>
  <c r="I9" i="10"/>
  <c r="E10" i="10" s="1"/>
  <c r="I10" i="10" s="1"/>
  <c r="E11" i="10" s="1"/>
  <c r="I11" i="10" s="1"/>
  <c r="E12" i="10" s="1"/>
  <c r="H8" i="7"/>
  <c r="N8" i="7"/>
  <c r="J8" i="7"/>
  <c r="D9" i="7" s="1"/>
  <c r="I8" i="7"/>
  <c r="E9" i="7" s="1"/>
  <c r="M8" i="7"/>
  <c r="L8" i="7"/>
  <c r="L8" i="6"/>
  <c r="M8" i="6"/>
  <c r="I8" i="6"/>
  <c r="E9" i="6" s="1"/>
  <c r="H8" i="6"/>
  <c r="J9" i="10" l="1"/>
  <c r="D10" i="10" s="1"/>
  <c r="H10" i="10" s="1"/>
  <c r="D11" i="10" s="1"/>
  <c r="H11" i="10" s="1"/>
  <c r="D12" i="10" s="1"/>
  <c r="L11" i="10"/>
  <c r="L10" i="10"/>
  <c r="L9" i="10"/>
  <c r="F9" i="7"/>
  <c r="N9" i="7" s="1"/>
  <c r="N10" i="7" s="1"/>
  <c r="N11" i="7" s="1"/>
  <c r="G9" i="7"/>
  <c r="N8" i="6"/>
  <c r="O8" i="6" s="1"/>
  <c r="J8" i="6"/>
  <c r="D9" i="6" s="1"/>
  <c r="G12" i="10" l="1"/>
  <c r="F12" i="10"/>
  <c r="L12" i="10" s="1"/>
  <c r="I9" i="7"/>
  <c r="E10" i="7" s="1"/>
  <c r="I10" i="7" s="1"/>
  <c r="E11" i="7" s="1"/>
  <c r="I11" i="7" s="1"/>
  <c r="E12" i="7" s="1"/>
  <c r="O9" i="7"/>
  <c r="O10" i="7" s="1"/>
  <c r="O11" i="7" s="1"/>
  <c r="M9" i="7"/>
  <c r="M10" i="7" s="1"/>
  <c r="M11" i="7" s="1"/>
  <c r="L9" i="7"/>
  <c r="L11" i="7"/>
  <c r="L10" i="7"/>
  <c r="H9" i="7"/>
  <c r="G9" i="6"/>
  <c r="F9" i="6"/>
  <c r="H12" i="10" l="1"/>
  <c r="J12" i="10"/>
  <c r="D13" i="10" s="1"/>
  <c r="M12" i="10"/>
  <c r="I12" i="10"/>
  <c r="E13" i="10" s="1"/>
  <c r="J9" i="7"/>
  <c r="D10" i="7" s="1"/>
  <c r="H10" i="7" s="1"/>
  <c r="D11" i="7" s="1"/>
  <c r="H11" i="7" s="1"/>
  <c r="D12" i="7" s="1"/>
  <c r="L9" i="6"/>
  <c r="L11" i="6"/>
  <c r="L10" i="6"/>
  <c r="M9" i="6"/>
  <c r="M10" i="6" s="1"/>
  <c r="M11" i="6" s="1"/>
  <c r="I9" i="6"/>
  <c r="E10" i="6" s="1"/>
  <c r="I10" i="6" s="1"/>
  <c r="E11" i="6" s="1"/>
  <c r="I11" i="6" s="1"/>
  <c r="E12" i="6" s="1"/>
  <c r="H9" i="6"/>
  <c r="F13" i="10" l="1"/>
  <c r="L13" i="10" s="1"/>
  <c r="G13" i="10"/>
  <c r="M13" i="10" s="1"/>
  <c r="G12" i="7"/>
  <c r="O12" i="7" s="1"/>
  <c r="F12" i="7"/>
  <c r="N9" i="6"/>
  <c r="O9" i="6" s="1"/>
  <c r="J9" i="6"/>
  <c r="D10" i="6" s="1"/>
  <c r="H10" i="6" s="1"/>
  <c r="D11" i="6" s="1"/>
  <c r="H11" i="6" s="1"/>
  <c r="D12" i="6" s="1"/>
  <c r="N10" i="6"/>
  <c r="O10" i="6" s="1"/>
  <c r="N11" i="6"/>
  <c r="I13" i="10" l="1"/>
  <c r="E14" i="10" s="1"/>
  <c r="H13" i="10"/>
  <c r="L12" i="7"/>
  <c r="N12" i="7"/>
  <c r="I12" i="7"/>
  <c r="E13" i="7" s="1"/>
  <c r="M12" i="7"/>
  <c r="H12" i="7"/>
  <c r="O11" i="6"/>
  <c r="F12" i="6"/>
  <c r="L12" i="6" s="1"/>
  <c r="G12" i="6"/>
  <c r="J13" i="10" l="1"/>
  <c r="D14" i="10" s="1"/>
  <c r="J12" i="7"/>
  <c r="D13" i="7" s="1"/>
  <c r="H12" i="6"/>
  <c r="M12" i="6"/>
  <c r="I12" i="6"/>
  <c r="E13" i="6" s="1"/>
  <c r="J12" i="6"/>
  <c r="D13" i="6" s="1"/>
  <c r="G14" i="10" l="1"/>
  <c r="F14" i="10"/>
  <c r="L14" i="10" s="1"/>
  <c r="G13" i="7"/>
  <c r="O13" i="7" s="1"/>
  <c r="F13" i="7"/>
  <c r="G13" i="6"/>
  <c r="F13" i="6"/>
  <c r="L13" i="6" s="1"/>
  <c r="M13" i="6"/>
  <c r="N12" i="6"/>
  <c r="O12" i="6" s="1"/>
  <c r="I13" i="6"/>
  <c r="E14" i="6" s="1"/>
  <c r="H14" i="10" l="1"/>
  <c r="J14" i="10"/>
  <c r="D15" i="10" s="1"/>
  <c r="M14" i="10"/>
  <c r="I14" i="10"/>
  <c r="E15" i="10" s="1"/>
  <c r="L13" i="7"/>
  <c r="N13" i="7"/>
  <c r="M13" i="7"/>
  <c r="I13" i="7"/>
  <c r="E14" i="7" s="1"/>
  <c r="H13" i="7"/>
  <c r="H13" i="6"/>
  <c r="N13" i="6"/>
  <c r="O13" i="6" s="1"/>
  <c r="J13" i="6"/>
  <c r="D14" i="6" s="1"/>
  <c r="F15" i="10" l="1"/>
  <c r="L15" i="10" s="1"/>
  <c r="G15" i="10"/>
  <c r="M15" i="10" s="1"/>
  <c r="J13" i="7"/>
  <c r="D14" i="7" s="1"/>
  <c r="F14" i="6"/>
  <c r="L14" i="6" s="1"/>
  <c r="G14" i="6"/>
  <c r="I15" i="10" l="1"/>
  <c r="E16" i="10" s="1"/>
  <c r="H15" i="10"/>
  <c r="J15" i="10"/>
  <c r="D16" i="10" s="1"/>
  <c r="F14" i="7"/>
  <c r="G14" i="7"/>
  <c r="O14" i="7" s="1"/>
  <c r="I14" i="6"/>
  <c r="E15" i="6" s="1"/>
  <c r="M14" i="6"/>
  <c r="H14" i="6"/>
  <c r="G16" i="10" l="1"/>
  <c r="F16" i="10"/>
  <c r="L14" i="7"/>
  <c r="N14" i="7"/>
  <c r="H14" i="7"/>
  <c r="M14" i="7"/>
  <c r="I14" i="7"/>
  <c r="E15" i="7" s="1"/>
  <c r="N14" i="6"/>
  <c r="O14" i="6" s="1"/>
  <c r="J14" i="6"/>
  <c r="D15" i="6" s="1"/>
  <c r="L16" i="10" l="1"/>
  <c r="L17" i="10"/>
  <c r="L18" i="10"/>
  <c r="H16" i="10"/>
  <c r="M16" i="10"/>
  <c r="M17" i="10" s="1"/>
  <c r="M18" i="10" s="1"/>
  <c r="I16" i="10"/>
  <c r="E17" i="10" s="1"/>
  <c r="I17" i="10" s="1"/>
  <c r="E18" i="10" s="1"/>
  <c r="I18" i="10" s="1"/>
  <c r="E19" i="10" s="1"/>
  <c r="J14" i="7"/>
  <c r="D15" i="7" s="1"/>
  <c r="G15" i="6"/>
  <c r="F15" i="6"/>
  <c r="L15" i="6" s="1"/>
  <c r="J16" i="10" l="1"/>
  <c r="D17" i="10" s="1"/>
  <c r="H17" i="10" s="1"/>
  <c r="D18" i="10" s="1"/>
  <c r="H18" i="10" s="1"/>
  <c r="D19" i="10" s="1"/>
  <c r="G15" i="7"/>
  <c r="O15" i="7" s="1"/>
  <c r="F15" i="7"/>
  <c r="M15" i="6"/>
  <c r="I15" i="6"/>
  <c r="E16" i="6" s="1"/>
  <c r="H15" i="6"/>
  <c r="G19" i="10" l="1"/>
  <c r="F19" i="10"/>
  <c r="L19" i="10" s="1"/>
  <c r="L15" i="7"/>
  <c r="N15" i="7"/>
  <c r="I15" i="7"/>
  <c r="E16" i="7" s="1"/>
  <c r="M15" i="7"/>
  <c r="H15" i="7"/>
  <c r="J15" i="6"/>
  <c r="D16" i="6" s="1"/>
  <c r="N15" i="6"/>
  <c r="O15" i="6" s="1"/>
  <c r="I19" i="10" l="1"/>
  <c r="E20" i="10" s="1"/>
  <c r="M19" i="10"/>
  <c r="H19" i="10"/>
  <c r="J15" i="7"/>
  <c r="D16" i="7" s="1"/>
  <c r="G16" i="6"/>
  <c r="F16" i="6"/>
  <c r="J19" i="10" l="1"/>
  <c r="D20" i="10" s="1"/>
  <c r="F16" i="7"/>
  <c r="N16" i="7" s="1"/>
  <c r="N17" i="7" s="1"/>
  <c r="N18" i="7" s="1"/>
  <c r="G16" i="7"/>
  <c r="O16" i="7" s="1"/>
  <c r="O17" i="7" s="1"/>
  <c r="O18" i="7" s="1"/>
  <c r="L16" i="6"/>
  <c r="L17" i="6"/>
  <c r="L18" i="6"/>
  <c r="I16" i="6"/>
  <c r="E17" i="6" s="1"/>
  <c r="I17" i="6" s="1"/>
  <c r="E18" i="6" s="1"/>
  <c r="I18" i="6" s="1"/>
  <c r="E19" i="6" s="1"/>
  <c r="M16" i="6"/>
  <c r="M17" i="6" s="1"/>
  <c r="M18" i="6" s="1"/>
  <c r="H16" i="6"/>
  <c r="F20" i="10" l="1"/>
  <c r="L20" i="10" s="1"/>
  <c r="G20" i="10"/>
  <c r="L18" i="7"/>
  <c r="L17" i="7"/>
  <c r="L16" i="7"/>
  <c r="H16" i="7"/>
  <c r="I16" i="7"/>
  <c r="E17" i="7" s="1"/>
  <c r="I17" i="7" s="1"/>
  <c r="E18" i="7" s="1"/>
  <c r="I18" i="7" s="1"/>
  <c r="E19" i="7" s="1"/>
  <c r="M16" i="7"/>
  <c r="M17" i="7" s="1"/>
  <c r="M18" i="7" s="1"/>
  <c r="N18" i="6"/>
  <c r="J16" i="6"/>
  <c r="D17" i="6" s="1"/>
  <c r="H17" i="6" s="1"/>
  <c r="D18" i="6" s="1"/>
  <c r="H18" i="6" s="1"/>
  <c r="D19" i="6" s="1"/>
  <c r="N17" i="6"/>
  <c r="N16" i="6"/>
  <c r="O16" i="6" s="1"/>
  <c r="M20" i="10" l="1"/>
  <c r="I20" i="10"/>
  <c r="E21" i="10" s="1"/>
  <c r="H20" i="10"/>
  <c r="J16" i="7"/>
  <c r="D17" i="7" s="1"/>
  <c r="H17" i="7" s="1"/>
  <c r="D18" i="7" s="1"/>
  <c r="H18" i="7" s="1"/>
  <c r="D19" i="7" s="1"/>
  <c r="G19" i="6"/>
  <c r="F19" i="6"/>
  <c r="L19" i="6" s="1"/>
  <c r="O17" i="6"/>
  <c r="O18" i="6" s="1"/>
  <c r="J20" i="10" l="1"/>
  <c r="D21" i="10" s="1"/>
  <c r="F19" i="7"/>
  <c r="G19" i="7"/>
  <c r="O19" i="7" s="1"/>
  <c r="I19" i="6"/>
  <c r="E20" i="6" s="1"/>
  <c r="M19" i="6"/>
  <c r="H19" i="6"/>
  <c r="G21" i="10" l="1"/>
  <c r="F21" i="10"/>
  <c r="L21" i="10" s="1"/>
  <c r="L19" i="7"/>
  <c r="N19" i="7"/>
  <c r="I19" i="7"/>
  <c r="E20" i="7" s="1"/>
  <c r="M19" i="7"/>
  <c r="H19" i="7"/>
  <c r="J19" i="6"/>
  <c r="D20" i="6" s="1"/>
  <c r="N19" i="6"/>
  <c r="O19" i="6" s="1"/>
  <c r="I21" i="10" l="1"/>
  <c r="E22" i="10" s="1"/>
  <c r="M21" i="10"/>
  <c r="H21" i="10"/>
  <c r="J19" i="7"/>
  <c r="D20" i="7" s="1"/>
  <c r="G20" i="6"/>
  <c r="F20" i="6"/>
  <c r="L20" i="6" s="1"/>
  <c r="J21" i="10" l="1"/>
  <c r="D22" i="10" s="1"/>
  <c r="F20" i="7"/>
  <c r="G20" i="7"/>
  <c r="O20" i="7" s="1"/>
  <c r="M20" i="6"/>
  <c r="N20" i="6" s="1"/>
  <c r="O20" i="6" s="1"/>
  <c r="I20" i="6"/>
  <c r="E21" i="6" s="1"/>
  <c r="H20" i="6"/>
  <c r="F22" i="10" l="1"/>
  <c r="L22" i="10" s="1"/>
  <c r="G22" i="10"/>
  <c r="L20" i="7"/>
  <c r="N20" i="7"/>
  <c r="H20" i="7"/>
  <c r="M20" i="7"/>
  <c r="I20" i="7"/>
  <c r="E21" i="7" s="1"/>
  <c r="J20" i="6"/>
  <c r="D21" i="6" s="1"/>
  <c r="H22" i="10" l="1"/>
  <c r="J22" i="10"/>
  <c r="D23" i="10" s="1"/>
  <c r="M22" i="10"/>
  <c r="I22" i="10"/>
  <c r="E23" i="10" s="1"/>
  <c r="J20" i="7"/>
  <c r="D21" i="7" s="1"/>
  <c r="G21" i="6"/>
  <c r="F21" i="6"/>
  <c r="L21" i="6" s="1"/>
  <c r="G23" i="10" l="1"/>
  <c r="F23" i="10"/>
  <c r="H23" i="10" s="1"/>
  <c r="M23" i="10"/>
  <c r="M24" i="10" s="1"/>
  <c r="M25" i="10" s="1"/>
  <c r="I23" i="10"/>
  <c r="E24" i="10" s="1"/>
  <c r="I24" i="10" s="1"/>
  <c r="E25" i="10" s="1"/>
  <c r="I25" i="10" s="1"/>
  <c r="E26" i="10" s="1"/>
  <c r="F21" i="7"/>
  <c r="G21" i="7"/>
  <c r="O21" i="7" s="1"/>
  <c r="H21" i="6"/>
  <c r="J21" i="6"/>
  <c r="D22" i="6" s="1"/>
  <c r="M21" i="6"/>
  <c r="I21" i="6"/>
  <c r="E22" i="6" s="1"/>
  <c r="J23" i="10" l="1"/>
  <c r="D24" i="10" s="1"/>
  <c r="H24" i="10" s="1"/>
  <c r="D25" i="10" s="1"/>
  <c r="H25" i="10" s="1"/>
  <c r="D26" i="10" s="1"/>
  <c r="L24" i="10"/>
  <c r="L25" i="10"/>
  <c r="L23" i="10"/>
  <c r="L21" i="7"/>
  <c r="N21" i="7"/>
  <c r="H21" i="7"/>
  <c r="J21" i="7"/>
  <c r="D22" i="7" s="1"/>
  <c r="I21" i="7"/>
  <c r="E22" i="7" s="1"/>
  <c r="M21" i="7"/>
  <c r="G22" i="6"/>
  <c r="F22" i="6"/>
  <c r="L22" i="6" s="1"/>
  <c r="I22" i="6"/>
  <c r="E23" i="6" s="1"/>
  <c r="M22" i="6"/>
  <c r="N21" i="6"/>
  <c r="O21" i="6" s="1"/>
  <c r="G26" i="10" l="1"/>
  <c r="F26" i="10"/>
  <c r="L26" i="10" s="1"/>
  <c r="F22" i="7"/>
  <c r="L22" i="7" s="1"/>
  <c r="G22" i="7"/>
  <c r="N22" i="6"/>
  <c r="O22" i="6"/>
  <c r="H22" i="6"/>
  <c r="H26" i="10" l="1"/>
  <c r="J26" i="10" s="1"/>
  <c r="D27" i="10" s="1"/>
  <c r="I26" i="10"/>
  <c r="E27" i="10" s="1"/>
  <c r="M26" i="10"/>
  <c r="M22" i="7"/>
  <c r="O22" i="7"/>
  <c r="N22" i="7"/>
  <c r="I22" i="7"/>
  <c r="E23" i="7" s="1"/>
  <c r="H22" i="7"/>
  <c r="J22" i="6"/>
  <c r="D23" i="6" s="1"/>
  <c r="F27" i="10" l="1"/>
  <c r="L27" i="10" s="1"/>
  <c r="G27" i="10"/>
  <c r="M27" i="10" s="1"/>
  <c r="J22" i="7"/>
  <c r="D23" i="7" s="1"/>
  <c r="G23" i="6"/>
  <c r="F23" i="6"/>
  <c r="I27" i="10" l="1"/>
  <c r="E28" i="10" s="1"/>
  <c r="H27" i="10"/>
  <c r="F23" i="7"/>
  <c r="N23" i="7" s="1"/>
  <c r="N24" i="7" s="1"/>
  <c r="N25" i="7" s="1"/>
  <c r="G23" i="7"/>
  <c r="O23" i="7" s="1"/>
  <c r="O24" i="7" s="1"/>
  <c r="O25" i="7" s="1"/>
  <c r="I23" i="6"/>
  <c r="E24" i="6" s="1"/>
  <c r="I24" i="6" s="1"/>
  <c r="E25" i="6" s="1"/>
  <c r="I25" i="6" s="1"/>
  <c r="E26" i="6" s="1"/>
  <c r="M23" i="6"/>
  <c r="M24" i="6" s="1"/>
  <c r="M25" i="6" s="1"/>
  <c r="L24" i="6"/>
  <c r="N24" i="6" s="1"/>
  <c r="O24" i="6" s="1"/>
  <c r="L23" i="6"/>
  <c r="N23" i="6" s="1"/>
  <c r="O23" i="6" s="1"/>
  <c r="L25" i="6"/>
  <c r="N25" i="6" s="1"/>
  <c r="H23" i="6"/>
  <c r="J27" i="10" l="1"/>
  <c r="D28" i="10" s="1"/>
  <c r="I23" i="7"/>
  <c r="E24" i="7" s="1"/>
  <c r="I24" i="7" s="1"/>
  <c r="E25" i="7" s="1"/>
  <c r="I25" i="7" s="1"/>
  <c r="E26" i="7" s="1"/>
  <c r="M23" i="7"/>
  <c r="M24" i="7" s="1"/>
  <c r="M25" i="7" s="1"/>
  <c r="L24" i="7"/>
  <c r="L23" i="7"/>
  <c r="L25" i="7"/>
  <c r="H23" i="7"/>
  <c r="O25" i="6"/>
  <c r="J23" i="6"/>
  <c r="D24" i="6" s="1"/>
  <c r="H24" i="6" s="1"/>
  <c r="D25" i="6" s="1"/>
  <c r="H25" i="6" s="1"/>
  <c r="D26" i="6" s="1"/>
  <c r="F28" i="10" l="1"/>
  <c r="L28" i="10" s="1"/>
  <c r="H28" i="10"/>
  <c r="G28" i="10"/>
  <c r="J23" i="7"/>
  <c r="D24" i="7" s="1"/>
  <c r="H24" i="7" s="1"/>
  <c r="D25" i="7" s="1"/>
  <c r="H25" i="7" s="1"/>
  <c r="D26" i="7" s="1"/>
  <c r="G26" i="6"/>
  <c r="F26" i="6"/>
  <c r="L26" i="6" s="1"/>
  <c r="I28" i="10" l="1"/>
  <c r="E29" i="10" s="1"/>
  <c r="M28" i="10"/>
  <c r="J28" i="10"/>
  <c r="D29" i="10" s="1"/>
  <c r="F26" i="7"/>
  <c r="G26" i="7"/>
  <c r="O26" i="7" s="1"/>
  <c r="I26" i="6"/>
  <c r="E27" i="6" s="1"/>
  <c r="M26" i="6"/>
  <c r="H26" i="6"/>
  <c r="F29" i="10" l="1"/>
  <c r="L29" i="10" s="1"/>
  <c r="G29" i="10"/>
  <c r="M29" i="10" s="1"/>
  <c r="L26" i="7"/>
  <c r="N26" i="7"/>
  <c r="I26" i="7"/>
  <c r="E27" i="7" s="1"/>
  <c r="M26" i="7"/>
  <c r="H26" i="7"/>
  <c r="J26" i="6"/>
  <c r="D27" i="6" s="1"/>
  <c r="N26" i="6"/>
  <c r="O26" i="6" s="1"/>
  <c r="I29" i="10" l="1"/>
  <c r="E30" i="10" s="1"/>
  <c r="H29" i="10"/>
  <c r="J26" i="7"/>
  <c r="D27" i="7" s="1"/>
  <c r="G27" i="6"/>
  <c r="F27" i="6"/>
  <c r="L27" i="6" s="1"/>
  <c r="J29" i="10" l="1"/>
  <c r="D30" i="10" s="1"/>
  <c r="F27" i="7"/>
  <c r="G27" i="7"/>
  <c r="O27" i="7" s="1"/>
  <c r="I27" i="6"/>
  <c r="E28" i="6" s="1"/>
  <c r="M27" i="6"/>
  <c r="H27" i="6"/>
  <c r="F30" i="10" l="1"/>
  <c r="G30" i="10"/>
  <c r="L27" i="7"/>
  <c r="N27" i="7"/>
  <c r="I27" i="7"/>
  <c r="E28" i="7" s="1"/>
  <c r="M27" i="7"/>
  <c r="H27" i="7"/>
  <c r="J27" i="6"/>
  <c r="D28" i="6" s="1"/>
  <c r="N27" i="6"/>
  <c r="O27" i="6" s="1"/>
  <c r="L30" i="10" l="1"/>
  <c r="L31" i="10"/>
  <c r="L32" i="10"/>
  <c r="M30" i="10"/>
  <c r="M31" i="10" s="1"/>
  <c r="M32" i="10" s="1"/>
  <c r="I30" i="10"/>
  <c r="E31" i="10" s="1"/>
  <c r="I31" i="10" s="1"/>
  <c r="E32" i="10" s="1"/>
  <c r="I32" i="10" s="1"/>
  <c r="E33" i="10" s="1"/>
  <c r="H30" i="10"/>
  <c r="J27" i="7"/>
  <c r="D28" i="7" s="1"/>
  <c r="G28" i="6"/>
  <c r="F28" i="6"/>
  <c r="L28" i="6" s="1"/>
  <c r="J30" i="10" l="1"/>
  <c r="D31" i="10" s="1"/>
  <c r="H31" i="10" s="1"/>
  <c r="D32" i="10" s="1"/>
  <c r="H32" i="10" s="1"/>
  <c r="D33" i="10" s="1"/>
  <c r="G28" i="7"/>
  <c r="O28" i="7" s="1"/>
  <c r="F28" i="7"/>
  <c r="H28" i="6"/>
  <c r="J28" i="6"/>
  <c r="D29" i="6" s="1"/>
  <c r="M28" i="6"/>
  <c r="I28" i="6"/>
  <c r="E29" i="6" s="1"/>
  <c r="G33" i="10" l="1"/>
  <c r="F33" i="10"/>
  <c r="L33" i="10" s="1"/>
  <c r="L28" i="7"/>
  <c r="N28" i="7"/>
  <c r="M28" i="7"/>
  <c r="I28" i="7"/>
  <c r="E29" i="7" s="1"/>
  <c r="H28" i="7"/>
  <c r="G29" i="6"/>
  <c r="F29" i="6"/>
  <c r="L29" i="6" s="1"/>
  <c r="N29" i="6" s="1"/>
  <c r="I29" i="6"/>
  <c r="E30" i="6" s="1"/>
  <c r="M29" i="6"/>
  <c r="N28" i="6"/>
  <c r="O28" i="6" s="1"/>
  <c r="I33" i="10" l="1"/>
  <c r="E34" i="10" s="1"/>
  <c r="M33" i="10"/>
  <c r="H33" i="10"/>
  <c r="J28" i="7"/>
  <c r="D29" i="7" s="1"/>
  <c r="O29" i="6"/>
  <c r="H29" i="6"/>
  <c r="J33" i="10" l="1"/>
  <c r="D34" i="10" s="1"/>
  <c r="F29" i="7"/>
  <c r="G29" i="7"/>
  <c r="O29" i="7" s="1"/>
  <c r="J29" i="6"/>
  <c r="D30" i="6" s="1"/>
  <c r="G34" i="10" l="1"/>
  <c r="F34" i="10"/>
  <c r="L34" i="10" s="1"/>
  <c r="L29" i="7"/>
  <c r="N29" i="7"/>
  <c r="M29" i="7"/>
  <c r="I29" i="7"/>
  <c r="E30" i="7" s="1"/>
  <c r="H29" i="7"/>
  <c r="G30" i="6"/>
  <c r="F30" i="6"/>
  <c r="I34" i="10" l="1"/>
  <c r="E35" i="10" s="1"/>
  <c r="M34" i="10"/>
  <c r="H34" i="10"/>
  <c r="J29" i="7"/>
  <c r="D30" i="7" s="1"/>
  <c r="M30" i="6"/>
  <c r="M31" i="6" s="1"/>
  <c r="M32" i="6" s="1"/>
  <c r="I30" i="6"/>
  <c r="E31" i="6" s="1"/>
  <c r="I31" i="6" s="1"/>
  <c r="E32" i="6" s="1"/>
  <c r="I32" i="6" s="1"/>
  <c r="E33" i="6" s="1"/>
  <c r="L30" i="6"/>
  <c r="L32" i="6"/>
  <c r="N32" i="6" s="1"/>
  <c r="L31" i="6"/>
  <c r="N31" i="6" s="1"/>
  <c r="H30" i="6"/>
  <c r="J34" i="10" l="1"/>
  <c r="D35" i="10" s="1"/>
  <c r="G30" i="7"/>
  <c r="O30" i="7" s="1"/>
  <c r="O31" i="7" s="1"/>
  <c r="O32" i="7" s="1"/>
  <c r="F30" i="7"/>
  <c r="N30" i="7" s="1"/>
  <c r="N31" i="7" s="1"/>
  <c r="N32" i="7" s="1"/>
  <c r="N30" i="6"/>
  <c r="O30" i="6" s="1"/>
  <c r="O31" i="6" s="1"/>
  <c r="O32" i="6" s="1"/>
  <c r="J30" i="6"/>
  <c r="D31" i="6" s="1"/>
  <c r="H31" i="6" s="1"/>
  <c r="D32" i="6" s="1"/>
  <c r="H32" i="6" s="1"/>
  <c r="D33" i="6" s="1"/>
  <c r="F35" i="10" l="1"/>
  <c r="L35" i="10" s="1"/>
  <c r="G35" i="10"/>
  <c r="L32" i="7"/>
  <c r="L30" i="7"/>
  <c r="L31" i="7"/>
  <c r="I30" i="7"/>
  <c r="E31" i="7" s="1"/>
  <c r="I31" i="7" s="1"/>
  <c r="E32" i="7" s="1"/>
  <c r="I32" i="7" s="1"/>
  <c r="E33" i="7" s="1"/>
  <c r="M30" i="7"/>
  <c r="M31" i="7" s="1"/>
  <c r="M32" i="7" s="1"/>
  <c r="H30" i="7"/>
  <c r="G33" i="6"/>
  <c r="F33" i="6"/>
  <c r="L33" i="6" s="1"/>
  <c r="I35" i="10" l="1"/>
  <c r="E36" i="10" s="1"/>
  <c r="M35" i="10"/>
  <c r="H35" i="10"/>
  <c r="J30" i="7"/>
  <c r="D31" i="7" s="1"/>
  <c r="H31" i="7" s="1"/>
  <c r="D32" i="7" s="1"/>
  <c r="H32" i="7" s="1"/>
  <c r="D33" i="7" s="1"/>
  <c r="M33" i="6"/>
  <c r="N33" i="6" s="1"/>
  <c r="O33" i="6" s="1"/>
  <c r="I33" i="6"/>
  <c r="E34" i="6" s="1"/>
  <c r="H33" i="6"/>
  <c r="J35" i="10" l="1"/>
  <c r="D36" i="10" s="1"/>
  <c r="G33" i="7"/>
  <c r="O33" i="7" s="1"/>
  <c r="F33" i="7"/>
  <c r="J33" i="6"/>
  <c r="D34" i="6" s="1"/>
  <c r="F36" i="10" l="1"/>
  <c r="L36" i="10" s="1"/>
  <c r="H36" i="10"/>
  <c r="G36" i="10"/>
  <c r="L33" i="7"/>
  <c r="N33" i="7"/>
  <c r="M33" i="7"/>
  <c r="I33" i="7"/>
  <c r="E34" i="7" s="1"/>
  <c r="H33" i="7"/>
  <c r="G34" i="6"/>
  <c r="F34" i="6"/>
  <c r="L34" i="6" s="1"/>
  <c r="I36" i="10" l="1"/>
  <c r="E37" i="10" s="1"/>
  <c r="M36" i="10"/>
  <c r="J36" i="10"/>
  <c r="D37" i="10" s="1"/>
  <c r="J33" i="7"/>
  <c r="D34" i="7" s="1"/>
  <c r="H34" i="6"/>
  <c r="M34" i="6"/>
  <c r="I34" i="6"/>
  <c r="E35" i="6" s="1"/>
  <c r="G37" i="10" l="1"/>
  <c r="F37" i="10"/>
  <c r="H37" i="10" s="1"/>
  <c r="M37" i="10"/>
  <c r="M38" i="10" s="1"/>
  <c r="M39" i="10" s="1"/>
  <c r="I37" i="10"/>
  <c r="E38" i="10" s="1"/>
  <c r="I38" i="10" s="1"/>
  <c r="E39" i="10" s="1"/>
  <c r="I39" i="10" s="1"/>
  <c r="E40" i="10" s="1"/>
  <c r="G34" i="7"/>
  <c r="O34" i="7" s="1"/>
  <c r="F34" i="7"/>
  <c r="N34" i="6"/>
  <c r="O34" i="6" s="1"/>
  <c r="J34" i="6"/>
  <c r="D35" i="6" s="1"/>
  <c r="J37" i="10" l="1"/>
  <c r="D38" i="10" s="1"/>
  <c r="H38" i="10" s="1"/>
  <c r="D39" i="10" s="1"/>
  <c r="H39" i="10" s="1"/>
  <c r="D40" i="10" s="1"/>
  <c r="L37" i="10"/>
  <c r="L38" i="10"/>
  <c r="L39" i="10"/>
  <c r="L34" i="7"/>
  <c r="N34" i="7"/>
  <c r="I34" i="7"/>
  <c r="E35" i="7" s="1"/>
  <c r="M34" i="7"/>
  <c r="H34" i="7"/>
  <c r="G35" i="6"/>
  <c r="F35" i="6"/>
  <c r="L35" i="6" s="1"/>
  <c r="G40" i="10" l="1"/>
  <c r="F40" i="10"/>
  <c r="L40" i="10" s="1"/>
  <c r="J34" i="7"/>
  <c r="D35" i="7" s="1"/>
  <c r="M35" i="6"/>
  <c r="I35" i="6"/>
  <c r="E36" i="6" s="1"/>
  <c r="N35" i="6"/>
  <c r="O35" i="6" s="1"/>
  <c r="H35" i="6"/>
  <c r="M40" i="10" l="1"/>
  <c r="I40" i="10"/>
  <c r="E41" i="10" s="1"/>
  <c r="H40" i="10"/>
  <c r="G35" i="7"/>
  <c r="O35" i="7" s="1"/>
  <c r="F35" i="7"/>
  <c r="J35" i="6"/>
  <c r="D36" i="6" s="1"/>
  <c r="J40" i="10" l="1"/>
  <c r="D41" i="10" s="1"/>
  <c r="L35" i="7"/>
  <c r="N35" i="7"/>
  <c r="I35" i="7"/>
  <c r="E36" i="7" s="1"/>
  <c r="M35" i="7"/>
  <c r="H35" i="7"/>
  <c r="G36" i="6"/>
  <c r="F36" i="6"/>
  <c r="L36" i="6" s="1"/>
  <c r="G41" i="10" l="1"/>
  <c r="F41" i="10"/>
  <c r="L41" i="10" s="1"/>
  <c r="J35" i="7"/>
  <c r="D36" i="7" s="1"/>
  <c r="I36" i="6"/>
  <c r="E37" i="6" s="1"/>
  <c r="M36" i="6"/>
  <c r="H36" i="6"/>
  <c r="M41" i="10" l="1"/>
  <c r="I41" i="10"/>
  <c r="E42" i="10" s="1"/>
  <c r="H41" i="10"/>
  <c r="G36" i="7"/>
  <c r="O36" i="7" s="1"/>
  <c r="F36" i="7"/>
  <c r="J36" i="6"/>
  <c r="D37" i="6" s="1"/>
  <c r="N36" i="6"/>
  <c r="O36" i="6" s="1"/>
  <c r="J41" i="10" l="1"/>
  <c r="D42" i="10" s="1"/>
  <c r="L36" i="7"/>
  <c r="N36" i="7"/>
  <c r="M36" i="7"/>
  <c r="I36" i="7"/>
  <c r="E37" i="7" s="1"/>
  <c r="H36" i="7"/>
  <c r="G37" i="6"/>
  <c r="F37" i="6"/>
  <c r="G42" i="10" l="1"/>
  <c r="F42" i="10"/>
  <c r="L42" i="10" s="1"/>
  <c r="J36" i="7"/>
  <c r="D37" i="7" s="1"/>
  <c r="M37" i="6"/>
  <c r="M38" i="6" s="1"/>
  <c r="M39" i="6" s="1"/>
  <c r="I37" i="6"/>
  <c r="E38" i="6" s="1"/>
  <c r="I38" i="6" s="1"/>
  <c r="E39" i="6" s="1"/>
  <c r="I39" i="6" s="1"/>
  <c r="E40" i="6" s="1"/>
  <c r="L37" i="6"/>
  <c r="N37" i="6" s="1"/>
  <c r="O37" i="6" s="1"/>
  <c r="L38" i="6"/>
  <c r="N38" i="6" s="1"/>
  <c r="L39" i="6"/>
  <c r="N39" i="6" s="1"/>
  <c r="H37" i="6"/>
  <c r="I42" i="10" l="1"/>
  <c r="E43" i="10" s="1"/>
  <c r="M42" i="10"/>
  <c r="H42" i="10"/>
  <c r="G37" i="7"/>
  <c r="O37" i="7" s="1"/>
  <c r="O38" i="7" s="1"/>
  <c r="O39" i="7" s="1"/>
  <c r="F37" i="7"/>
  <c r="N37" i="7" s="1"/>
  <c r="N38" i="7" s="1"/>
  <c r="N39" i="7" s="1"/>
  <c r="J37" i="6"/>
  <c r="D38" i="6" s="1"/>
  <c r="H38" i="6" s="1"/>
  <c r="D39" i="6" s="1"/>
  <c r="H39" i="6" s="1"/>
  <c r="D40" i="6" s="1"/>
  <c r="O38" i="6"/>
  <c r="O39" i="6" s="1"/>
  <c r="J42" i="10" l="1"/>
  <c r="D43" i="10" s="1"/>
  <c r="L37" i="7"/>
  <c r="L38" i="7"/>
  <c r="L39" i="7"/>
  <c r="I37" i="7"/>
  <c r="E38" i="7" s="1"/>
  <c r="I38" i="7" s="1"/>
  <c r="E39" i="7" s="1"/>
  <c r="I39" i="7" s="1"/>
  <c r="E40" i="7" s="1"/>
  <c r="M37" i="7"/>
  <c r="M38" i="7" s="1"/>
  <c r="M39" i="7" s="1"/>
  <c r="H37" i="7"/>
  <c r="F40" i="6"/>
  <c r="L40" i="6" s="1"/>
  <c r="G40" i="6"/>
  <c r="F43" i="10" l="1"/>
  <c r="L43" i="10" s="1"/>
  <c r="G43" i="10"/>
  <c r="J37" i="7"/>
  <c r="D38" i="7" s="1"/>
  <c r="H38" i="7" s="1"/>
  <c r="D39" i="7" s="1"/>
  <c r="H39" i="7" s="1"/>
  <c r="D40" i="7" s="1"/>
  <c r="I40" i="6"/>
  <c r="E41" i="6" s="1"/>
  <c r="M40" i="6"/>
  <c r="N40" i="6"/>
  <c r="O40" i="6" s="1"/>
  <c r="H40" i="6"/>
  <c r="M43" i="10" l="1"/>
  <c r="I43" i="10"/>
  <c r="E44" i="10" s="1"/>
  <c r="H43" i="10"/>
  <c r="G40" i="7"/>
  <c r="O40" i="7" s="1"/>
  <c r="F40" i="7"/>
  <c r="J40" i="6"/>
  <c r="D41" i="6" s="1"/>
  <c r="J43" i="10" l="1"/>
  <c r="D44" i="10" s="1"/>
  <c r="L40" i="7"/>
  <c r="N40" i="7"/>
  <c r="H40" i="7"/>
  <c r="J40" i="7"/>
  <c r="D41" i="7" s="1"/>
  <c r="M40" i="7"/>
  <c r="I40" i="7"/>
  <c r="E41" i="7" s="1"/>
  <c r="G41" i="6"/>
  <c r="F41" i="6"/>
  <c r="L41" i="6" s="1"/>
  <c r="G44" i="10" l="1"/>
  <c r="F44" i="10"/>
  <c r="F41" i="7"/>
  <c r="L41" i="7" s="1"/>
  <c r="G41" i="7"/>
  <c r="M41" i="6"/>
  <c r="I41" i="6"/>
  <c r="E42" i="6" s="1"/>
  <c r="H41" i="6"/>
  <c r="L44" i="10" l="1"/>
  <c r="L45" i="10"/>
  <c r="L46" i="10"/>
  <c r="I44" i="10"/>
  <c r="E45" i="10" s="1"/>
  <c r="I45" i="10" s="1"/>
  <c r="E46" i="10" s="1"/>
  <c r="I46" i="10" s="1"/>
  <c r="E47" i="10" s="1"/>
  <c r="M44" i="10"/>
  <c r="M45" i="10" s="1"/>
  <c r="M46" i="10" s="1"/>
  <c r="H44" i="10"/>
  <c r="I41" i="7"/>
  <c r="E42" i="7" s="1"/>
  <c r="O41" i="7"/>
  <c r="N41" i="7"/>
  <c r="H41" i="7"/>
  <c r="M41" i="7"/>
  <c r="J41" i="6"/>
  <c r="D42" i="6" s="1"/>
  <c r="N41" i="6"/>
  <c r="O41" i="6" s="1"/>
  <c r="J44" i="10" l="1"/>
  <c r="D45" i="10" s="1"/>
  <c r="H45" i="10" s="1"/>
  <c r="D46" i="10" s="1"/>
  <c r="H46" i="10" s="1"/>
  <c r="D47" i="10" s="1"/>
  <c r="J41" i="7"/>
  <c r="D42" i="7" s="1"/>
  <c r="G42" i="6"/>
  <c r="F42" i="6"/>
  <c r="L42" i="6" s="1"/>
  <c r="F47" i="10" l="1"/>
  <c r="L47" i="10" s="1"/>
  <c r="G47" i="10"/>
  <c r="F42" i="7"/>
  <c r="G42" i="7"/>
  <c r="O42" i="7" s="1"/>
  <c r="I42" i="6"/>
  <c r="E43" i="6" s="1"/>
  <c r="M42" i="6"/>
  <c r="H42" i="6"/>
  <c r="M47" i="10" l="1"/>
  <c r="I47" i="10"/>
  <c r="E48" i="10" s="1"/>
  <c r="H47" i="10"/>
  <c r="L42" i="7"/>
  <c r="N42" i="7"/>
  <c r="I42" i="7"/>
  <c r="E43" i="7" s="1"/>
  <c r="M42" i="7"/>
  <c r="H42" i="7"/>
  <c r="J42" i="6"/>
  <c r="D43" i="6" s="1"/>
  <c r="N42" i="6"/>
  <c r="O42" i="6" s="1"/>
  <c r="J47" i="10" l="1"/>
  <c r="D48" i="10" s="1"/>
  <c r="J42" i="7"/>
  <c r="D43" i="7" s="1"/>
  <c r="F43" i="6"/>
  <c r="L43" i="6" s="1"/>
  <c r="G43" i="6"/>
  <c r="G48" i="10" l="1"/>
  <c r="F48" i="10"/>
  <c r="L48" i="10" s="1"/>
  <c r="G43" i="7"/>
  <c r="O43" i="7" s="1"/>
  <c r="F43" i="7"/>
  <c r="M43" i="6"/>
  <c r="N43" i="6" s="1"/>
  <c r="O43" i="6" s="1"/>
  <c r="I43" i="6"/>
  <c r="E44" i="6" s="1"/>
  <c r="H43" i="6"/>
  <c r="I48" i="10" l="1"/>
  <c r="E49" i="10" s="1"/>
  <c r="M48" i="10"/>
  <c r="H48" i="10"/>
  <c r="L43" i="7"/>
  <c r="N43" i="7"/>
  <c r="H43" i="7"/>
  <c r="M43" i="7"/>
  <c r="I43" i="7"/>
  <c r="E44" i="7" s="1"/>
  <c r="J43" i="6"/>
  <c r="D44" i="6" s="1"/>
  <c r="J48" i="10" l="1"/>
  <c r="D49" i="10" s="1"/>
  <c r="J43" i="7"/>
  <c r="D44" i="7" s="1"/>
  <c r="G44" i="6"/>
  <c r="F44" i="6"/>
  <c r="G49" i="10" l="1"/>
  <c r="F49" i="10"/>
  <c r="L49" i="10" s="1"/>
  <c r="F44" i="7"/>
  <c r="N44" i="7" s="1"/>
  <c r="N45" i="7" s="1"/>
  <c r="N46" i="7" s="1"/>
  <c r="G44" i="7"/>
  <c r="O44" i="7" s="1"/>
  <c r="O45" i="7" s="1"/>
  <c r="O46" i="7" s="1"/>
  <c r="L44" i="6"/>
  <c r="L45" i="6"/>
  <c r="L46" i="6"/>
  <c r="I44" i="6"/>
  <c r="E45" i="6" s="1"/>
  <c r="I45" i="6" s="1"/>
  <c r="E46" i="6" s="1"/>
  <c r="I46" i="6" s="1"/>
  <c r="E47" i="6" s="1"/>
  <c r="M44" i="6"/>
  <c r="M45" i="6" s="1"/>
  <c r="M46" i="6" s="1"/>
  <c r="H44" i="6"/>
  <c r="M49" i="10" l="1"/>
  <c r="I49" i="10"/>
  <c r="E50" i="10" s="1"/>
  <c r="H49" i="10"/>
  <c r="I44" i="7"/>
  <c r="E45" i="7" s="1"/>
  <c r="I45" i="7" s="1"/>
  <c r="E46" i="7" s="1"/>
  <c r="I46" i="7" s="1"/>
  <c r="E47" i="7" s="1"/>
  <c r="M44" i="7"/>
  <c r="M45" i="7" s="1"/>
  <c r="M46" i="7" s="1"/>
  <c r="L46" i="7"/>
  <c r="L45" i="7"/>
  <c r="L44" i="7"/>
  <c r="H44" i="7"/>
  <c r="J44" i="6"/>
  <c r="D45" i="6" s="1"/>
  <c r="H45" i="6" s="1"/>
  <c r="D46" i="6" s="1"/>
  <c r="H46" i="6" s="1"/>
  <c r="D47" i="6" s="1"/>
  <c r="N46" i="6"/>
  <c r="N45" i="6"/>
  <c r="N44" i="6"/>
  <c r="O44" i="6" s="1"/>
  <c r="J49" i="10" l="1"/>
  <c r="D50" i="10" s="1"/>
  <c r="J44" i="7"/>
  <c r="D45" i="7" s="1"/>
  <c r="H45" i="7" s="1"/>
  <c r="D46" i="7" s="1"/>
  <c r="H46" i="7" s="1"/>
  <c r="D47" i="7" s="1"/>
  <c r="G47" i="6"/>
  <c r="F47" i="6"/>
  <c r="L47" i="6" s="1"/>
  <c r="H47" i="6"/>
  <c r="O45" i="6"/>
  <c r="O46" i="6" s="1"/>
  <c r="F50" i="10" l="1"/>
  <c r="L50" i="10" s="1"/>
  <c r="G50" i="10"/>
  <c r="G47" i="7"/>
  <c r="O47" i="7" s="1"/>
  <c r="F47" i="7"/>
  <c r="J47" i="6"/>
  <c r="D48" i="6" s="1"/>
  <c r="M47" i="6"/>
  <c r="I47" i="6"/>
  <c r="E48" i="6" s="1"/>
  <c r="I50" i="10" l="1"/>
  <c r="E51" i="10" s="1"/>
  <c r="M50" i="10"/>
  <c r="H50" i="10"/>
  <c r="L47" i="7"/>
  <c r="N47" i="7"/>
  <c r="I47" i="7"/>
  <c r="E48" i="7" s="1"/>
  <c r="M47" i="7"/>
  <c r="H47" i="7"/>
  <c r="N47" i="6"/>
  <c r="O47" i="6" s="1"/>
  <c r="G48" i="6"/>
  <c r="I48" i="6" s="1"/>
  <c r="E49" i="6" s="1"/>
  <c r="F48" i="6"/>
  <c r="L48" i="6" s="1"/>
  <c r="J50" i="10" l="1"/>
  <c r="D51" i="10" s="1"/>
  <c r="J47" i="7"/>
  <c r="D48" i="7" s="1"/>
  <c r="H48" i="6"/>
  <c r="M48" i="6"/>
  <c r="N48" i="6" s="1"/>
  <c r="O48" i="6" s="1"/>
  <c r="F51" i="10" l="1"/>
  <c r="G51" i="10"/>
  <c r="F48" i="7"/>
  <c r="G48" i="7"/>
  <c r="O48" i="7" s="1"/>
  <c r="J48" i="6"/>
  <c r="D49" i="6" s="1"/>
  <c r="L53" i="10" l="1"/>
  <c r="L52" i="10"/>
  <c r="L51" i="10"/>
  <c r="M51" i="10"/>
  <c r="M52" i="10" s="1"/>
  <c r="M53" i="10" s="1"/>
  <c r="I51" i="10"/>
  <c r="E52" i="10" s="1"/>
  <c r="I52" i="10" s="1"/>
  <c r="E53" i="10" s="1"/>
  <c r="I53" i="10" s="1"/>
  <c r="E54" i="10" s="1"/>
  <c r="H51" i="10"/>
  <c r="L48" i="7"/>
  <c r="N48" i="7"/>
  <c r="M48" i="7"/>
  <c r="I48" i="7"/>
  <c r="E49" i="7" s="1"/>
  <c r="H48" i="7"/>
  <c r="G49" i="6"/>
  <c r="F49" i="6"/>
  <c r="L49" i="6" s="1"/>
  <c r="J51" i="10" l="1"/>
  <c r="D52" i="10" s="1"/>
  <c r="H52" i="10" s="1"/>
  <c r="D53" i="10" s="1"/>
  <c r="H53" i="10" s="1"/>
  <c r="D54" i="10" s="1"/>
  <c r="J48" i="7"/>
  <c r="D49" i="7" s="1"/>
  <c r="H49" i="6"/>
  <c r="I49" i="6"/>
  <c r="E50" i="6" s="1"/>
  <c r="M49" i="6"/>
  <c r="N49" i="6" s="1"/>
  <c r="O49" i="6" s="1"/>
  <c r="F54" i="10" l="1"/>
  <c r="L54" i="10" s="1"/>
  <c r="G54" i="10"/>
  <c r="F49" i="7"/>
  <c r="G49" i="7"/>
  <c r="O49" i="7" s="1"/>
  <c r="J49" i="6"/>
  <c r="D50" i="6" s="1"/>
  <c r="M54" i="10" l="1"/>
  <c r="I54" i="10"/>
  <c r="E55" i="10" s="1"/>
  <c r="H54" i="10"/>
  <c r="L49" i="7"/>
  <c r="N49" i="7"/>
  <c r="I49" i="7"/>
  <c r="E50" i="7" s="1"/>
  <c r="M49" i="7"/>
  <c r="H49" i="7"/>
  <c r="G50" i="6"/>
  <c r="F50" i="6"/>
  <c r="L50" i="6" s="1"/>
  <c r="J54" i="10" l="1"/>
  <c r="D55" i="10" s="1"/>
  <c r="J49" i="7"/>
  <c r="D50" i="7" s="1"/>
  <c r="H50" i="6"/>
  <c r="M50" i="6"/>
  <c r="I50" i="6"/>
  <c r="E51" i="6" s="1"/>
  <c r="F55" i="10" l="1"/>
  <c r="L55" i="10" s="1"/>
  <c r="G55" i="10"/>
  <c r="G50" i="7"/>
  <c r="O50" i="7" s="1"/>
  <c r="F50" i="7"/>
  <c r="J50" i="6"/>
  <c r="D51" i="6" s="1"/>
  <c r="N50" i="6"/>
  <c r="O50" i="6" s="1"/>
  <c r="M55" i="10" l="1"/>
  <c r="I55" i="10"/>
  <c r="E56" i="10" s="1"/>
  <c r="H55" i="10"/>
  <c r="L50" i="7"/>
  <c r="N50" i="7"/>
  <c r="M50" i="7"/>
  <c r="I50" i="7"/>
  <c r="E51" i="7" s="1"/>
  <c r="H50" i="7"/>
  <c r="F51" i="6"/>
  <c r="G51" i="6"/>
  <c r="J55" i="10" l="1"/>
  <c r="D56" i="10" s="1"/>
  <c r="J50" i="7"/>
  <c r="D51" i="7" s="1"/>
  <c r="L51" i="6"/>
  <c r="L52" i="6"/>
  <c r="L53" i="6"/>
  <c r="I51" i="6"/>
  <c r="E52" i="6" s="1"/>
  <c r="I52" i="6" s="1"/>
  <c r="E53" i="6" s="1"/>
  <c r="I53" i="6" s="1"/>
  <c r="E54" i="6" s="1"/>
  <c r="M51" i="6"/>
  <c r="M52" i="6" s="1"/>
  <c r="M53" i="6" s="1"/>
  <c r="H51" i="6"/>
  <c r="G56" i="10" l="1"/>
  <c r="F56" i="10"/>
  <c r="L56" i="10" s="1"/>
  <c r="G51" i="7"/>
  <c r="O51" i="7" s="1"/>
  <c r="O52" i="7" s="1"/>
  <c r="O53" i="7" s="1"/>
  <c r="F51" i="7"/>
  <c r="N51" i="7" s="1"/>
  <c r="N52" i="7" s="1"/>
  <c r="N53" i="7" s="1"/>
  <c r="J51" i="6"/>
  <c r="D52" i="6" s="1"/>
  <c r="H52" i="6" s="1"/>
  <c r="D53" i="6" s="1"/>
  <c r="H53" i="6" s="1"/>
  <c r="D54" i="6" s="1"/>
  <c r="N53" i="6"/>
  <c r="N52" i="6"/>
  <c r="N51" i="6"/>
  <c r="O51" i="6" s="1"/>
  <c r="H56" i="10" l="1"/>
  <c r="I56" i="10"/>
  <c r="E57" i="10" s="1"/>
  <c r="M56" i="10"/>
  <c r="J56" i="10"/>
  <c r="D57" i="10" s="1"/>
  <c r="L53" i="7"/>
  <c r="L52" i="7"/>
  <c r="L51" i="7"/>
  <c r="M51" i="7"/>
  <c r="M52" i="7" s="1"/>
  <c r="M53" i="7" s="1"/>
  <c r="I51" i="7"/>
  <c r="E52" i="7" s="1"/>
  <c r="I52" i="7" s="1"/>
  <c r="E53" i="7" s="1"/>
  <c r="I53" i="7" s="1"/>
  <c r="E54" i="7" s="1"/>
  <c r="H51" i="7"/>
  <c r="O52" i="6"/>
  <c r="G54" i="6"/>
  <c r="F54" i="6"/>
  <c r="L54" i="6" s="1"/>
  <c r="O53" i="6"/>
  <c r="F57" i="10" l="1"/>
  <c r="L57" i="10" s="1"/>
  <c r="G57" i="10"/>
  <c r="M57" i="10" s="1"/>
  <c r="I57" i="10"/>
  <c r="E58" i="10" s="1"/>
  <c r="J51" i="7"/>
  <c r="D52" i="7" s="1"/>
  <c r="H52" i="7" s="1"/>
  <c r="D53" i="7" s="1"/>
  <c r="H53" i="7" s="1"/>
  <c r="D54" i="7" s="1"/>
  <c r="I54" i="6"/>
  <c r="E55" i="6" s="1"/>
  <c r="M54" i="6"/>
  <c r="H54" i="6"/>
  <c r="H57" i="10" l="1"/>
  <c r="J57" i="10"/>
  <c r="D58" i="10" s="1"/>
  <c r="G54" i="7"/>
  <c r="O54" i="7" s="1"/>
  <c r="F54" i="7"/>
  <c r="J54" i="6"/>
  <c r="D55" i="6" s="1"/>
  <c r="N54" i="6"/>
  <c r="O54" i="6" s="1"/>
  <c r="F58" i="10" l="1"/>
  <c r="H58" i="10" s="1"/>
  <c r="G58" i="10"/>
  <c r="L54" i="7"/>
  <c r="N54" i="7"/>
  <c r="I54" i="7"/>
  <c r="E55" i="7" s="1"/>
  <c r="M54" i="7"/>
  <c r="H54" i="7"/>
  <c r="G55" i="6"/>
  <c r="F55" i="6"/>
  <c r="L55" i="6" s="1"/>
  <c r="I58" i="10" l="1"/>
  <c r="E59" i="10" s="1"/>
  <c r="I59" i="10" s="1"/>
  <c r="E60" i="10" s="1"/>
  <c r="I60" i="10" s="1"/>
  <c r="E61" i="10" s="1"/>
  <c r="M58" i="10"/>
  <c r="M59" i="10" s="1"/>
  <c r="M60" i="10" s="1"/>
  <c r="J58" i="10"/>
  <c r="D59" i="10" s="1"/>
  <c r="H59" i="10" s="1"/>
  <c r="D60" i="10" s="1"/>
  <c r="H60" i="10" s="1"/>
  <c r="D61" i="10" s="1"/>
  <c r="L60" i="10"/>
  <c r="L59" i="10"/>
  <c r="L58" i="10"/>
  <c r="J54" i="7"/>
  <c r="D55" i="7" s="1"/>
  <c r="M55" i="6"/>
  <c r="I55" i="6"/>
  <c r="E56" i="6" s="1"/>
  <c r="N55" i="6"/>
  <c r="O55" i="6" s="1"/>
  <c r="H55" i="6"/>
  <c r="G61" i="10" l="1"/>
  <c r="F61" i="10"/>
  <c r="L61" i="10" s="1"/>
  <c r="M61" i="10"/>
  <c r="I61" i="10"/>
  <c r="E62" i="10" s="1"/>
  <c r="F55" i="7"/>
  <c r="G55" i="7"/>
  <c r="O55" i="7" s="1"/>
  <c r="J55" i="6"/>
  <c r="D56" i="6" s="1"/>
  <c r="H61" i="10" l="1"/>
  <c r="L55" i="7"/>
  <c r="N55" i="7"/>
  <c r="M55" i="7"/>
  <c r="I55" i="7"/>
  <c r="E56" i="7" s="1"/>
  <c r="H55" i="7"/>
  <c r="F56" i="6"/>
  <c r="L56" i="6" s="1"/>
  <c r="G56" i="6"/>
  <c r="J61" i="10" l="1"/>
  <c r="D62" i="10" s="1"/>
  <c r="J55" i="7"/>
  <c r="D56" i="7" s="1"/>
  <c r="M56" i="6"/>
  <c r="I56" i="6"/>
  <c r="E57" i="6" s="1"/>
  <c r="N56" i="6"/>
  <c r="O56" i="6" s="1"/>
  <c r="H56" i="6"/>
  <c r="G62" i="10" l="1"/>
  <c r="F62" i="10"/>
  <c r="L62" i="10" s="1"/>
  <c r="F56" i="7"/>
  <c r="G56" i="7"/>
  <c r="O56" i="7" s="1"/>
  <c r="J56" i="6"/>
  <c r="D57" i="6" s="1"/>
  <c r="H62" i="10" l="1"/>
  <c r="J62" i="10"/>
  <c r="D63" i="10" s="1"/>
  <c r="I62" i="10"/>
  <c r="E63" i="10" s="1"/>
  <c r="M62" i="10"/>
  <c r="L56" i="7"/>
  <c r="N56" i="7"/>
  <c r="M56" i="7"/>
  <c r="I56" i="7"/>
  <c r="E57" i="7" s="1"/>
  <c r="H56" i="7"/>
  <c r="F57" i="6"/>
  <c r="L57" i="6" s="1"/>
  <c r="G57" i="6"/>
  <c r="G63" i="10" l="1"/>
  <c r="F63" i="10"/>
  <c r="L63" i="10" s="1"/>
  <c r="M63" i="10"/>
  <c r="I63" i="10"/>
  <c r="E64" i="10" s="1"/>
  <c r="J56" i="7"/>
  <c r="D57" i="7" s="1"/>
  <c r="I57" i="6"/>
  <c r="E58" i="6" s="1"/>
  <c r="M57" i="6"/>
  <c r="H57" i="6"/>
  <c r="H63" i="10" l="1"/>
  <c r="J63" i="10"/>
  <c r="D64" i="10" s="1"/>
  <c r="F57" i="7"/>
  <c r="G57" i="7"/>
  <c r="O57" i="7" s="1"/>
  <c r="J57" i="6"/>
  <c r="D58" i="6" s="1"/>
  <c r="N57" i="6"/>
  <c r="O57" i="6" s="1"/>
  <c r="G64" i="10" l="1"/>
  <c r="F64" i="10"/>
  <c r="L64" i="10" s="1"/>
  <c r="L57" i="7"/>
  <c r="N57" i="7"/>
  <c r="H57" i="7"/>
  <c r="J57" i="7" s="1"/>
  <c r="D58" i="7" s="1"/>
  <c r="I57" i="7"/>
  <c r="E58" i="7" s="1"/>
  <c r="M57" i="7"/>
  <c r="F58" i="6"/>
  <c r="G58" i="6"/>
  <c r="I64" i="10" l="1"/>
  <c r="E65" i="10" s="1"/>
  <c r="M64" i="10"/>
  <c r="H64" i="10"/>
  <c r="F58" i="7"/>
  <c r="N58" i="7" s="1"/>
  <c r="N59" i="7" s="1"/>
  <c r="N60" i="7" s="1"/>
  <c r="G58" i="7"/>
  <c r="L58" i="6"/>
  <c r="L59" i="6"/>
  <c r="L60" i="6"/>
  <c r="M58" i="6"/>
  <c r="M59" i="6" s="1"/>
  <c r="M60" i="6" s="1"/>
  <c r="I58" i="6"/>
  <c r="E59" i="6" s="1"/>
  <c r="I59" i="6" s="1"/>
  <c r="E60" i="6" s="1"/>
  <c r="I60" i="6" s="1"/>
  <c r="E61" i="6" s="1"/>
  <c r="H58" i="6"/>
  <c r="J64" i="10" l="1"/>
  <c r="D65" i="10" s="1"/>
  <c r="M58" i="7"/>
  <c r="M59" i="7" s="1"/>
  <c r="M60" i="7" s="1"/>
  <c r="O58" i="7"/>
  <c r="O59" i="7" s="1"/>
  <c r="O60" i="7" s="1"/>
  <c r="I58" i="7"/>
  <c r="E59" i="7" s="1"/>
  <c r="I59" i="7" s="1"/>
  <c r="E60" i="7" s="1"/>
  <c r="I60" i="7" s="1"/>
  <c r="E61" i="7" s="1"/>
  <c r="L58" i="7"/>
  <c r="L59" i="7"/>
  <c r="L60" i="7"/>
  <c r="H58" i="7"/>
  <c r="N60" i="6"/>
  <c r="N59" i="6"/>
  <c r="J58" i="6"/>
  <c r="D59" i="6" s="1"/>
  <c r="H59" i="6" s="1"/>
  <c r="D60" i="6" s="1"/>
  <c r="H60" i="6" s="1"/>
  <c r="D61" i="6" s="1"/>
  <c r="N58" i="6"/>
  <c r="O58" i="6" s="1"/>
  <c r="F65" i="10" l="1"/>
  <c r="H65" i="10" s="1"/>
  <c r="G65" i="10"/>
  <c r="J58" i="7"/>
  <c r="D59" i="7" s="1"/>
  <c r="H59" i="7" s="1"/>
  <c r="D60" i="7" s="1"/>
  <c r="H60" i="7" s="1"/>
  <c r="D61" i="7" s="1"/>
  <c r="F61" i="6"/>
  <c r="L61" i="6" s="1"/>
  <c r="G61" i="6"/>
  <c r="O59" i="6"/>
  <c r="O60" i="6" s="1"/>
  <c r="I65" i="10" l="1"/>
  <c r="E66" i="10" s="1"/>
  <c r="I66" i="10" s="1"/>
  <c r="E67" i="10" s="1"/>
  <c r="I67" i="10" s="1"/>
  <c r="E68" i="10" s="1"/>
  <c r="M65" i="10"/>
  <c r="M66" i="10" s="1"/>
  <c r="M67" i="10" s="1"/>
  <c r="L67" i="10"/>
  <c r="L66" i="10"/>
  <c r="L65" i="10"/>
  <c r="J65" i="10"/>
  <c r="D66" i="10" s="1"/>
  <c r="H66" i="10" s="1"/>
  <c r="D67" i="10" s="1"/>
  <c r="H67" i="10" s="1"/>
  <c r="D68" i="10" s="1"/>
  <c r="F61" i="7"/>
  <c r="G61" i="7"/>
  <c r="O61" i="7" s="1"/>
  <c r="M61" i="6"/>
  <c r="I61" i="6"/>
  <c r="E62" i="6" s="1"/>
  <c r="N61" i="6"/>
  <c r="O61" i="6" s="1"/>
  <c r="H61" i="6"/>
  <c r="F68" i="10" l="1"/>
  <c r="L68" i="10" s="1"/>
  <c r="G68" i="10"/>
  <c r="I68" i="10" s="1"/>
  <c r="E69" i="10" s="1"/>
  <c r="L61" i="7"/>
  <c r="N61" i="7"/>
  <c r="M61" i="7"/>
  <c r="I61" i="7"/>
  <c r="E62" i="7" s="1"/>
  <c r="H61" i="7"/>
  <c r="J61" i="6"/>
  <c r="D62" i="6" s="1"/>
  <c r="M68" i="10" l="1"/>
  <c r="H68" i="10"/>
  <c r="J68" i="10"/>
  <c r="D69" i="10" s="1"/>
  <c r="J61" i="7"/>
  <c r="D62" i="7" s="1"/>
  <c r="F62" i="6"/>
  <c r="L62" i="6" s="1"/>
  <c r="H62" i="6"/>
  <c r="G62" i="6"/>
  <c r="G69" i="10" l="1"/>
  <c r="F69" i="10"/>
  <c r="L69" i="10" s="1"/>
  <c r="G62" i="7"/>
  <c r="O62" i="7" s="1"/>
  <c r="F62" i="7"/>
  <c r="I62" i="6"/>
  <c r="E63" i="6" s="1"/>
  <c r="M62" i="6"/>
  <c r="J62" i="6"/>
  <c r="D63" i="6" s="1"/>
  <c r="N62" i="6"/>
  <c r="O62" i="6" s="1"/>
  <c r="H69" i="10" l="1"/>
  <c r="J69" i="10"/>
  <c r="D70" i="10" s="1"/>
  <c r="I69" i="10"/>
  <c r="E70" i="10" s="1"/>
  <c r="M69" i="10"/>
  <c r="L62" i="7"/>
  <c r="N62" i="7"/>
  <c r="I62" i="7"/>
  <c r="E63" i="7" s="1"/>
  <c r="M62" i="7"/>
  <c r="H62" i="7"/>
  <c r="G63" i="6"/>
  <c r="F63" i="6"/>
  <c r="L63" i="6" s="1"/>
  <c r="N63" i="6" s="1"/>
  <c r="O63" i="6" s="1"/>
  <c r="M63" i="6"/>
  <c r="I63" i="6"/>
  <c r="E64" i="6" s="1"/>
  <c r="F70" i="10" l="1"/>
  <c r="L70" i="10" s="1"/>
  <c r="G70" i="10"/>
  <c r="I70" i="10" s="1"/>
  <c r="E71" i="10" s="1"/>
  <c r="J62" i="7"/>
  <c r="D63" i="7" s="1"/>
  <c r="H63" i="6"/>
  <c r="H70" i="10" l="1"/>
  <c r="M70" i="10"/>
  <c r="G63" i="7"/>
  <c r="O63" i="7" s="1"/>
  <c r="F63" i="7"/>
  <c r="J63" i="6"/>
  <c r="D64" i="6" s="1"/>
  <c r="J70" i="10" l="1"/>
  <c r="D71" i="10" s="1"/>
  <c r="L63" i="7"/>
  <c r="N63" i="7"/>
  <c r="M63" i="7"/>
  <c r="I63" i="7"/>
  <c r="E64" i="7" s="1"/>
  <c r="H63" i="7"/>
  <c r="G64" i="6"/>
  <c r="F64" i="6"/>
  <c r="L64" i="6" s="1"/>
  <c r="G71" i="10" l="1"/>
  <c r="F71" i="10"/>
  <c r="L71" i="10" s="1"/>
  <c r="J63" i="7"/>
  <c r="D64" i="7" s="1"/>
  <c r="M64" i="6"/>
  <c r="I64" i="6"/>
  <c r="E65" i="6" s="1"/>
  <c r="H64" i="6"/>
  <c r="I71" i="10" l="1"/>
  <c r="E72" i="10" s="1"/>
  <c r="M71" i="10"/>
  <c r="H71" i="10"/>
  <c r="G64" i="7"/>
  <c r="O64" i="7" s="1"/>
  <c r="F64" i="7"/>
  <c r="J64" i="6"/>
  <c r="D65" i="6" s="1"/>
  <c r="N64" i="6"/>
  <c r="O64" i="6" s="1"/>
  <c r="J71" i="10" l="1"/>
  <c r="D72" i="10" s="1"/>
  <c r="L64" i="7"/>
  <c r="N64" i="7"/>
  <c r="I64" i="7"/>
  <c r="E65" i="7" s="1"/>
  <c r="M64" i="7"/>
  <c r="H64" i="7"/>
  <c r="F65" i="6"/>
  <c r="G65" i="6"/>
  <c r="G72" i="10" l="1"/>
  <c r="F72" i="10"/>
  <c r="J64" i="7"/>
  <c r="D65" i="7" s="1"/>
  <c r="L65" i="6"/>
  <c r="L67" i="6"/>
  <c r="L66" i="6"/>
  <c r="N66" i="6" s="1"/>
  <c r="M65" i="6"/>
  <c r="M66" i="6" s="1"/>
  <c r="M67" i="6" s="1"/>
  <c r="I65" i="6"/>
  <c r="E66" i="6" s="1"/>
  <c r="I66" i="6" s="1"/>
  <c r="E67" i="6" s="1"/>
  <c r="I67" i="6" s="1"/>
  <c r="E68" i="6" s="1"/>
  <c r="H65" i="6"/>
  <c r="M72" i="10" l="1"/>
  <c r="M73" i="10" s="1"/>
  <c r="M74" i="10" s="1"/>
  <c r="I72" i="10"/>
  <c r="E73" i="10" s="1"/>
  <c r="I73" i="10" s="1"/>
  <c r="E74" i="10" s="1"/>
  <c r="I74" i="10" s="1"/>
  <c r="E75" i="10" s="1"/>
  <c r="L72" i="10"/>
  <c r="L74" i="10"/>
  <c r="L73" i="10"/>
  <c r="H72" i="10"/>
  <c r="G65" i="7"/>
  <c r="O65" i="7" s="1"/>
  <c r="O66" i="7" s="1"/>
  <c r="O67" i="7" s="1"/>
  <c r="F65" i="7"/>
  <c r="N65" i="7" s="1"/>
  <c r="N66" i="7" s="1"/>
  <c r="N67" i="7" s="1"/>
  <c r="N67" i="6"/>
  <c r="J65" i="6"/>
  <c r="D66" i="6" s="1"/>
  <c r="H66" i="6" s="1"/>
  <c r="D67" i="6" s="1"/>
  <c r="H67" i="6" s="1"/>
  <c r="D68" i="6" s="1"/>
  <c r="N65" i="6"/>
  <c r="O65" i="6" s="1"/>
  <c r="O66" i="6" s="1"/>
  <c r="J72" i="10" l="1"/>
  <c r="D73" i="10" s="1"/>
  <c r="H73" i="10" s="1"/>
  <c r="D74" i="10" s="1"/>
  <c r="H74" i="10" s="1"/>
  <c r="D75" i="10" s="1"/>
  <c r="L66" i="7"/>
  <c r="L67" i="7"/>
  <c r="L65" i="7"/>
  <c r="M65" i="7"/>
  <c r="M66" i="7" s="1"/>
  <c r="M67" i="7" s="1"/>
  <c r="I65" i="7"/>
  <c r="E66" i="7" s="1"/>
  <c r="I66" i="7" s="1"/>
  <c r="E67" i="7" s="1"/>
  <c r="I67" i="7" s="1"/>
  <c r="E68" i="7" s="1"/>
  <c r="H65" i="7"/>
  <c r="G68" i="6"/>
  <c r="F68" i="6"/>
  <c r="L68" i="6" s="1"/>
  <c r="O67" i="6"/>
  <c r="F75" i="10" l="1"/>
  <c r="L75" i="10" s="1"/>
  <c r="G75" i="10"/>
  <c r="J65" i="7"/>
  <c r="D66" i="7" s="1"/>
  <c r="H66" i="7" s="1"/>
  <c r="D67" i="7" s="1"/>
  <c r="H67" i="7" s="1"/>
  <c r="D68" i="7" s="1"/>
  <c r="M68" i="6"/>
  <c r="N68" i="6" s="1"/>
  <c r="O68" i="6" s="1"/>
  <c r="I68" i="6"/>
  <c r="E69" i="6" s="1"/>
  <c r="H68" i="6"/>
  <c r="I75" i="10" l="1"/>
  <c r="E76" i="10" s="1"/>
  <c r="M75" i="10"/>
  <c r="H75" i="10"/>
  <c r="G68" i="7"/>
  <c r="O68" i="7" s="1"/>
  <c r="F68" i="7"/>
  <c r="J68" i="6"/>
  <c r="D69" i="6" s="1"/>
  <c r="J75" i="10" l="1"/>
  <c r="D76" i="10" s="1"/>
  <c r="L68" i="7"/>
  <c r="N68" i="7"/>
  <c r="I68" i="7"/>
  <c r="E69" i="7" s="1"/>
  <c r="M68" i="7"/>
  <c r="H68" i="7"/>
  <c r="G69" i="6"/>
  <c r="F69" i="6"/>
  <c r="L69" i="6" s="1"/>
  <c r="G76" i="10" l="1"/>
  <c r="F76" i="10"/>
  <c r="L76" i="10" s="1"/>
  <c r="J68" i="7"/>
  <c r="D69" i="7" s="1"/>
  <c r="I69" i="6"/>
  <c r="E70" i="6" s="1"/>
  <c r="M69" i="6"/>
  <c r="H69" i="6"/>
  <c r="M76" i="10" l="1"/>
  <c r="I76" i="10"/>
  <c r="E77" i="10" s="1"/>
  <c r="H76" i="10"/>
  <c r="G69" i="7"/>
  <c r="O69" i="7" s="1"/>
  <c r="F69" i="7"/>
  <c r="J69" i="6"/>
  <c r="D70" i="6" s="1"/>
  <c r="N69" i="6"/>
  <c r="O69" i="6" s="1"/>
  <c r="J76" i="10" l="1"/>
  <c r="D77" i="10" s="1"/>
  <c r="L69" i="7"/>
  <c r="N69" i="7"/>
  <c r="M69" i="7"/>
  <c r="I69" i="7"/>
  <c r="E70" i="7" s="1"/>
  <c r="H69" i="7"/>
  <c r="G70" i="6"/>
  <c r="F70" i="6"/>
  <c r="L70" i="6" s="1"/>
  <c r="F77" i="10" l="1"/>
  <c r="L77" i="10" s="1"/>
  <c r="G77" i="10"/>
  <c r="J69" i="7"/>
  <c r="D70" i="7" s="1"/>
  <c r="H70" i="6"/>
  <c r="M70" i="6"/>
  <c r="I70" i="6"/>
  <c r="E71" i="6" s="1"/>
  <c r="M77" i="10" l="1"/>
  <c r="I77" i="10"/>
  <c r="E78" i="10" s="1"/>
  <c r="H77" i="10"/>
  <c r="G70" i="7"/>
  <c r="O70" i="7" s="1"/>
  <c r="F70" i="7"/>
  <c r="N70" i="6"/>
  <c r="O70" i="6" s="1"/>
  <c r="J70" i="6"/>
  <c r="D71" i="6" s="1"/>
  <c r="J77" i="10" l="1"/>
  <c r="D78" i="10" s="1"/>
  <c r="L70" i="7"/>
  <c r="N70" i="7"/>
  <c r="I70" i="7"/>
  <c r="E71" i="7" s="1"/>
  <c r="M70" i="7"/>
  <c r="H70" i="7"/>
  <c r="F71" i="6"/>
  <c r="L71" i="6" s="1"/>
  <c r="G71" i="6"/>
  <c r="F78" i="10" l="1"/>
  <c r="L78" i="10" s="1"/>
  <c r="G78" i="10"/>
  <c r="J70" i="7"/>
  <c r="D71" i="7" s="1"/>
  <c r="M71" i="6"/>
  <c r="I71" i="6"/>
  <c r="E72" i="6" s="1"/>
  <c r="H71" i="6"/>
  <c r="M78" i="10" l="1"/>
  <c r="I78" i="10"/>
  <c r="E79" i="10" s="1"/>
  <c r="H78" i="10"/>
  <c r="G71" i="7"/>
  <c r="O71" i="7" s="1"/>
  <c r="F71" i="7"/>
  <c r="J71" i="6"/>
  <c r="D72" i="6" s="1"/>
  <c r="N71" i="6"/>
  <c r="O71" i="6" s="1"/>
  <c r="J78" i="10" l="1"/>
  <c r="D79" i="10" s="1"/>
  <c r="L71" i="7"/>
  <c r="N71" i="7"/>
  <c r="M71" i="7"/>
  <c r="I71" i="7"/>
  <c r="E72" i="7" s="1"/>
  <c r="H71" i="7"/>
  <c r="F72" i="6"/>
  <c r="G72" i="6"/>
  <c r="G79" i="10" l="1"/>
  <c r="F79" i="10"/>
  <c r="H79" i="10" s="1"/>
  <c r="J71" i="7"/>
  <c r="D72" i="7" s="1"/>
  <c r="I72" i="6"/>
  <c r="E73" i="6" s="1"/>
  <c r="I73" i="6" s="1"/>
  <c r="E74" i="6" s="1"/>
  <c r="I74" i="6" s="1"/>
  <c r="E75" i="6" s="1"/>
  <c r="M72" i="6"/>
  <c r="M73" i="6" s="1"/>
  <c r="M74" i="6" s="1"/>
  <c r="L72" i="6"/>
  <c r="N72" i="6" s="1"/>
  <c r="O72" i="6" s="1"/>
  <c r="L73" i="6"/>
  <c r="N73" i="6" s="1"/>
  <c r="O73" i="6" s="1"/>
  <c r="L74" i="6"/>
  <c r="N74" i="6" s="1"/>
  <c r="H72" i="6"/>
  <c r="J79" i="10" l="1"/>
  <c r="D80" i="10" s="1"/>
  <c r="H80" i="10" s="1"/>
  <c r="D81" i="10" s="1"/>
  <c r="H81" i="10" s="1"/>
  <c r="D82" i="10" s="1"/>
  <c r="L79" i="10"/>
  <c r="L81" i="10"/>
  <c r="L80" i="10"/>
  <c r="M79" i="10"/>
  <c r="M80" i="10" s="1"/>
  <c r="M81" i="10" s="1"/>
  <c r="I79" i="10"/>
  <c r="E80" i="10" s="1"/>
  <c r="I80" i="10" s="1"/>
  <c r="E81" i="10" s="1"/>
  <c r="I81" i="10" s="1"/>
  <c r="E82" i="10" s="1"/>
  <c r="F72" i="7"/>
  <c r="N72" i="7" s="1"/>
  <c r="N73" i="7" s="1"/>
  <c r="N74" i="7" s="1"/>
  <c r="G72" i="7"/>
  <c r="O72" i="7" s="1"/>
  <c r="O73" i="7" s="1"/>
  <c r="O74" i="7" s="1"/>
  <c r="J72" i="6"/>
  <c r="D73" i="6" s="1"/>
  <c r="H73" i="6" s="1"/>
  <c r="D74" i="6" s="1"/>
  <c r="H74" i="6" s="1"/>
  <c r="D75" i="6" s="1"/>
  <c r="O74" i="6"/>
  <c r="G82" i="10" l="1"/>
  <c r="M82" i="10" s="1"/>
  <c r="F82" i="10"/>
  <c r="L82" i="10" s="1"/>
  <c r="I82" i="10"/>
  <c r="E83" i="10" s="1"/>
  <c r="L73" i="7"/>
  <c r="L72" i="7"/>
  <c r="L74" i="7"/>
  <c r="M72" i="7"/>
  <c r="M73" i="7" s="1"/>
  <c r="M74" i="7" s="1"/>
  <c r="I72" i="7"/>
  <c r="E73" i="7" s="1"/>
  <c r="I73" i="7" s="1"/>
  <c r="E74" i="7" s="1"/>
  <c r="I74" i="7" s="1"/>
  <c r="E75" i="7" s="1"/>
  <c r="H72" i="7"/>
  <c r="F75" i="6"/>
  <c r="L75" i="6" s="1"/>
  <c r="G75" i="6"/>
  <c r="H82" i="10" l="1"/>
  <c r="J72" i="7"/>
  <c r="D73" i="7" s="1"/>
  <c r="H73" i="7" s="1"/>
  <c r="D74" i="7" s="1"/>
  <c r="H74" i="7" s="1"/>
  <c r="D75" i="7" s="1"/>
  <c r="M75" i="6"/>
  <c r="I75" i="6"/>
  <c r="E76" i="6" s="1"/>
  <c r="H75" i="6"/>
  <c r="J82" i="10" l="1"/>
  <c r="D83" i="10" s="1"/>
  <c r="G75" i="7"/>
  <c r="O75" i="7" s="1"/>
  <c r="F75" i="7"/>
  <c r="J75" i="6"/>
  <c r="D76" i="6" s="1"/>
  <c r="N75" i="6"/>
  <c r="O75" i="6" s="1"/>
  <c r="G83" i="10" l="1"/>
  <c r="F83" i="10"/>
  <c r="L83" i="10" s="1"/>
  <c r="L75" i="7"/>
  <c r="N75" i="7"/>
  <c r="I75" i="7"/>
  <c r="E76" i="7" s="1"/>
  <c r="M75" i="7"/>
  <c r="H75" i="7"/>
  <c r="F76" i="6"/>
  <c r="L76" i="6" s="1"/>
  <c r="G76" i="6"/>
  <c r="M83" i="10" l="1"/>
  <c r="I83" i="10"/>
  <c r="E84" i="10" s="1"/>
  <c r="H83" i="10"/>
  <c r="J75" i="7"/>
  <c r="D76" i="7" s="1"/>
  <c r="I76" i="6"/>
  <c r="E77" i="6" s="1"/>
  <c r="M76" i="6"/>
  <c r="N76" i="6" s="1"/>
  <c r="O76" i="6" s="1"/>
  <c r="H76" i="6"/>
  <c r="J83" i="10" l="1"/>
  <c r="D84" i="10" s="1"/>
  <c r="G76" i="7"/>
  <c r="O76" i="7" s="1"/>
  <c r="F76" i="7"/>
  <c r="J76" i="6"/>
  <c r="D77" i="6" s="1"/>
  <c r="G84" i="10" l="1"/>
  <c r="F84" i="10"/>
  <c r="L84" i="10" s="1"/>
  <c r="L76" i="7"/>
  <c r="N76" i="7"/>
  <c r="M76" i="7"/>
  <c r="I76" i="7"/>
  <c r="E77" i="7" s="1"/>
  <c r="H76" i="7"/>
  <c r="G77" i="6"/>
  <c r="F77" i="6"/>
  <c r="L77" i="6" s="1"/>
  <c r="I84" i="10" l="1"/>
  <c r="E85" i="10" s="1"/>
  <c r="M84" i="10"/>
  <c r="H84" i="10"/>
  <c r="J76" i="7"/>
  <c r="D77" i="7" s="1"/>
  <c r="M77" i="6"/>
  <c r="I77" i="6"/>
  <c r="E78" i="6" s="1"/>
  <c r="H77" i="6"/>
  <c r="J84" i="10" l="1"/>
  <c r="D85" i="10" s="1"/>
  <c r="G77" i="7"/>
  <c r="O77" i="7" s="1"/>
  <c r="F77" i="7"/>
  <c r="J77" i="6"/>
  <c r="D78" i="6" s="1"/>
  <c r="N77" i="6"/>
  <c r="O77" i="6" s="1"/>
  <c r="F85" i="10" l="1"/>
  <c r="L85" i="10" s="1"/>
  <c r="G85" i="10"/>
  <c r="L77" i="7"/>
  <c r="N77" i="7"/>
  <c r="I77" i="7"/>
  <c r="E78" i="7" s="1"/>
  <c r="M77" i="7"/>
  <c r="H77" i="7"/>
  <c r="G78" i="6"/>
  <c r="F78" i="6"/>
  <c r="L78" i="6" s="1"/>
  <c r="M85" i="10" l="1"/>
  <c r="I85" i="10"/>
  <c r="E86" i="10" s="1"/>
  <c r="H85" i="10"/>
  <c r="J77" i="7"/>
  <c r="D78" i="7" s="1"/>
  <c r="I78" i="6"/>
  <c r="E79" i="6" s="1"/>
  <c r="M78" i="6"/>
  <c r="N78" i="6"/>
  <c r="O78" i="6" s="1"/>
  <c r="H78" i="6"/>
  <c r="J85" i="10" l="1"/>
  <c r="D86" i="10" s="1"/>
  <c r="G78" i="7"/>
  <c r="O78" i="7" s="1"/>
  <c r="F78" i="7"/>
  <c r="J78" i="6"/>
  <c r="D79" i="6" s="1"/>
  <c r="G86" i="10" l="1"/>
  <c r="F86" i="10"/>
  <c r="L78" i="7"/>
  <c r="N78" i="7"/>
  <c r="M78" i="7"/>
  <c r="I78" i="7"/>
  <c r="E79" i="7" s="1"/>
  <c r="H78" i="7"/>
  <c r="F79" i="6"/>
  <c r="G79" i="6"/>
  <c r="L86" i="10" l="1"/>
  <c r="L87" i="10"/>
  <c r="L88" i="10"/>
  <c r="I86" i="10"/>
  <c r="E87" i="10" s="1"/>
  <c r="I87" i="10" s="1"/>
  <c r="E88" i="10" s="1"/>
  <c r="I88" i="10" s="1"/>
  <c r="E89" i="10" s="1"/>
  <c r="M86" i="10"/>
  <c r="M87" i="10" s="1"/>
  <c r="M88" i="10" s="1"/>
  <c r="H86" i="10"/>
  <c r="J78" i="7"/>
  <c r="D79" i="7" s="1"/>
  <c r="M79" i="6"/>
  <c r="M80" i="6" s="1"/>
  <c r="M81" i="6" s="1"/>
  <c r="I79" i="6"/>
  <c r="E80" i="6" s="1"/>
  <c r="I80" i="6" s="1"/>
  <c r="E81" i="6" s="1"/>
  <c r="I81" i="6" s="1"/>
  <c r="E82" i="6" s="1"/>
  <c r="L79" i="6"/>
  <c r="N79" i="6" s="1"/>
  <c r="O79" i="6" s="1"/>
  <c r="L80" i="6"/>
  <c r="N80" i="6" s="1"/>
  <c r="L81" i="6"/>
  <c r="N81" i="6" s="1"/>
  <c r="H79" i="6"/>
  <c r="J86" i="10" l="1"/>
  <c r="D87" i="10" s="1"/>
  <c r="H87" i="10" s="1"/>
  <c r="D88" i="10" s="1"/>
  <c r="H88" i="10" s="1"/>
  <c r="D89" i="10" s="1"/>
  <c r="G79" i="7"/>
  <c r="O79" i="7" s="1"/>
  <c r="O80" i="7" s="1"/>
  <c r="O81" i="7" s="1"/>
  <c r="F79" i="7"/>
  <c r="N79" i="7" s="1"/>
  <c r="N80" i="7" s="1"/>
  <c r="N81" i="7" s="1"/>
  <c r="J79" i="6"/>
  <c r="D80" i="6" s="1"/>
  <c r="H80" i="6" s="1"/>
  <c r="D81" i="6" s="1"/>
  <c r="H81" i="6" s="1"/>
  <c r="D82" i="6" s="1"/>
  <c r="O80" i="6"/>
  <c r="O81" i="6" s="1"/>
  <c r="G89" i="10" l="1"/>
  <c r="F89" i="10"/>
  <c r="L89" i="10" s="1"/>
  <c r="I79" i="7"/>
  <c r="E80" i="7" s="1"/>
  <c r="I80" i="7" s="1"/>
  <c r="E81" i="7" s="1"/>
  <c r="I81" i="7" s="1"/>
  <c r="E82" i="7" s="1"/>
  <c r="M79" i="7"/>
  <c r="M80" i="7" s="1"/>
  <c r="M81" i="7" s="1"/>
  <c r="L80" i="7"/>
  <c r="L81" i="7"/>
  <c r="L79" i="7"/>
  <c r="H79" i="7"/>
  <c r="G82" i="6"/>
  <c r="F82" i="6"/>
  <c r="L82" i="6" s="1"/>
  <c r="I89" i="10" l="1"/>
  <c r="E90" i="10" s="1"/>
  <c r="M89" i="10"/>
  <c r="H89" i="10"/>
  <c r="J79" i="7"/>
  <c r="D80" i="7" s="1"/>
  <c r="H80" i="7" s="1"/>
  <c r="D81" i="7" s="1"/>
  <c r="H81" i="7" s="1"/>
  <c r="D82" i="7" s="1"/>
  <c r="I82" i="6"/>
  <c r="E83" i="6" s="1"/>
  <c r="M82" i="6"/>
  <c r="H82" i="6"/>
  <c r="J89" i="10" l="1"/>
  <c r="D90" i="10" s="1"/>
  <c r="G82" i="7"/>
  <c r="O82" i="7" s="1"/>
  <c r="F82" i="7"/>
  <c r="J82" i="6"/>
  <c r="D83" i="6" s="1"/>
  <c r="N82" i="6"/>
  <c r="O82" i="6" s="1"/>
  <c r="F90" i="10" l="1"/>
  <c r="L90" i="10" s="1"/>
  <c r="G90" i="10"/>
  <c r="L82" i="7"/>
  <c r="N82" i="7"/>
  <c r="M82" i="7"/>
  <c r="I82" i="7"/>
  <c r="E83" i="7" s="1"/>
  <c r="H82" i="7"/>
  <c r="F83" i="6"/>
  <c r="L83" i="6" s="1"/>
  <c r="G83" i="6"/>
  <c r="I90" i="10" l="1"/>
  <c r="E91" i="10" s="1"/>
  <c r="M90" i="10"/>
  <c r="H90" i="10"/>
  <c r="J82" i="7"/>
  <c r="D83" i="7" s="1"/>
  <c r="M83" i="6"/>
  <c r="N83" i="6" s="1"/>
  <c r="O83" i="6" s="1"/>
  <c r="I83" i="6"/>
  <c r="E84" i="6" s="1"/>
  <c r="H83" i="6"/>
  <c r="J90" i="10" l="1"/>
  <c r="D91" i="10" s="1"/>
  <c r="G83" i="7"/>
  <c r="O83" i="7" s="1"/>
  <c r="F83" i="7"/>
  <c r="J83" i="6"/>
  <c r="D84" i="6" s="1"/>
  <c r="G91" i="10" l="1"/>
  <c r="F91" i="10"/>
  <c r="L91" i="10" s="1"/>
  <c r="L83" i="7"/>
  <c r="N83" i="7"/>
  <c r="I83" i="7"/>
  <c r="E84" i="7" s="1"/>
  <c r="M83" i="7"/>
  <c r="H83" i="7"/>
  <c r="F84" i="6"/>
  <c r="L84" i="6" s="1"/>
  <c r="G84" i="6"/>
  <c r="M91" i="10" l="1"/>
  <c r="I91" i="10"/>
  <c r="E92" i="10" s="1"/>
  <c r="H91" i="10"/>
  <c r="J83" i="7"/>
  <c r="D84" i="7" s="1"/>
  <c r="I84" i="6"/>
  <c r="E85" i="6" s="1"/>
  <c r="M84" i="6"/>
  <c r="H84" i="6"/>
  <c r="J91" i="10" l="1"/>
  <c r="D92" i="10" s="1"/>
  <c r="G84" i="7"/>
  <c r="O84" i="7" s="1"/>
  <c r="F84" i="7"/>
  <c r="J84" i="6"/>
  <c r="D85" i="6" s="1"/>
  <c r="N84" i="6"/>
  <c r="O84" i="6" s="1"/>
  <c r="G92" i="10" l="1"/>
  <c r="F92" i="10"/>
  <c r="L92" i="10" s="1"/>
  <c r="L84" i="7"/>
  <c r="N84" i="7"/>
  <c r="M84" i="7"/>
  <c r="I84" i="7"/>
  <c r="E85" i="7" s="1"/>
  <c r="H84" i="7"/>
  <c r="G85" i="6"/>
  <c r="F85" i="6"/>
  <c r="L85" i="6" s="1"/>
  <c r="I92" i="10" l="1"/>
  <c r="E93" i="10" s="1"/>
  <c r="M92" i="10"/>
  <c r="H92" i="10"/>
  <c r="J84" i="7"/>
  <c r="D85" i="7" s="1"/>
  <c r="M85" i="6"/>
  <c r="I85" i="6"/>
  <c r="E86" i="6" s="1"/>
  <c r="N85" i="6"/>
  <c r="O85" i="6" s="1"/>
  <c r="H85" i="6"/>
  <c r="J92" i="10" l="1"/>
  <c r="D93" i="10" s="1"/>
  <c r="F85" i="7"/>
  <c r="G85" i="7"/>
  <c r="O85" i="7" s="1"/>
  <c r="J85" i="6"/>
  <c r="D86" i="6" s="1"/>
  <c r="F93" i="10" l="1"/>
  <c r="G93" i="10"/>
  <c r="L85" i="7"/>
  <c r="N85" i="7"/>
  <c r="M85" i="7"/>
  <c r="I85" i="7"/>
  <c r="E86" i="7" s="1"/>
  <c r="H85" i="7"/>
  <c r="F86" i="6"/>
  <c r="G86" i="6"/>
  <c r="M93" i="10" l="1"/>
  <c r="M94" i="10" s="1"/>
  <c r="M95" i="10" s="1"/>
  <c r="I93" i="10"/>
  <c r="E94" i="10" s="1"/>
  <c r="I94" i="10" s="1"/>
  <c r="E95" i="10" s="1"/>
  <c r="I95" i="10" s="1"/>
  <c r="E96" i="10" s="1"/>
  <c r="L95" i="10"/>
  <c r="L94" i="10"/>
  <c r="L93" i="10"/>
  <c r="H93" i="10"/>
  <c r="J85" i="7"/>
  <c r="D86" i="7" s="1"/>
  <c r="M86" i="6"/>
  <c r="M87" i="6" s="1"/>
  <c r="M88" i="6" s="1"/>
  <c r="I86" i="6"/>
  <c r="E87" i="6" s="1"/>
  <c r="I87" i="6" s="1"/>
  <c r="E88" i="6" s="1"/>
  <c r="I88" i="6" s="1"/>
  <c r="E89" i="6" s="1"/>
  <c r="L87" i="6"/>
  <c r="N87" i="6" s="1"/>
  <c r="L88" i="6"/>
  <c r="N88" i="6" s="1"/>
  <c r="L86" i="6"/>
  <c r="N86" i="6" s="1"/>
  <c r="O86" i="6" s="1"/>
  <c r="H86" i="6"/>
  <c r="J93" i="10" l="1"/>
  <c r="D94" i="10" s="1"/>
  <c r="H94" i="10" s="1"/>
  <c r="D95" i="10" s="1"/>
  <c r="H95" i="10" s="1"/>
  <c r="D96" i="10" s="1"/>
  <c r="F86" i="7"/>
  <c r="N86" i="7" s="1"/>
  <c r="N87" i="7" s="1"/>
  <c r="N88" i="7" s="1"/>
  <c r="G86" i="7"/>
  <c r="O86" i="7" s="1"/>
  <c r="O87" i="7" s="1"/>
  <c r="O88" i="7" s="1"/>
  <c r="J86" i="6"/>
  <c r="D87" i="6" s="1"/>
  <c r="H87" i="6" s="1"/>
  <c r="D88" i="6" s="1"/>
  <c r="H88" i="6" s="1"/>
  <c r="D89" i="6" s="1"/>
  <c r="O87" i="6"/>
  <c r="O88" i="6" s="1"/>
  <c r="F96" i="10" l="1"/>
  <c r="L96" i="10" s="1"/>
  <c r="G96" i="10"/>
  <c r="I86" i="7"/>
  <c r="E87" i="7" s="1"/>
  <c r="I87" i="7" s="1"/>
  <c r="E88" i="7" s="1"/>
  <c r="I88" i="7" s="1"/>
  <c r="E89" i="7" s="1"/>
  <c r="M86" i="7"/>
  <c r="M87" i="7" s="1"/>
  <c r="M88" i="7" s="1"/>
  <c r="L86" i="7"/>
  <c r="L87" i="7"/>
  <c r="L88" i="7"/>
  <c r="H86" i="7"/>
  <c r="F89" i="6"/>
  <c r="L89" i="6" s="1"/>
  <c r="G89" i="6"/>
  <c r="I96" i="10" l="1"/>
  <c r="E97" i="10" s="1"/>
  <c r="M96" i="10"/>
  <c r="H96" i="10"/>
  <c r="J86" i="7"/>
  <c r="D87" i="7" s="1"/>
  <c r="H87" i="7" s="1"/>
  <c r="D88" i="7" s="1"/>
  <c r="H88" i="7" s="1"/>
  <c r="D89" i="7" s="1"/>
  <c r="M89" i="6"/>
  <c r="I89" i="6"/>
  <c r="E90" i="6" s="1"/>
  <c r="N89" i="6"/>
  <c r="O89" i="6" s="1"/>
  <c r="H89" i="6"/>
  <c r="J96" i="10" l="1"/>
  <c r="D97" i="10" s="1"/>
  <c r="G89" i="7"/>
  <c r="O89" i="7" s="1"/>
  <c r="F89" i="7"/>
  <c r="J89" i="6"/>
  <c r="D90" i="6" s="1"/>
  <c r="F97" i="10" l="1"/>
  <c r="L97" i="10" s="1"/>
  <c r="G97" i="10"/>
  <c r="L89" i="7"/>
  <c r="N89" i="7"/>
  <c r="I89" i="7"/>
  <c r="E90" i="7" s="1"/>
  <c r="M89" i="7"/>
  <c r="H89" i="7"/>
  <c r="G90" i="6"/>
  <c r="F90" i="6"/>
  <c r="L90" i="6" s="1"/>
  <c r="M97" i="10" l="1"/>
  <c r="I97" i="10"/>
  <c r="E98" i="10" s="1"/>
  <c r="H97" i="10"/>
  <c r="J89" i="7"/>
  <c r="D90" i="7" s="1"/>
  <c r="I90" i="6"/>
  <c r="E91" i="6" s="1"/>
  <c r="M90" i="6"/>
  <c r="H90" i="6"/>
  <c r="J97" i="10" l="1"/>
  <c r="D98" i="10" s="1"/>
  <c r="G90" i="7"/>
  <c r="O90" i="7" s="1"/>
  <c r="F90" i="7"/>
  <c r="J90" i="6"/>
  <c r="D91" i="6" s="1"/>
  <c r="N90" i="6"/>
  <c r="O90" i="6" s="1"/>
  <c r="G98" i="10" l="1"/>
  <c r="F98" i="10"/>
  <c r="L98" i="10" s="1"/>
  <c r="L90" i="7"/>
  <c r="N90" i="7"/>
  <c r="M90" i="7"/>
  <c r="I90" i="7"/>
  <c r="E91" i="7" s="1"/>
  <c r="H90" i="7"/>
  <c r="G91" i="6"/>
  <c r="F91" i="6"/>
  <c r="L91" i="6" s="1"/>
  <c r="I98" i="10" l="1"/>
  <c r="E99" i="10" s="1"/>
  <c r="M98" i="10"/>
  <c r="H98" i="10"/>
  <c r="J90" i="7"/>
  <c r="D91" i="7" s="1"/>
  <c r="I91" i="6"/>
  <c r="E92" i="6" s="1"/>
  <c r="M91" i="6"/>
  <c r="H91" i="6"/>
  <c r="J98" i="10" l="1"/>
  <c r="D99" i="10" s="1"/>
  <c r="G91" i="7"/>
  <c r="O91" i="7" s="1"/>
  <c r="F91" i="7"/>
  <c r="J91" i="6"/>
  <c r="D92" i="6" s="1"/>
  <c r="N91" i="6"/>
  <c r="O91" i="6" s="1"/>
  <c r="G99" i="10" l="1"/>
  <c r="F99" i="10"/>
  <c r="L99" i="10" s="1"/>
  <c r="L91" i="7"/>
  <c r="N91" i="7"/>
  <c r="M91" i="7"/>
  <c r="I91" i="7"/>
  <c r="E92" i="7" s="1"/>
  <c r="H91" i="7"/>
  <c r="G92" i="6"/>
  <c r="F92" i="6"/>
  <c r="L92" i="6" s="1"/>
  <c r="M99" i="10" l="1"/>
  <c r="I99" i="10"/>
  <c r="E100" i="10" s="1"/>
  <c r="H99" i="10"/>
  <c r="J91" i="7"/>
  <c r="D92" i="7" s="1"/>
  <c r="M92" i="6"/>
  <c r="I92" i="6"/>
  <c r="E93" i="6" s="1"/>
  <c r="H92" i="6"/>
  <c r="J99" i="10" l="1"/>
  <c r="D100" i="10" s="1"/>
  <c r="G92" i="7"/>
  <c r="O92" i="7" s="1"/>
  <c r="F92" i="7"/>
  <c r="J92" i="6"/>
  <c r="D93" i="6" s="1"/>
  <c r="N92" i="6"/>
  <c r="O92" i="6" s="1"/>
  <c r="F100" i="10" l="1"/>
  <c r="G100" i="10"/>
  <c r="L92" i="7"/>
  <c r="N92" i="7"/>
  <c r="M92" i="7"/>
  <c r="I92" i="7"/>
  <c r="E93" i="7" s="1"/>
  <c r="H92" i="7"/>
  <c r="G93" i="6"/>
  <c r="F93" i="6"/>
  <c r="I100" i="10" l="1"/>
  <c r="E101" i="10" s="1"/>
  <c r="I101" i="10" s="1"/>
  <c r="E102" i="10" s="1"/>
  <c r="I102" i="10" s="1"/>
  <c r="E103" i="10" s="1"/>
  <c r="M100" i="10"/>
  <c r="M101" i="10" s="1"/>
  <c r="M102" i="10" s="1"/>
  <c r="L101" i="10"/>
  <c r="L102" i="10"/>
  <c r="L100" i="10"/>
  <c r="H100" i="10"/>
  <c r="J92" i="7"/>
  <c r="D93" i="7" s="1"/>
  <c r="I93" i="6"/>
  <c r="E94" i="6" s="1"/>
  <c r="I94" i="6" s="1"/>
  <c r="E95" i="6" s="1"/>
  <c r="I95" i="6" s="1"/>
  <c r="E96" i="6" s="1"/>
  <c r="M93" i="6"/>
  <c r="M94" i="6" s="1"/>
  <c r="M95" i="6" s="1"/>
  <c r="L94" i="6"/>
  <c r="N94" i="6" s="1"/>
  <c r="O94" i="6" s="1"/>
  <c r="L93" i="6"/>
  <c r="N93" i="6" s="1"/>
  <c r="O93" i="6" s="1"/>
  <c r="L95" i="6"/>
  <c r="N95" i="6" s="1"/>
  <c r="H93" i="6"/>
  <c r="J100" i="10" l="1"/>
  <c r="D101" i="10" s="1"/>
  <c r="H101" i="10" s="1"/>
  <c r="D102" i="10" s="1"/>
  <c r="H102" i="10" s="1"/>
  <c r="D103" i="10" s="1"/>
  <c r="G93" i="7"/>
  <c r="O93" i="7" s="1"/>
  <c r="O94" i="7" s="1"/>
  <c r="O95" i="7" s="1"/>
  <c r="F93" i="7"/>
  <c r="N93" i="7" s="1"/>
  <c r="N94" i="7" s="1"/>
  <c r="N95" i="7" s="1"/>
  <c r="J93" i="6"/>
  <c r="D94" i="6" s="1"/>
  <c r="H94" i="6" s="1"/>
  <c r="D95" i="6" s="1"/>
  <c r="H95" i="6" s="1"/>
  <c r="D96" i="6" s="1"/>
  <c r="O95" i="6"/>
  <c r="G103" i="10" l="1"/>
  <c r="F103" i="10"/>
  <c r="L103" i="10" s="1"/>
  <c r="L94" i="7"/>
  <c r="L93" i="7"/>
  <c r="L95" i="7"/>
  <c r="I93" i="7"/>
  <c r="E94" i="7" s="1"/>
  <c r="I94" i="7" s="1"/>
  <c r="E95" i="7" s="1"/>
  <c r="I95" i="7" s="1"/>
  <c r="E96" i="7" s="1"/>
  <c r="M93" i="7"/>
  <c r="M94" i="7" s="1"/>
  <c r="M95" i="7" s="1"/>
  <c r="H93" i="7"/>
  <c r="G96" i="6"/>
  <c r="F96" i="6"/>
  <c r="L96" i="6" s="1"/>
  <c r="I103" i="10" l="1"/>
  <c r="E104" i="10" s="1"/>
  <c r="M103" i="10"/>
  <c r="H103" i="10"/>
  <c r="J93" i="7"/>
  <c r="D94" i="7" s="1"/>
  <c r="H94" i="7" s="1"/>
  <c r="D95" i="7" s="1"/>
  <c r="H95" i="7" s="1"/>
  <c r="D96" i="7" s="1"/>
  <c r="M96" i="6"/>
  <c r="I96" i="6"/>
  <c r="E97" i="6" s="1"/>
  <c r="N96" i="6"/>
  <c r="O96" i="6" s="1"/>
  <c r="H96" i="6"/>
  <c r="J103" i="10" l="1"/>
  <c r="D104" i="10" s="1"/>
  <c r="F96" i="7"/>
  <c r="G96" i="7"/>
  <c r="O96" i="7" s="1"/>
  <c r="J96" i="6"/>
  <c r="D97" i="6" s="1"/>
  <c r="F104" i="10" l="1"/>
  <c r="L104" i="10" s="1"/>
  <c r="G104" i="10"/>
  <c r="L96" i="7"/>
  <c r="N96" i="7"/>
  <c r="I96" i="7"/>
  <c r="E97" i="7" s="1"/>
  <c r="M96" i="7"/>
  <c r="H96" i="7"/>
  <c r="F97" i="6"/>
  <c r="L97" i="6" s="1"/>
  <c r="G97" i="6"/>
  <c r="M104" i="10" l="1"/>
  <c r="I104" i="10"/>
  <c r="E105" i="10" s="1"/>
  <c r="H104" i="10"/>
  <c r="J96" i="7"/>
  <c r="D97" i="7" s="1"/>
  <c r="I97" i="6"/>
  <c r="E98" i="6" s="1"/>
  <c r="M97" i="6"/>
  <c r="H97" i="6"/>
  <c r="J104" i="10" l="1"/>
  <c r="D105" i="10" s="1"/>
  <c r="F97" i="7"/>
  <c r="G97" i="7"/>
  <c r="O97" i="7" s="1"/>
  <c r="J97" i="6"/>
  <c r="D98" i="6" s="1"/>
  <c r="N97" i="6"/>
  <c r="O97" i="6" s="1"/>
  <c r="F105" i="10" l="1"/>
  <c r="L105" i="10" s="1"/>
  <c r="G105" i="10"/>
  <c r="L97" i="7"/>
  <c r="N97" i="7"/>
  <c r="M97" i="7"/>
  <c r="I97" i="7"/>
  <c r="E98" i="7" s="1"/>
  <c r="H97" i="7"/>
  <c r="G98" i="6"/>
  <c r="F98" i="6"/>
  <c r="L98" i="6" s="1"/>
  <c r="I105" i="10" l="1"/>
  <c r="E106" i="10" s="1"/>
  <c r="M105" i="10"/>
  <c r="H105" i="10"/>
  <c r="J97" i="7"/>
  <c r="D98" i="7" s="1"/>
  <c r="M98" i="6"/>
  <c r="I98" i="6"/>
  <c r="E99" i="6" s="1"/>
  <c r="N98" i="6"/>
  <c r="O98" i="6" s="1"/>
  <c r="H98" i="6"/>
  <c r="J105" i="10" l="1"/>
  <c r="D106" i="10" s="1"/>
  <c r="F98" i="7"/>
  <c r="G98" i="7"/>
  <c r="O98" i="7" s="1"/>
  <c r="J98" i="6"/>
  <c r="D99" i="6" s="1"/>
  <c r="F106" i="10" l="1"/>
  <c r="L106" i="10" s="1"/>
  <c r="G106" i="10"/>
  <c r="L98" i="7"/>
  <c r="N98" i="7"/>
  <c r="I98" i="7"/>
  <c r="E99" i="7" s="1"/>
  <c r="M98" i="7"/>
  <c r="H98" i="7"/>
  <c r="G99" i="6"/>
  <c r="F99" i="6"/>
  <c r="L99" i="6" s="1"/>
  <c r="I106" i="10" l="1"/>
  <c r="E107" i="10" s="1"/>
  <c r="M106" i="10"/>
  <c r="H106" i="10"/>
  <c r="J98" i="7"/>
  <c r="D99" i="7" s="1"/>
  <c r="I99" i="6"/>
  <c r="E100" i="6" s="1"/>
  <c r="M99" i="6"/>
  <c r="H99" i="6"/>
  <c r="J106" i="10" l="1"/>
  <c r="D107" i="10" s="1"/>
  <c r="F99" i="7"/>
  <c r="G99" i="7"/>
  <c r="O99" i="7" s="1"/>
  <c r="J99" i="6"/>
  <c r="D100" i="6" s="1"/>
  <c r="N99" i="6"/>
  <c r="O99" i="6" s="1"/>
  <c r="G107" i="10" l="1"/>
  <c r="F107" i="10"/>
  <c r="L99" i="7"/>
  <c r="N99" i="7"/>
  <c r="M99" i="7"/>
  <c r="I99" i="7"/>
  <c r="E100" i="7" s="1"/>
  <c r="H99" i="7"/>
  <c r="G100" i="6"/>
  <c r="F100" i="6"/>
  <c r="L109" i="10" l="1"/>
  <c r="L107" i="10"/>
  <c r="L108" i="10"/>
  <c r="M107" i="10"/>
  <c r="M108" i="10" s="1"/>
  <c r="M109" i="10" s="1"/>
  <c r="I107" i="10"/>
  <c r="E108" i="10" s="1"/>
  <c r="I108" i="10" s="1"/>
  <c r="E109" i="10" s="1"/>
  <c r="I109" i="10" s="1"/>
  <c r="E110" i="10" s="1"/>
  <c r="H107" i="10"/>
  <c r="J99" i="7"/>
  <c r="D100" i="7" s="1"/>
  <c r="M100" i="6"/>
  <c r="M101" i="6" s="1"/>
  <c r="M102" i="6" s="1"/>
  <c r="I100" i="6"/>
  <c r="E101" i="6" s="1"/>
  <c r="I101" i="6" s="1"/>
  <c r="E102" i="6" s="1"/>
  <c r="I102" i="6" s="1"/>
  <c r="E103" i="6" s="1"/>
  <c r="L101" i="6"/>
  <c r="N101" i="6" s="1"/>
  <c r="O101" i="6" s="1"/>
  <c r="L100" i="6"/>
  <c r="N100" i="6" s="1"/>
  <c r="O100" i="6" s="1"/>
  <c r="L102" i="6"/>
  <c r="H100" i="6"/>
  <c r="J107" i="10" l="1"/>
  <c r="D108" i="10" s="1"/>
  <c r="H108" i="10" s="1"/>
  <c r="D109" i="10" s="1"/>
  <c r="H109" i="10" s="1"/>
  <c r="D110" i="10" s="1"/>
  <c r="G100" i="7"/>
  <c r="O100" i="7" s="1"/>
  <c r="O101" i="7" s="1"/>
  <c r="O102" i="7" s="1"/>
  <c r="F100" i="7"/>
  <c r="N100" i="7" s="1"/>
  <c r="N101" i="7" s="1"/>
  <c r="N102" i="7" s="1"/>
  <c r="J100" i="6"/>
  <c r="D101" i="6" s="1"/>
  <c r="H101" i="6" s="1"/>
  <c r="D102" i="6" s="1"/>
  <c r="H102" i="6" s="1"/>
  <c r="D103" i="6" s="1"/>
  <c r="N102" i="6"/>
  <c r="O102" i="6" s="1"/>
  <c r="G110" i="10" l="1"/>
  <c r="F110" i="10"/>
  <c r="L110" i="10" s="1"/>
  <c r="L100" i="7"/>
  <c r="L102" i="7"/>
  <c r="L101" i="7"/>
  <c r="I100" i="7"/>
  <c r="E101" i="7" s="1"/>
  <c r="I101" i="7" s="1"/>
  <c r="E102" i="7" s="1"/>
  <c r="I102" i="7" s="1"/>
  <c r="E103" i="7" s="1"/>
  <c r="M100" i="7"/>
  <c r="M101" i="7" s="1"/>
  <c r="M102" i="7" s="1"/>
  <c r="H100" i="7"/>
  <c r="G103" i="6"/>
  <c r="F103" i="6"/>
  <c r="L103" i="6" s="1"/>
  <c r="I110" i="10" l="1"/>
  <c r="E111" i="10" s="1"/>
  <c r="M110" i="10"/>
  <c r="H110" i="10"/>
  <c r="J100" i="7"/>
  <c r="D101" i="7" s="1"/>
  <c r="H101" i="7" s="1"/>
  <c r="D102" i="7" s="1"/>
  <c r="H102" i="7" s="1"/>
  <c r="D103" i="7" s="1"/>
  <c r="I103" i="6"/>
  <c r="E104" i="6" s="1"/>
  <c r="M103" i="6"/>
  <c r="H103" i="6"/>
  <c r="J110" i="10" l="1"/>
  <c r="D111" i="10" s="1"/>
  <c r="G103" i="7"/>
  <c r="O103" i="7" s="1"/>
  <c r="F103" i="7"/>
  <c r="J103" i="6"/>
  <c r="D104" i="6" s="1"/>
  <c r="N103" i="6"/>
  <c r="O103" i="6" s="1"/>
  <c r="G111" i="10" l="1"/>
  <c r="F111" i="10"/>
  <c r="L111" i="10" s="1"/>
  <c r="L103" i="7"/>
  <c r="N103" i="7"/>
  <c r="I103" i="7"/>
  <c r="E104" i="7" s="1"/>
  <c r="M103" i="7"/>
  <c r="H103" i="7"/>
  <c r="F104" i="6"/>
  <c r="L104" i="6" s="1"/>
  <c r="G104" i="6"/>
  <c r="M111" i="10" l="1"/>
  <c r="I111" i="10"/>
  <c r="E112" i="10" s="1"/>
  <c r="H111" i="10"/>
  <c r="J103" i="7"/>
  <c r="D104" i="7" s="1"/>
  <c r="I104" i="6"/>
  <c r="E105" i="6" s="1"/>
  <c r="M104" i="6"/>
  <c r="H104" i="6"/>
  <c r="J111" i="10" l="1"/>
  <c r="D112" i="10" s="1"/>
  <c r="G104" i="7"/>
  <c r="O104" i="7" s="1"/>
  <c r="F104" i="7"/>
  <c r="J104" i="6"/>
  <c r="D105" i="6" s="1"/>
  <c r="N104" i="6"/>
  <c r="O104" i="6" s="1"/>
  <c r="F112" i="10" l="1"/>
  <c r="L112" i="10" s="1"/>
  <c r="G112" i="10"/>
  <c r="L104" i="7"/>
  <c r="N104" i="7"/>
  <c r="M104" i="7"/>
  <c r="I104" i="7"/>
  <c r="E105" i="7" s="1"/>
  <c r="H104" i="7"/>
  <c r="F105" i="6"/>
  <c r="L105" i="6" s="1"/>
  <c r="G105" i="6"/>
  <c r="I112" i="10" l="1"/>
  <c r="E113" i="10" s="1"/>
  <c r="M112" i="10"/>
  <c r="H112" i="10"/>
  <c r="J104" i="7"/>
  <c r="D105" i="7" s="1"/>
  <c r="M105" i="6"/>
  <c r="I105" i="6"/>
  <c r="E106" i="6" s="1"/>
  <c r="H105" i="6"/>
  <c r="J112" i="10" l="1"/>
  <c r="D113" i="10" s="1"/>
  <c r="F105" i="7"/>
  <c r="G105" i="7"/>
  <c r="O105" i="7" s="1"/>
  <c r="J105" i="6"/>
  <c r="D106" i="6" s="1"/>
  <c r="N105" i="6"/>
  <c r="O105" i="6" s="1"/>
  <c r="F113" i="10" l="1"/>
  <c r="L113" i="10" s="1"/>
  <c r="G113" i="10"/>
  <c r="L105" i="7"/>
  <c r="N105" i="7"/>
  <c r="I105" i="7"/>
  <c r="E106" i="7" s="1"/>
  <c r="M105" i="7"/>
  <c r="H105" i="7"/>
  <c r="F106" i="6"/>
  <c r="L106" i="6" s="1"/>
  <c r="G106" i="6"/>
  <c r="M113" i="10" l="1"/>
  <c r="I113" i="10"/>
  <c r="E114" i="10" s="1"/>
  <c r="H113" i="10"/>
  <c r="J105" i="7"/>
  <c r="D106" i="7" s="1"/>
  <c r="M106" i="6"/>
  <c r="I106" i="6"/>
  <c r="E107" i="6" s="1"/>
  <c r="H106" i="6"/>
  <c r="J113" i="10" l="1"/>
  <c r="D114" i="10" s="1"/>
  <c r="F106" i="7"/>
  <c r="G106" i="7"/>
  <c r="O106" i="7" s="1"/>
  <c r="J106" i="6"/>
  <c r="D107" i="6" s="1"/>
  <c r="N106" i="6"/>
  <c r="O106" i="6" s="1"/>
  <c r="F114" i="10" l="1"/>
  <c r="G114" i="10"/>
  <c r="L106" i="7"/>
  <c r="N106" i="7"/>
  <c r="M106" i="7"/>
  <c r="I106" i="7"/>
  <c r="E107" i="7" s="1"/>
  <c r="H106" i="7"/>
  <c r="G107" i="6"/>
  <c r="F107" i="6"/>
  <c r="L115" i="10" l="1"/>
  <c r="L114" i="10"/>
  <c r="L116" i="10"/>
  <c r="M114" i="10"/>
  <c r="M115" i="10" s="1"/>
  <c r="M116" i="10" s="1"/>
  <c r="I114" i="10"/>
  <c r="E115" i="10" s="1"/>
  <c r="I115" i="10" s="1"/>
  <c r="E116" i="10" s="1"/>
  <c r="I116" i="10" s="1"/>
  <c r="E117" i="10" s="1"/>
  <c r="H114" i="10"/>
  <c r="J106" i="7"/>
  <c r="D107" i="7" s="1"/>
  <c r="L109" i="6"/>
  <c r="L108" i="6"/>
  <c r="L107" i="6"/>
  <c r="I107" i="6"/>
  <c r="E108" i="6" s="1"/>
  <c r="I108" i="6" s="1"/>
  <c r="E109" i="6" s="1"/>
  <c r="I109" i="6" s="1"/>
  <c r="E110" i="6" s="1"/>
  <c r="M107" i="6"/>
  <c r="M108" i="6" s="1"/>
  <c r="M109" i="6" s="1"/>
  <c r="H107" i="6"/>
  <c r="J114" i="10" l="1"/>
  <c r="D115" i="10" s="1"/>
  <c r="H115" i="10" s="1"/>
  <c r="D116" i="10" s="1"/>
  <c r="H116" i="10" s="1"/>
  <c r="D117" i="10" s="1"/>
  <c r="G107" i="7"/>
  <c r="O107" i="7" s="1"/>
  <c r="O108" i="7" s="1"/>
  <c r="O109" i="7" s="1"/>
  <c r="F107" i="7"/>
  <c r="N107" i="7" s="1"/>
  <c r="N108" i="7" s="1"/>
  <c r="N109" i="7" s="1"/>
  <c r="N107" i="6"/>
  <c r="O107" i="6" s="1"/>
  <c r="J107" i="6"/>
  <c r="D108" i="6" s="1"/>
  <c r="H108" i="6" s="1"/>
  <c r="D109" i="6" s="1"/>
  <c r="H109" i="6" s="1"/>
  <c r="D110" i="6" s="1"/>
  <c r="N108" i="6"/>
  <c r="O108" i="6" s="1"/>
  <c r="N109" i="6"/>
  <c r="F117" i="10" l="1"/>
  <c r="L117" i="10" s="1"/>
  <c r="G117" i="10"/>
  <c r="L108" i="7"/>
  <c r="L107" i="7"/>
  <c r="L109" i="7"/>
  <c r="I107" i="7"/>
  <c r="E108" i="7" s="1"/>
  <c r="I108" i="7" s="1"/>
  <c r="E109" i="7" s="1"/>
  <c r="I109" i="7" s="1"/>
  <c r="E110" i="7" s="1"/>
  <c r="M107" i="7"/>
  <c r="M108" i="7" s="1"/>
  <c r="M109" i="7" s="1"/>
  <c r="H107" i="7"/>
  <c r="O109" i="6"/>
  <c r="G110" i="6"/>
  <c r="F110" i="6"/>
  <c r="L110" i="6" s="1"/>
  <c r="I117" i="10" l="1"/>
  <c r="E118" i="10" s="1"/>
  <c r="M117" i="10"/>
  <c r="H117" i="10"/>
  <c r="J107" i="7"/>
  <c r="D108" i="7" s="1"/>
  <c r="H108" i="7" s="1"/>
  <c r="D109" i="7" s="1"/>
  <c r="H109" i="7" s="1"/>
  <c r="D110" i="7" s="1"/>
  <c r="M110" i="6"/>
  <c r="I110" i="6"/>
  <c r="E111" i="6" s="1"/>
  <c r="H110" i="6"/>
  <c r="J117" i="10" l="1"/>
  <c r="D118" i="10" s="1"/>
  <c r="G110" i="7"/>
  <c r="O110" i="7" s="1"/>
  <c r="F110" i="7"/>
  <c r="J110" i="6"/>
  <c r="D111" i="6" s="1"/>
  <c r="N110" i="6"/>
  <c r="O110" i="6" s="1"/>
  <c r="F118" i="10" l="1"/>
  <c r="L118" i="10" s="1"/>
  <c r="G118" i="10"/>
  <c r="L110" i="7"/>
  <c r="N110" i="7"/>
  <c r="I110" i="7"/>
  <c r="E111" i="7" s="1"/>
  <c r="M110" i="7"/>
  <c r="H110" i="7"/>
  <c r="F111" i="6"/>
  <c r="L111" i="6" s="1"/>
  <c r="G111" i="6"/>
  <c r="M118" i="10" l="1"/>
  <c r="I118" i="10"/>
  <c r="E119" i="10" s="1"/>
  <c r="H118" i="10"/>
  <c r="J110" i="7"/>
  <c r="D111" i="7" s="1"/>
  <c r="I111" i="6"/>
  <c r="E112" i="6" s="1"/>
  <c r="M111" i="6"/>
  <c r="N111" i="6" s="1"/>
  <c r="O111" i="6" s="1"/>
  <c r="H111" i="6"/>
  <c r="J118" i="10" l="1"/>
  <c r="D119" i="10" s="1"/>
  <c r="F111" i="7"/>
  <c r="G111" i="7"/>
  <c r="O111" i="7" s="1"/>
  <c r="J111" i="6"/>
  <c r="D112" i="6" s="1"/>
  <c r="G119" i="10" l="1"/>
  <c r="F119" i="10"/>
  <c r="L119" i="10" s="1"/>
  <c r="L111" i="7"/>
  <c r="N111" i="7"/>
  <c r="H111" i="7"/>
  <c r="J111" i="7"/>
  <c r="D112" i="7" s="1"/>
  <c r="M111" i="7"/>
  <c r="I111" i="7"/>
  <c r="E112" i="7" s="1"/>
  <c r="F112" i="6"/>
  <c r="L112" i="6" s="1"/>
  <c r="G112" i="6"/>
  <c r="H119" i="10" l="1"/>
  <c r="J119" i="10"/>
  <c r="D120" i="10" s="1"/>
  <c r="I119" i="10"/>
  <c r="E120" i="10" s="1"/>
  <c r="M119" i="10"/>
  <c r="F112" i="7"/>
  <c r="L112" i="7" s="1"/>
  <c r="G112" i="7"/>
  <c r="I112" i="7"/>
  <c r="E113" i="7" s="1"/>
  <c r="H112" i="6"/>
  <c r="J112" i="6"/>
  <c r="D113" i="6" s="1"/>
  <c r="M112" i="6"/>
  <c r="I112" i="6"/>
  <c r="E113" i="6" s="1"/>
  <c r="N112" i="6"/>
  <c r="O112" i="6" s="1"/>
  <c r="F120" i="10" l="1"/>
  <c r="L120" i="10" s="1"/>
  <c r="G120" i="10"/>
  <c r="M120" i="10" s="1"/>
  <c r="M112" i="7"/>
  <c r="O112" i="7"/>
  <c r="N112" i="7"/>
  <c r="H112" i="7"/>
  <c r="J112" i="7"/>
  <c r="D113" i="7" s="1"/>
  <c r="G113" i="6"/>
  <c r="F113" i="6"/>
  <c r="L113" i="6" s="1"/>
  <c r="N113" i="6" s="1"/>
  <c r="O113" i="6" s="1"/>
  <c r="M113" i="6"/>
  <c r="I113" i="6"/>
  <c r="E114" i="6" s="1"/>
  <c r="I120" i="10" l="1"/>
  <c r="E121" i="10" s="1"/>
  <c r="H120" i="10"/>
  <c r="G113" i="7"/>
  <c r="O113" i="7" s="1"/>
  <c r="F113" i="7"/>
  <c r="L113" i="7" s="1"/>
  <c r="H113" i="6"/>
  <c r="J120" i="10" l="1"/>
  <c r="D121" i="10" s="1"/>
  <c r="N113" i="7"/>
  <c r="H113" i="7"/>
  <c r="I113" i="7"/>
  <c r="E114" i="7" s="1"/>
  <c r="M113" i="7"/>
  <c r="J113" i="6"/>
  <c r="D114" i="6" s="1"/>
  <c r="F121" i="10" l="1"/>
  <c r="G121" i="10"/>
  <c r="J113" i="7"/>
  <c r="D114" i="7" s="1"/>
  <c r="G114" i="6"/>
  <c r="F114" i="6"/>
  <c r="L121" i="10" l="1"/>
  <c r="L122" i="10"/>
  <c r="L123" i="10"/>
  <c r="I121" i="10"/>
  <c r="E122" i="10" s="1"/>
  <c r="I122" i="10" s="1"/>
  <c r="E123" i="10" s="1"/>
  <c r="I123" i="10" s="1"/>
  <c r="E124" i="10" s="1"/>
  <c r="M121" i="10"/>
  <c r="M122" i="10" s="1"/>
  <c r="M123" i="10" s="1"/>
  <c r="H121" i="10"/>
  <c r="F114" i="7"/>
  <c r="G114" i="7"/>
  <c r="O114" i="7" s="1"/>
  <c r="O115" i="7" s="1"/>
  <c r="O116" i="7" s="1"/>
  <c r="L115" i="6"/>
  <c r="L114" i="6"/>
  <c r="N114" i="6" s="1"/>
  <c r="O114" i="6" s="1"/>
  <c r="L116" i="6"/>
  <c r="N116" i="6" s="1"/>
  <c r="I114" i="6"/>
  <c r="E115" i="6" s="1"/>
  <c r="I115" i="6" s="1"/>
  <c r="E116" i="6" s="1"/>
  <c r="I116" i="6" s="1"/>
  <c r="E117" i="6" s="1"/>
  <c r="M114" i="6"/>
  <c r="M115" i="6" s="1"/>
  <c r="M116" i="6" s="1"/>
  <c r="H114" i="6"/>
  <c r="J121" i="10" l="1"/>
  <c r="D122" i="10" s="1"/>
  <c r="H122" i="10" s="1"/>
  <c r="D123" i="10" s="1"/>
  <c r="H123" i="10" s="1"/>
  <c r="D124" i="10" s="1"/>
  <c r="H114" i="7"/>
  <c r="N114" i="7"/>
  <c r="N115" i="7" s="1"/>
  <c r="N116" i="7" s="1"/>
  <c r="M114" i="7"/>
  <c r="M115" i="7" s="1"/>
  <c r="M116" i="7" s="1"/>
  <c r="I114" i="7"/>
  <c r="E115" i="7" s="1"/>
  <c r="I115" i="7" s="1"/>
  <c r="E116" i="7" s="1"/>
  <c r="I116" i="7" s="1"/>
  <c r="E117" i="7" s="1"/>
  <c r="L114" i="7"/>
  <c r="L116" i="7"/>
  <c r="L115" i="7"/>
  <c r="J114" i="7"/>
  <c r="D115" i="7" s="1"/>
  <c r="H115" i="7" s="1"/>
  <c r="D116" i="7" s="1"/>
  <c r="H116" i="7" s="1"/>
  <c r="D117" i="7" s="1"/>
  <c r="J114" i="6"/>
  <c r="D115" i="6" s="1"/>
  <c r="H115" i="6" s="1"/>
  <c r="D116" i="6" s="1"/>
  <c r="H116" i="6" s="1"/>
  <c r="D117" i="6" s="1"/>
  <c r="N115" i="6"/>
  <c r="O115" i="6" s="1"/>
  <c r="O116" i="6" s="1"/>
  <c r="G124" i="10" l="1"/>
  <c r="F124" i="10"/>
  <c r="L124" i="10" s="1"/>
  <c r="G117" i="7"/>
  <c r="O117" i="7" s="1"/>
  <c r="F117" i="7"/>
  <c r="L117" i="7" s="1"/>
  <c r="M117" i="7"/>
  <c r="I117" i="7"/>
  <c r="E118" i="7" s="1"/>
  <c r="F117" i="6"/>
  <c r="L117" i="6" s="1"/>
  <c r="G117" i="6"/>
  <c r="M124" i="10" l="1"/>
  <c r="I124" i="10"/>
  <c r="E125" i="10" s="1"/>
  <c r="H124" i="10"/>
  <c r="N117" i="7"/>
  <c r="H117" i="7"/>
  <c r="J117" i="7"/>
  <c r="D118" i="7" s="1"/>
  <c r="I117" i="6"/>
  <c r="E118" i="6" s="1"/>
  <c r="M117" i="6"/>
  <c r="H117" i="6"/>
  <c r="J124" i="10" l="1"/>
  <c r="D125" i="10" s="1"/>
  <c r="G118" i="7"/>
  <c r="O118" i="7" s="1"/>
  <c r="F118" i="7"/>
  <c r="L118" i="7" s="1"/>
  <c r="J117" i="6"/>
  <c r="D118" i="6" s="1"/>
  <c r="N117" i="6"/>
  <c r="O117" i="6" s="1"/>
  <c r="F125" i="10" l="1"/>
  <c r="L125" i="10" s="1"/>
  <c r="G125" i="10"/>
  <c r="N118" i="7"/>
  <c r="I118" i="7"/>
  <c r="E119" i="7" s="1"/>
  <c r="M118" i="7"/>
  <c r="H118" i="7"/>
  <c r="G118" i="6"/>
  <c r="F118" i="6"/>
  <c r="L118" i="6" s="1"/>
  <c r="I125" i="10" l="1"/>
  <c r="E126" i="10" s="1"/>
  <c r="M125" i="10"/>
  <c r="H125" i="10"/>
  <c r="J118" i="7"/>
  <c r="D119" i="7" s="1"/>
  <c r="M118" i="6"/>
  <c r="I118" i="6"/>
  <c r="E119" i="6" s="1"/>
  <c r="N118" i="6"/>
  <c r="O118" i="6" s="1"/>
  <c r="H118" i="6"/>
  <c r="J125" i="10" l="1"/>
  <c r="D126" i="10" s="1"/>
  <c r="G119" i="7"/>
  <c r="O119" i="7" s="1"/>
  <c r="F119" i="7"/>
  <c r="J118" i="6"/>
  <c r="D119" i="6" s="1"/>
  <c r="G126" i="10" l="1"/>
  <c r="F126" i="10"/>
  <c r="L126" i="10" s="1"/>
  <c r="L119" i="7"/>
  <c r="N119" i="7"/>
  <c r="M119" i="7"/>
  <c r="I119" i="7"/>
  <c r="E120" i="7" s="1"/>
  <c r="H119" i="7"/>
  <c r="F119" i="6"/>
  <c r="L119" i="6" s="1"/>
  <c r="G119" i="6"/>
  <c r="M126" i="10" l="1"/>
  <c r="I126" i="10"/>
  <c r="E127" i="10" s="1"/>
  <c r="H126" i="10"/>
  <c r="J119" i="7"/>
  <c r="D120" i="7" s="1"/>
  <c r="I119" i="6"/>
  <c r="E120" i="6" s="1"/>
  <c r="M119" i="6"/>
  <c r="H119" i="6"/>
  <c r="J126" i="10" l="1"/>
  <c r="D127" i="10" s="1"/>
  <c r="G120" i="7"/>
  <c r="O120" i="7" s="1"/>
  <c r="F120" i="7"/>
  <c r="J119" i="6"/>
  <c r="D120" i="6" s="1"/>
  <c r="N119" i="6"/>
  <c r="O119" i="6" s="1"/>
  <c r="G127" i="10" l="1"/>
  <c r="F127" i="10"/>
  <c r="L127" i="10" s="1"/>
  <c r="L120" i="7"/>
  <c r="N120" i="7"/>
  <c r="H120" i="7"/>
  <c r="I120" i="7"/>
  <c r="E121" i="7" s="1"/>
  <c r="M120" i="7"/>
  <c r="J120" i="7"/>
  <c r="D121" i="7" s="1"/>
  <c r="G120" i="6"/>
  <c r="F120" i="6"/>
  <c r="L120" i="6" s="1"/>
  <c r="I127" i="10" l="1"/>
  <c r="E128" i="10" s="1"/>
  <c r="M127" i="10"/>
  <c r="H127" i="10"/>
  <c r="G121" i="7"/>
  <c r="O121" i="7" s="1"/>
  <c r="O122" i="7" s="1"/>
  <c r="O123" i="7" s="1"/>
  <c r="F121" i="7"/>
  <c r="H121" i="7" s="1"/>
  <c r="M121" i="7"/>
  <c r="M122" i="7" s="1"/>
  <c r="M123" i="7" s="1"/>
  <c r="I121" i="7"/>
  <c r="E122" i="7" s="1"/>
  <c r="I122" i="7" s="1"/>
  <c r="E123" i="7" s="1"/>
  <c r="I123" i="7" s="1"/>
  <c r="E124" i="7" s="1"/>
  <c r="M120" i="6"/>
  <c r="I120" i="6"/>
  <c r="E121" i="6" s="1"/>
  <c r="H120" i="6"/>
  <c r="J127" i="10" l="1"/>
  <c r="D128" i="10" s="1"/>
  <c r="N121" i="7"/>
  <c r="N122" i="7" s="1"/>
  <c r="N123" i="7" s="1"/>
  <c r="J121" i="7"/>
  <c r="D122" i="7" s="1"/>
  <c r="H122" i="7" s="1"/>
  <c r="D123" i="7" s="1"/>
  <c r="H123" i="7" s="1"/>
  <c r="D124" i="7" s="1"/>
  <c r="L122" i="7"/>
  <c r="L123" i="7"/>
  <c r="L121" i="7"/>
  <c r="J120" i="6"/>
  <c r="D121" i="6" s="1"/>
  <c r="N120" i="6"/>
  <c r="O120" i="6" s="1"/>
  <c r="G128" i="10" l="1"/>
  <c r="F128" i="10"/>
  <c r="G124" i="7"/>
  <c r="O124" i="7" s="1"/>
  <c r="F124" i="7"/>
  <c r="L124" i="7" s="1"/>
  <c r="G121" i="6"/>
  <c r="F121" i="6"/>
  <c r="L128" i="10" l="1"/>
  <c r="L130" i="10"/>
  <c r="L129" i="10"/>
  <c r="M128" i="10"/>
  <c r="M129" i="10" s="1"/>
  <c r="M130" i="10" s="1"/>
  <c r="I128" i="10"/>
  <c r="E129" i="10" s="1"/>
  <c r="I129" i="10" s="1"/>
  <c r="E130" i="10" s="1"/>
  <c r="I130" i="10" s="1"/>
  <c r="E131" i="10" s="1"/>
  <c r="H128" i="10"/>
  <c r="N124" i="7"/>
  <c r="I124" i="7"/>
  <c r="E125" i="7" s="1"/>
  <c r="M124" i="7"/>
  <c r="H124" i="7"/>
  <c r="L123" i="6"/>
  <c r="L121" i="6"/>
  <c r="N121" i="6" s="1"/>
  <c r="O121" i="6" s="1"/>
  <c r="L122" i="6"/>
  <c r="N122" i="6" s="1"/>
  <c r="O122" i="6" s="1"/>
  <c r="I121" i="6"/>
  <c r="E122" i="6" s="1"/>
  <c r="I122" i="6" s="1"/>
  <c r="E123" i="6" s="1"/>
  <c r="I123" i="6" s="1"/>
  <c r="E124" i="6" s="1"/>
  <c r="M121" i="6"/>
  <c r="M122" i="6" s="1"/>
  <c r="M123" i="6" s="1"/>
  <c r="H121" i="6"/>
  <c r="J128" i="10" l="1"/>
  <c r="D129" i="10" s="1"/>
  <c r="H129" i="10" s="1"/>
  <c r="D130" i="10" s="1"/>
  <c r="H130" i="10" s="1"/>
  <c r="D131" i="10" s="1"/>
  <c r="J124" i="7"/>
  <c r="D125" i="7" s="1"/>
  <c r="J121" i="6"/>
  <c r="D122" i="6" s="1"/>
  <c r="H122" i="6" s="1"/>
  <c r="D123" i="6" s="1"/>
  <c r="H123" i="6" s="1"/>
  <c r="D124" i="6" s="1"/>
  <c r="N123" i="6"/>
  <c r="O123" i="6" s="1"/>
  <c r="G131" i="10" l="1"/>
  <c r="F131" i="10"/>
  <c r="L131" i="10" s="1"/>
  <c r="G125" i="7"/>
  <c r="O125" i="7" s="1"/>
  <c r="F125" i="7"/>
  <c r="F124" i="6"/>
  <c r="L124" i="6" s="1"/>
  <c r="G124" i="6"/>
  <c r="I131" i="10" l="1"/>
  <c r="E132" i="10" s="1"/>
  <c r="M131" i="10"/>
  <c r="H131" i="10"/>
  <c r="L125" i="7"/>
  <c r="N125" i="7"/>
  <c r="I125" i="7"/>
  <c r="E126" i="7" s="1"/>
  <c r="M125" i="7"/>
  <c r="H125" i="7"/>
  <c r="I124" i="6"/>
  <c r="E125" i="6" s="1"/>
  <c r="M124" i="6"/>
  <c r="H124" i="6"/>
  <c r="J131" i="10" l="1"/>
  <c r="D132" i="10" s="1"/>
  <c r="J125" i="7"/>
  <c r="D126" i="7" s="1"/>
  <c r="J124" i="6"/>
  <c r="D125" i="6" s="1"/>
  <c r="N124" i="6"/>
  <c r="O124" i="6" s="1"/>
  <c r="G132" i="10" l="1"/>
  <c r="F132" i="10"/>
  <c r="L132" i="10" s="1"/>
  <c r="G126" i="7"/>
  <c r="O126" i="7" s="1"/>
  <c r="F126" i="7"/>
  <c r="F125" i="6"/>
  <c r="L125" i="6" s="1"/>
  <c r="G125" i="6"/>
  <c r="M132" i="10" l="1"/>
  <c r="I132" i="10"/>
  <c r="E133" i="10" s="1"/>
  <c r="H132" i="10"/>
  <c r="L126" i="7"/>
  <c r="N126" i="7"/>
  <c r="M126" i="7"/>
  <c r="I126" i="7"/>
  <c r="E127" i="7" s="1"/>
  <c r="H126" i="7"/>
  <c r="M125" i="6"/>
  <c r="I125" i="6"/>
  <c r="E126" i="6" s="1"/>
  <c r="N125" i="6"/>
  <c r="O125" i="6" s="1"/>
  <c r="H125" i="6"/>
  <c r="J132" i="10" l="1"/>
  <c r="D133" i="10" s="1"/>
  <c r="J126" i="7"/>
  <c r="D127" i="7" s="1"/>
  <c r="J125" i="6"/>
  <c r="D126" i="6" s="1"/>
  <c r="F133" i="10" l="1"/>
  <c r="L133" i="10" s="1"/>
  <c r="G133" i="10"/>
  <c r="F127" i="7"/>
  <c r="G127" i="7"/>
  <c r="O127" i="7" s="1"/>
  <c r="F126" i="6"/>
  <c r="L126" i="6" s="1"/>
  <c r="G126" i="6"/>
  <c r="H133" i="10" l="1"/>
  <c r="J133" i="10"/>
  <c r="D134" i="10" s="1"/>
  <c r="I133" i="10"/>
  <c r="E134" i="10" s="1"/>
  <c r="M133" i="10"/>
  <c r="L127" i="7"/>
  <c r="N127" i="7"/>
  <c r="I127" i="7"/>
  <c r="E128" i="7" s="1"/>
  <c r="M127" i="7"/>
  <c r="H127" i="7"/>
  <c r="I126" i="6"/>
  <c r="E127" i="6" s="1"/>
  <c r="M126" i="6"/>
  <c r="H126" i="6"/>
  <c r="F134" i="10" l="1"/>
  <c r="L134" i="10" s="1"/>
  <c r="G134" i="10"/>
  <c r="M134" i="10" s="1"/>
  <c r="I134" i="10"/>
  <c r="E135" i="10" s="1"/>
  <c r="J127" i="7"/>
  <c r="D128" i="7" s="1"/>
  <c r="J126" i="6"/>
  <c r="D127" i="6" s="1"/>
  <c r="N126" i="6"/>
  <c r="O126" i="6" s="1"/>
  <c r="H134" i="10" l="1"/>
  <c r="F128" i="7"/>
  <c r="N128" i="7" s="1"/>
  <c r="N129" i="7" s="1"/>
  <c r="N130" i="7" s="1"/>
  <c r="G128" i="7"/>
  <c r="O128" i="7" s="1"/>
  <c r="O129" i="7" s="1"/>
  <c r="O130" i="7" s="1"/>
  <c r="G127" i="6"/>
  <c r="F127" i="6"/>
  <c r="L127" i="6" s="1"/>
  <c r="J134" i="10" l="1"/>
  <c r="D135" i="10" s="1"/>
  <c r="M128" i="7"/>
  <c r="M129" i="7" s="1"/>
  <c r="M130" i="7" s="1"/>
  <c r="I128" i="7"/>
  <c r="E129" i="7" s="1"/>
  <c r="I129" i="7" s="1"/>
  <c r="E130" i="7" s="1"/>
  <c r="I130" i="7" s="1"/>
  <c r="E131" i="7" s="1"/>
  <c r="L128" i="7"/>
  <c r="L129" i="7"/>
  <c r="L130" i="7"/>
  <c r="H128" i="7"/>
  <c r="M127" i="6"/>
  <c r="N127" i="6" s="1"/>
  <c r="O127" i="6" s="1"/>
  <c r="I127" i="6"/>
  <c r="E128" i="6" s="1"/>
  <c r="H127" i="6"/>
  <c r="F135" i="10" l="1"/>
  <c r="G135" i="10"/>
  <c r="J128" i="7"/>
  <c r="D129" i="7" s="1"/>
  <c r="H129" i="7" s="1"/>
  <c r="D130" i="7" s="1"/>
  <c r="H130" i="7" s="1"/>
  <c r="D131" i="7" s="1"/>
  <c r="J127" i="6"/>
  <c r="D128" i="6" s="1"/>
  <c r="L136" i="10" l="1"/>
  <c r="L135" i="10"/>
  <c r="L137" i="10"/>
  <c r="I135" i="10"/>
  <c r="E136" i="10" s="1"/>
  <c r="I136" i="10" s="1"/>
  <c r="E137" i="10" s="1"/>
  <c r="I137" i="10" s="1"/>
  <c r="E138" i="10" s="1"/>
  <c r="M135" i="10"/>
  <c r="M136" i="10" s="1"/>
  <c r="M137" i="10" s="1"/>
  <c r="H135" i="10"/>
  <c r="F131" i="7"/>
  <c r="G131" i="7"/>
  <c r="O131" i="7" s="1"/>
  <c r="G128" i="6"/>
  <c r="F128" i="6"/>
  <c r="J135" i="10" l="1"/>
  <c r="D136" i="10" s="1"/>
  <c r="H136" i="10" s="1"/>
  <c r="D137" i="10" s="1"/>
  <c r="H137" i="10" s="1"/>
  <c r="D138" i="10" s="1"/>
  <c r="L131" i="7"/>
  <c r="N131" i="7"/>
  <c r="M131" i="7"/>
  <c r="I131" i="7"/>
  <c r="E132" i="7" s="1"/>
  <c r="H131" i="7"/>
  <c r="L129" i="6"/>
  <c r="L128" i="6"/>
  <c r="L130" i="6"/>
  <c r="I128" i="6"/>
  <c r="E129" i="6" s="1"/>
  <c r="I129" i="6" s="1"/>
  <c r="E130" i="6" s="1"/>
  <c r="I130" i="6" s="1"/>
  <c r="E131" i="6" s="1"/>
  <c r="M128" i="6"/>
  <c r="M129" i="6" s="1"/>
  <c r="M130" i="6" s="1"/>
  <c r="H128" i="6"/>
  <c r="G138" i="10" l="1"/>
  <c r="F138" i="10"/>
  <c r="L138" i="10" s="1"/>
  <c r="J131" i="7"/>
  <c r="D132" i="7" s="1"/>
  <c r="N129" i="6"/>
  <c r="J128" i="6"/>
  <c r="D129" i="6" s="1"/>
  <c r="H129" i="6" s="1"/>
  <c r="D130" i="6" s="1"/>
  <c r="H130" i="6" s="1"/>
  <c r="D131" i="6" s="1"/>
  <c r="N130" i="6"/>
  <c r="N128" i="6"/>
  <c r="O128" i="6" s="1"/>
  <c r="O129" i="6" s="1"/>
  <c r="M138" i="10" l="1"/>
  <c r="I138" i="10"/>
  <c r="E139" i="10" s="1"/>
  <c r="H138" i="10"/>
  <c r="G132" i="7"/>
  <c r="O132" i="7" s="1"/>
  <c r="F132" i="7"/>
  <c r="F131" i="6"/>
  <c r="L131" i="6" s="1"/>
  <c r="G131" i="6"/>
  <c r="O130" i="6"/>
  <c r="J138" i="10" l="1"/>
  <c r="D139" i="10" s="1"/>
  <c r="L132" i="7"/>
  <c r="N132" i="7"/>
  <c r="I132" i="7"/>
  <c r="E133" i="7" s="1"/>
  <c r="M132" i="7"/>
  <c r="H132" i="7"/>
  <c r="I131" i="6"/>
  <c r="E132" i="6" s="1"/>
  <c r="M131" i="6"/>
  <c r="H131" i="6"/>
  <c r="F139" i="10" l="1"/>
  <c r="L139" i="10" s="1"/>
  <c r="G139" i="10"/>
  <c r="J132" i="7"/>
  <c r="D133" i="7" s="1"/>
  <c r="J131" i="6"/>
  <c r="D132" i="6" s="1"/>
  <c r="N131" i="6"/>
  <c r="O131" i="6" s="1"/>
  <c r="I139" i="10" l="1"/>
  <c r="E140" i="10" s="1"/>
  <c r="M139" i="10"/>
  <c r="H139" i="10"/>
  <c r="F133" i="7"/>
  <c r="G133" i="7"/>
  <c r="O133" i="7" s="1"/>
  <c r="G132" i="6"/>
  <c r="F132" i="6"/>
  <c r="L132" i="6" s="1"/>
  <c r="J139" i="10" l="1"/>
  <c r="D140" i="10" s="1"/>
  <c r="L133" i="7"/>
  <c r="N133" i="7"/>
  <c r="M133" i="7"/>
  <c r="I133" i="7"/>
  <c r="E134" i="7" s="1"/>
  <c r="H133" i="7"/>
  <c r="H132" i="6"/>
  <c r="M132" i="6"/>
  <c r="I132" i="6"/>
  <c r="E133" i="6" s="1"/>
  <c r="G140" i="10" l="1"/>
  <c r="F140" i="10"/>
  <c r="L140" i="10" s="1"/>
  <c r="J133" i="7"/>
  <c r="D134" i="7" s="1"/>
  <c r="J132" i="6"/>
  <c r="D133" i="6" s="1"/>
  <c r="N132" i="6"/>
  <c r="O132" i="6" s="1"/>
  <c r="M140" i="10" l="1"/>
  <c r="I140" i="10"/>
  <c r="E141" i="10" s="1"/>
  <c r="H140" i="10"/>
  <c r="G134" i="7"/>
  <c r="O134" i="7" s="1"/>
  <c r="F134" i="7"/>
  <c r="G133" i="6"/>
  <c r="F133" i="6"/>
  <c r="L133" i="6" s="1"/>
  <c r="J140" i="10" l="1"/>
  <c r="D141" i="10" s="1"/>
  <c r="L134" i="7"/>
  <c r="N134" i="7"/>
  <c r="I134" i="7"/>
  <c r="E135" i="7" s="1"/>
  <c r="M134" i="7"/>
  <c r="H134" i="7"/>
  <c r="H133" i="6"/>
  <c r="M133" i="6"/>
  <c r="N133" i="6" s="1"/>
  <c r="O133" i="6" s="1"/>
  <c r="I133" i="6"/>
  <c r="E134" i="6" s="1"/>
  <c r="F141" i="10" l="1"/>
  <c r="L141" i="10" s="1"/>
  <c r="G141" i="10"/>
  <c r="J134" i="7"/>
  <c r="D135" i="7" s="1"/>
  <c r="J133" i="6"/>
  <c r="D134" i="6" s="1"/>
  <c r="I141" i="10" l="1"/>
  <c r="E142" i="10" s="1"/>
  <c r="M141" i="10"/>
  <c r="H141" i="10"/>
  <c r="F135" i="7"/>
  <c r="N135" i="7" s="1"/>
  <c r="N136" i="7" s="1"/>
  <c r="N137" i="7" s="1"/>
  <c r="G135" i="7"/>
  <c r="O135" i="7" s="1"/>
  <c r="O136" i="7" s="1"/>
  <c r="O137" i="7" s="1"/>
  <c r="F134" i="6"/>
  <c r="L134" i="6" s="1"/>
  <c r="G134" i="6"/>
  <c r="J141" i="10" l="1"/>
  <c r="D142" i="10" s="1"/>
  <c r="I135" i="7"/>
  <c r="E136" i="7" s="1"/>
  <c r="I136" i="7" s="1"/>
  <c r="E137" i="7" s="1"/>
  <c r="I137" i="7" s="1"/>
  <c r="E138" i="7" s="1"/>
  <c r="M135" i="7"/>
  <c r="M136" i="7" s="1"/>
  <c r="M137" i="7" s="1"/>
  <c r="L136" i="7"/>
  <c r="L137" i="7"/>
  <c r="L135" i="7"/>
  <c r="H135" i="7"/>
  <c r="H134" i="6"/>
  <c r="I134" i="6"/>
  <c r="E135" i="6" s="1"/>
  <c r="M134" i="6"/>
  <c r="N134" i="6" s="1"/>
  <c r="O134" i="6" s="1"/>
  <c r="J134" i="6"/>
  <c r="D135" i="6" s="1"/>
  <c r="F142" i="10" l="1"/>
  <c r="G142" i="10"/>
  <c r="J135" i="7"/>
  <c r="D136" i="7" s="1"/>
  <c r="H136" i="7" s="1"/>
  <c r="D137" i="7" s="1"/>
  <c r="H137" i="7" s="1"/>
  <c r="D138" i="7" s="1"/>
  <c r="F135" i="6"/>
  <c r="H135" i="6" s="1"/>
  <c r="G135" i="6"/>
  <c r="I135" i="6" s="1"/>
  <c r="E136" i="6" s="1"/>
  <c r="I136" i="6" s="1"/>
  <c r="E137" i="6" s="1"/>
  <c r="I137" i="6" s="1"/>
  <c r="E138" i="6" s="1"/>
  <c r="I142" i="10" l="1"/>
  <c r="E143" i="10" s="1"/>
  <c r="I143" i="10" s="1"/>
  <c r="E144" i="10" s="1"/>
  <c r="I144" i="10" s="1"/>
  <c r="E145" i="10" s="1"/>
  <c r="M142" i="10"/>
  <c r="M143" i="10" s="1"/>
  <c r="M144" i="10" s="1"/>
  <c r="L144" i="10"/>
  <c r="L142" i="10"/>
  <c r="L143" i="10"/>
  <c r="H142" i="10"/>
  <c r="F138" i="7"/>
  <c r="G138" i="7"/>
  <c r="O138" i="7" s="1"/>
  <c r="J135" i="6"/>
  <c r="D136" i="6" s="1"/>
  <c r="H136" i="6" s="1"/>
  <c r="D137" i="6" s="1"/>
  <c r="H137" i="6" s="1"/>
  <c r="D138" i="6" s="1"/>
  <c r="M135" i="6"/>
  <c r="M136" i="6" s="1"/>
  <c r="M137" i="6" s="1"/>
  <c r="L136" i="6"/>
  <c r="N136" i="6" s="1"/>
  <c r="L137" i="6"/>
  <c r="N137" i="6" s="1"/>
  <c r="L135" i="6"/>
  <c r="N135" i="6" s="1"/>
  <c r="O135" i="6" s="1"/>
  <c r="J142" i="10" l="1"/>
  <c r="D143" i="10" s="1"/>
  <c r="H143" i="10" s="1"/>
  <c r="D144" i="10" s="1"/>
  <c r="H144" i="10" s="1"/>
  <c r="D145" i="10" s="1"/>
  <c r="L138" i="7"/>
  <c r="N138" i="7"/>
  <c r="M138" i="7"/>
  <c r="I138" i="7"/>
  <c r="E139" i="7" s="1"/>
  <c r="H138" i="7"/>
  <c r="G138" i="6"/>
  <c r="I138" i="6" s="1"/>
  <c r="E139" i="6" s="1"/>
  <c r="F138" i="6"/>
  <c r="L138" i="6" s="1"/>
  <c r="N138" i="6" s="1"/>
  <c r="O138" i="6" s="1"/>
  <c r="O136" i="6"/>
  <c r="O137" i="6"/>
  <c r="M138" i="6"/>
  <c r="F145" i="10" l="1"/>
  <c r="L145" i="10" s="1"/>
  <c r="G145" i="10"/>
  <c r="J138" i="7"/>
  <c r="D139" i="7" s="1"/>
  <c r="H138" i="6"/>
  <c r="J138" i="6"/>
  <c r="D139" i="6" s="1"/>
  <c r="I145" i="10" l="1"/>
  <c r="E146" i="10" s="1"/>
  <c r="M145" i="10"/>
  <c r="H145" i="10"/>
  <c r="G139" i="7"/>
  <c r="O139" i="7" s="1"/>
  <c r="F139" i="7"/>
  <c r="F139" i="6"/>
  <c r="L139" i="6" s="1"/>
  <c r="G139" i="6"/>
  <c r="J145" i="10" l="1"/>
  <c r="D146" i="10" s="1"/>
  <c r="L139" i="7"/>
  <c r="N139" i="7"/>
  <c r="I139" i="7"/>
  <c r="E140" i="7" s="1"/>
  <c r="M139" i="7"/>
  <c r="H139" i="7"/>
  <c r="M139" i="6"/>
  <c r="I139" i="6"/>
  <c r="E140" i="6" s="1"/>
  <c r="H139" i="6"/>
  <c r="N139" i="6"/>
  <c r="O139" i="6" s="1"/>
  <c r="F146" i="10" l="1"/>
  <c r="L146" i="10" s="1"/>
  <c r="G146" i="10"/>
  <c r="J139" i="7"/>
  <c r="D140" i="7" s="1"/>
  <c r="J139" i="6"/>
  <c r="D140" i="6" s="1"/>
  <c r="M146" i="10" l="1"/>
  <c r="I146" i="10"/>
  <c r="E147" i="10" s="1"/>
  <c r="H146" i="10"/>
  <c r="G140" i="7"/>
  <c r="O140" i="7" s="1"/>
  <c r="F140" i="7"/>
  <c r="F140" i="6"/>
  <c r="L140" i="6" s="1"/>
  <c r="G140" i="6"/>
  <c r="J146" i="10" l="1"/>
  <c r="D147" i="10" s="1"/>
  <c r="L140" i="7"/>
  <c r="N140" i="7"/>
  <c r="M140" i="7"/>
  <c r="I140" i="7"/>
  <c r="E141" i="7" s="1"/>
  <c r="H140" i="7"/>
  <c r="I140" i="6"/>
  <c r="E141" i="6" s="1"/>
  <c r="M140" i="6"/>
  <c r="H140" i="6"/>
  <c r="G147" i="10" l="1"/>
  <c r="F147" i="10"/>
  <c r="L147" i="10" s="1"/>
  <c r="J140" i="7"/>
  <c r="D141" i="7" s="1"/>
  <c r="J140" i="6"/>
  <c r="D141" i="6" s="1"/>
  <c r="N140" i="6"/>
  <c r="O140" i="6" s="1"/>
  <c r="I147" i="10" l="1"/>
  <c r="E148" i="10" s="1"/>
  <c r="M147" i="10"/>
  <c r="H147" i="10"/>
  <c r="G141" i="7"/>
  <c r="O141" i="7" s="1"/>
  <c r="F141" i="7"/>
  <c r="G141" i="6"/>
  <c r="F141" i="6"/>
  <c r="L141" i="6" s="1"/>
  <c r="J147" i="10" l="1"/>
  <c r="D148" i="10" s="1"/>
  <c r="L141" i="7"/>
  <c r="N141" i="7"/>
  <c r="I141" i="7"/>
  <c r="E142" i="7" s="1"/>
  <c r="M141" i="7"/>
  <c r="H141" i="7"/>
  <c r="I141" i="6"/>
  <c r="E142" i="6" s="1"/>
  <c r="M141" i="6"/>
  <c r="H141" i="6"/>
  <c r="F148" i="10" l="1"/>
  <c r="L148" i="10" s="1"/>
  <c r="G148" i="10"/>
  <c r="J141" i="7"/>
  <c r="D142" i="7" s="1"/>
  <c r="J141" i="6"/>
  <c r="D142" i="6" s="1"/>
  <c r="N141" i="6"/>
  <c r="O141" i="6" s="1"/>
  <c r="M148" i="10" l="1"/>
  <c r="I148" i="10"/>
  <c r="E149" i="10" s="1"/>
  <c r="H148" i="10"/>
  <c r="F142" i="7"/>
  <c r="N142" i="7" s="1"/>
  <c r="N143" i="7" s="1"/>
  <c r="N144" i="7" s="1"/>
  <c r="G142" i="7"/>
  <c r="O142" i="7" s="1"/>
  <c r="O143" i="7" s="1"/>
  <c r="O144" i="7" s="1"/>
  <c r="G142" i="6"/>
  <c r="F142" i="6"/>
  <c r="J148" i="10" l="1"/>
  <c r="D149" i="10" s="1"/>
  <c r="I142" i="7"/>
  <c r="E143" i="7" s="1"/>
  <c r="I143" i="7" s="1"/>
  <c r="E144" i="7" s="1"/>
  <c r="I144" i="7" s="1"/>
  <c r="E145" i="7" s="1"/>
  <c r="M142" i="7"/>
  <c r="M143" i="7" s="1"/>
  <c r="M144" i="7" s="1"/>
  <c r="L144" i="7"/>
  <c r="L142" i="7"/>
  <c r="L143" i="7"/>
  <c r="H142" i="7"/>
  <c r="L142" i="6"/>
  <c r="L144" i="6"/>
  <c r="L143" i="6"/>
  <c r="I142" i="6"/>
  <c r="E143" i="6" s="1"/>
  <c r="I143" i="6" s="1"/>
  <c r="E144" i="6" s="1"/>
  <c r="I144" i="6" s="1"/>
  <c r="E145" i="6" s="1"/>
  <c r="M142" i="6"/>
  <c r="M143" i="6" s="1"/>
  <c r="M144" i="6" s="1"/>
  <c r="H142" i="6"/>
  <c r="G149" i="10" l="1"/>
  <c r="F149" i="10"/>
  <c r="J142" i="7"/>
  <c r="D143" i="7" s="1"/>
  <c r="H143" i="7" s="1"/>
  <c r="D144" i="7" s="1"/>
  <c r="H144" i="7" s="1"/>
  <c r="D145" i="7" s="1"/>
  <c r="N143" i="6"/>
  <c r="N144" i="6"/>
  <c r="J142" i="6"/>
  <c r="D143" i="6" s="1"/>
  <c r="H143" i="6" s="1"/>
  <c r="D144" i="6" s="1"/>
  <c r="H144" i="6" s="1"/>
  <c r="D145" i="6" s="1"/>
  <c r="N142" i="6"/>
  <c r="O142" i="6" s="1"/>
  <c r="L150" i="10" l="1"/>
  <c r="L149" i="10"/>
  <c r="L151" i="10"/>
  <c r="I149" i="10"/>
  <c r="E150" i="10" s="1"/>
  <c r="I150" i="10" s="1"/>
  <c r="E151" i="10" s="1"/>
  <c r="I151" i="10" s="1"/>
  <c r="E152" i="10" s="1"/>
  <c r="M149" i="10"/>
  <c r="M150" i="10" s="1"/>
  <c r="M151" i="10" s="1"/>
  <c r="H149" i="10"/>
  <c r="F145" i="7"/>
  <c r="G145" i="7"/>
  <c r="O145" i="7" s="1"/>
  <c r="F145" i="6"/>
  <c r="L145" i="6" s="1"/>
  <c r="G145" i="6"/>
  <c r="O143" i="6"/>
  <c r="O144" i="6" s="1"/>
  <c r="J149" i="10" l="1"/>
  <c r="D150" i="10" s="1"/>
  <c r="H150" i="10" s="1"/>
  <c r="D151" i="10" s="1"/>
  <c r="H151" i="10" s="1"/>
  <c r="D152" i="10" s="1"/>
  <c r="L145" i="7"/>
  <c r="N145" i="7"/>
  <c r="M145" i="7"/>
  <c r="I145" i="7"/>
  <c r="E146" i="7" s="1"/>
  <c r="H145" i="7"/>
  <c r="M145" i="6"/>
  <c r="I145" i="6"/>
  <c r="E146" i="6" s="1"/>
  <c r="N145" i="6"/>
  <c r="O145" i="6" s="1"/>
  <c r="H145" i="6"/>
  <c r="G152" i="10" l="1"/>
  <c r="F152" i="10"/>
  <c r="L152" i="10" s="1"/>
  <c r="J145" i="7"/>
  <c r="D146" i="7" s="1"/>
  <c r="J145" i="6"/>
  <c r="D146" i="6" s="1"/>
  <c r="M152" i="10" l="1"/>
  <c r="I152" i="10"/>
  <c r="E153" i="10" s="1"/>
  <c r="H152" i="10"/>
  <c r="G146" i="7"/>
  <c r="O146" i="7" s="1"/>
  <c r="F146" i="7"/>
  <c r="G146" i="6"/>
  <c r="F146" i="6"/>
  <c r="L146" i="6" s="1"/>
  <c r="J152" i="10" l="1"/>
  <c r="D153" i="10" s="1"/>
  <c r="L146" i="7"/>
  <c r="N146" i="7"/>
  <c r="H146" i="7"/>
  <c r="I146" i="7"/>
  <c r="E147" i="7" s="1"/>
  <c r="M146" i="7"/>
  <c r="I146" i="6"/>
  <c r="E147" i="6" s="1"/>
  <c r="M146" i="6"/>
  <c r="N146" i="6"/>
  <c r="O146" i="6" s="1"/>
  <c r="H146" i="6"/>
  <c r="F153" i="10" l="1"/>
  <c r="L153" i="10" s="1"/>
  <c r="G153" i="10"/>
  <c r="J146" i="7"/>
  <c r="D147" i="7" s="1"/>
  <c r="J146" i="6"/>
  <c r="D147" i="6" s="1"/>
  <c r="H153" i="10" l="1"/>
  <c r="I153" i="10"/>
  <c r="E154" i="10" s="1"/>
  <c r="M153" i="10"/>
  <c r="J153" i="10"/>
  <c r="D154" i="10" s="1"/>
  <c r="F147" i="7"/>
  <c r="G147" i="7"/>
  <c r="O147" i="7" s="1"/>
  <c r="G147" i="6"/>
  <c r="F147" i="6"/>
  <c r="L147" i="6" s="1"/>
  <c r="F154" i="10" l="1"/>
  <c r="L154" i="10" s="1"/>
  <c r="G154" i="10"/>
  <c r="I154" i="10" s="1"/>
  <c r="E155" i="10" s="1"/>
  <c r="L147" i="7"/>
  <c r="N147" i="7"/>
  <c r="M147" i="7"/>
  <c r="I147" i="7"/>
  <c r="E148" i="7" s="1"/>
  <c r="H147" i="7"/>
  <c r="M147" i="6"/>
  <c r="I147" i="6"/>
  <c r="E148" i="6" s="1"/>
  <c r="H147" i="6"/>
  <c r="M154" i="10" l="1"/>
  <c r="H154" i="10"/>
  <c r="J154" i="10" s="1"/>
  <c r="D155" i="10" s="1"/>
  <c r="J147" i="7"/>
  <c r="D148" i="7" s="1"/>
  <c r="J147" i="6"/>
  <c r="D148" i="6" s="1"/>
  <c r="N147" i="6"/>
  <c r="O147" i="6" s="1"/>
  <c r="G155" i="10" l="1"/>
  <c r="F155" i="10"/>
  <c r="L155" i="10" s="1"/>
  <c r="F148" i="7"/>
  <c r="G148" i="7"/>
  <c r="O148" i="7" s="1"/>
  <c r="G148" i="6"/>
  <c r="F148" i="6"/>
  <c r="L148" i="6" s="1"/>
  <c r="I155" i="10" l="1"/>
  <c r="E156" i="10" s="1"/>
  <c r="M155" i="10"/>
  <c r="H155" i="10"/>
  <c r="L148" i="7"/>
  <c r="N148" i="7"/>
  <c r="I148" i="7"/>
  <c r="E149" i="7" s="1"/>
  <c r="M148" i="7"/>
  <c r="H148" i="7"/>
  <c r="I148" i="6"/>
  <c r="E149" i="6" s="1"/>
  <c r="M148" i="6"/>
  <c r="H148" i="6"/>
  <c r="J155" i="10" l="1"/>
  <c r="D156" i="10" s="1"/>
  <c r="J148" i="7"/>
  <c r="D149" i="7" s="1"/>
  <c r="J148" i="6"/>
  <c r="D149" i="6" s="1"/>
  <c r="N148" i="6"/>
  <c r="O148" i="6" s="1"/>
  <c r="G156" i="10" l="1"/>
  <c r="F156" i="10"/>
  <c r="F149" i="7"/>
  <c r="N149" i="7" s="1"/>
  <c r="N150" i="7" s="1"/>
  <c r="N151" i="7" s="1"/>
  <c r="G149" i="7"/>
  <c r="O149" i="7" s="1"/>
  <c r="O150" i="7" s="1"/>
  <c r="O151" i="7" s="1"/>
  <c r="F149" i="6"/>
  <c r="G149" i="6"/>
  <c r="L157" i="10" l="1"/>
  <c r="L158" i="10"/>
  <c r="L156" i="10"/>
  <c r="I156" i="10"/>
  <c r="E157" i="10" s="1"/>
  <c r="I157" i="10" s="1"/>
  <c r="E158" i="10" s="1"/>
  <c r="I158" i="10" s="1"/>
  <c r="E159" i="10" s="1"/>
  <c r="M156" i="10"/>
  <c r="M157" i="10" s="1"/>
  <c r="M158" i="10" s="1"/>
  <c r="H156" i="10"/>
  <c r="L150" i="7"/>
  <c r="L149" i="7"/>
  <c r="L151" i="7"/>
  <c r="M149" i="7"/>
  <c r="M150" i="7" s="1"/>
  <c r="M151" i="7" s="1"/>
  <c r="I149" i="7"/>
  <c r="E150" i="7" s="1"/>
  <c r="I150" i="7" s="1"/>
  <c r="E151" i="7" s="1"/>
  <c r="I151" i="7" s="1"/>
  <c r="E152" i="7" s="1"/>
  <c r="H149" i="7"/>
  <c r="M149" i="6"/>
  <c r="M150" i="6" s="1"/>
  <c r="M151" i="6" s="1"/>
  <c r="I149" i="6"/>
  <c r="E150" i="6" s="1"/>
  <c r="I150" i="6" s="1"/>
  <c r="E151" i="6" s="1"/>
  <c r="I151" i="6" s="1"/>
  <c r="E152" i="6" s="1"/>
  <c r="L149" i="6"/>
  <c r="N149" i="6" s="1"/>
  <c r="O149" i="6" s="1"/>
  <c r="L151" i="6"/>
  <c r="N151" i="6" s="1"/>
  <c r="L150" i="6"/>
  <c r="N150" i="6" s="1"/>
  <c r="O150" i="6" s="1"/>
  <c r="H149" i="6"/>
  <c r="J156" i="10" l="1"/>
  <c r="D157" i="10" s="1"/>
  <c r="H157" i="10" s="1"/>
  <c r="D158" i="10" s="1"/>
  <c r="H158" i="10" s="1"/>
  <c r="D159" i="10" s="1"/>
  <c r="J149" i="7"/>
  <c r="D150" i="7" s="1"/>
  <c r="H150" i="7" s="1"/>
  <c r="D151" i="7" s="1"/>
  <c r="H151" i="7" s="1"/>
  <c r="D152" i="7" s="1"/>
  <c r="O151" i="6"/>
  <c r="J149" i="6"/>
  <c r="D150" i="6" s="1"/>
  <c r="H150" i="6" s="1"/>
  <c r="D151" i="6" s="1"/>
  <c r="H151" i="6" s="1"/>
  <c r="D152" i="6" s="1"/>
  <c r="F159" i="10" l="1"/>
  <c r="L159" i="10" s="1"/>
  <c r="G159" i="10"/>
  <c r="F152" i="7"/>
  <c r="G152" i="7"/>
  <c r="O152" i="7" s="1"/>
  <c r="F152" i="6"/>
  <c r="L152" i="6" s="1"/>
  <c r="G152" i="6"/>
  <c r="M159" i="10" l="1"/>
  <c r="I159" i="10"/>
  <c r="E160" i="10" s="1"/>
  <c r="H159" i="10"/>
  <c r="L152" i="7"/>
  <c r="N152" i="7"/>
  <c r="I152" i="7"/>
  <c r="E153" i="7" s="1"/>
  <c r="M152" i="7"/>
  <c r="H152" i="7"/>
  <c r="M152" i="6"/>
  <c r="I152" i="6"/>
  <c r="E153" i="6" s="1"/>
  <c r="N152" i="6"/>
  <c r="O152" i="6" s="1"/>
  <c r="H152" i="6"/>
  <c r="J159" i="10" l="1"/>
  <c r="D160" i="10" s="1"/>
  <c r="J152" i="7"/>
  <c r="D153" i="7" s="1"/>
  <c r="J152" i="6"/>
  <c r="D153" i="6" s="1"/>
  <c r="G160" i="10" l="1"/>
  <c r="F160" i="10"/>
  <c r="L160" i="10" s="1"/>
  <c r="G153" i="7"/>
  <c r="O153" i="7" s="1"/>
  <c r="F153" i="7"/>
  <c r="G153" i="6"/>
  <c r="F153" i="6"/>
  <c r="L153" i="6" s="1"/>
  <c r="I160" i="10" l="1"/>
  <c r="E161" i="10" s="1"/>
  <c r="M160" i="10"/>
  <c r="H160" i="10"/>
  <c r="L153" i="7"/>
  <c r="N153" i="7"/>
  <c r="M153" i="7"/>
  <c r="I153" i="7"/>
  <c r="E154" i="7" s="1"/>
  <c r="H153" i="7"/>
  <c r="H153" i="6"/>
  <c r="M153" i="6"/>
  <c r="I153" i="6"/>
  <c r="E154" i="6" s="1"/>
  <c r="J160" i="10" l="1"/>
  <c r="D161" i="10" s="1"/>
  <c r="J153" i="7"/>
  <c r="D154" i="7" s="1"/>
  <c r="N153" i="6"/>
  <c r="O153" i="6" s="1"/>
  <c r="J153" i="6"/>
  <c r="D154" i="6" s="1"/>
  <c r="F161" i="10" l="1"/>
  <c r="L161" i="10" s="1"/>
  <c r="G161" i="10"/>
  <c r="G154" i="7"/>
  <c r="O154" i="7" s="1"/>
  <c r="F154" i="7"/>
  <c r="G154" i="6"/>
  <c r="F154" i="6"/>
  <c r="L154" i="6" s="1"/>
  <c r="M161" i="10" l="1"/>
  <c r="I161" i="10"/>
  <c r="E162" i="10" s="1"/>
  <c r="H161" i="10"/>
  <c r="L154" i="7"/>
  <c r="N154" i="7"/>
  <c r="I154" i="7"/>
  <c r="E155" i="7" s="1"/>
  <c r="M154" i="7"/>
  <c r="H154" i="7"/>
  <c r="M154" i="6"/>
  <c r="I154" i="6"/>
  <c r="E155" i="6" s="1"/>
  <c r="H154" i="6"/>
  <c r="J161" i="10" l="1"/>
  <c r="D162" i="10" s="1"/>
  <c r="J154" i="7"/>
  <c r="D155" i="7" s="1"/>
  <c r="J154" i="6"/>
  <c r="D155" i="6" s="1"/>
  <c r="N154" i="6"/>
  <c r="O154" i="6" s="1"/>
  <c r="G162" i="10" l="1"/>
  <c r="F162" i="10"/>
  <c r="L162" i="10" s="1"/>
  <c r="G155" i="7"/>
  <c r="O155" i="7" s="1"/>
  <c r="F155" i="7"/>
  <c r="F155" i="6"/>
  <c r="L155" i="6" s="1"/>
  <c r="G155" i="6"/>
  <c r="I162" i="10" l="1"/>
  <c r="E163" i="10" s="1"/>
  <c r="M162" i="10"/>
  <c r="H162" i="10"/>
  <c r="L155" i="7"/>
  <c r="N155" i="7"/>
  <c r="M155" i="7"/>
  <c r="I155" i="7"/>
  <c r="E156" i="7" s="1"/>
  <c r="H155" i="7"/>
  <c r="I155" i="6"/>
  <c r="E156" i="6" s="1"/>
  <c r="M155" i="6"/>
  <c r="H155" i="6"/>
  <c r="J162" i="10" l="1"/>
  <c r="D163" i="10" s="1"/>
  <c r="J155" i="7"/>
  <c r="D156" i="7" s="1"/>
  <c r="J155" i="6"/>
  <c r="D156" i="6" s="1"/>
  <c r="N155" i="6"/>
  <c r="O155" i="6" s="1"/>
  <c r="F163" i="10" l="1"/>
  <c r="G163" i="10"/>
  <c r="F156" i="7"/>
  <c r="N156" i="7" s="1"/>
  <c r="N157" i="7" s="1"/>
  <c r="N158" i="7" s="1"/>
  <c r="G156" i="7"/>
  <c r="O156" i="7" s="1"/>
  <c r="O157" i="7" s="1"/>
  <c r="O158" i="7" s="1"/>
  <c r="F156" i="6"/>
  <c r="G156" i="6"/>
  <c r="M163" i="10" l="1"/>
  <c r="M164" i="10" s="1"/>
  <c r="M165" i="10" s="1"/>
  <c r="I163" i="10"/>
  <c r="E164" i="10" s="1"/>
  <c r="I164" i="10" s="1"/>
  <c r="E165" i="10" s="1"/>
  <c r="I165" i="10" s="1"/>
  <c r="E166" i="10" s="1"/>
  <c r="L164" i="10"/>
  <c r="L165" i="10"/>
  <c r="L163" i="10"/>
  <c r="H163" i="10"/>
  <c r="I156" i="7"/>
  <c r="E157" i="7" s="1"/>
  <c r="I157" i="7" s="1"/>
  <c r="E158" i="7" s="1"/>
  <c r="I158" i="7" s="1"/>
  <c r="E159" i="7" s="1"/>
  <c r="M156" i="7"/>
  <c r="M157" i="7" s="1"/>
  <c r="M158" i="7" s="1"/>
  <c r="L158" i="7"/>
  <c r="L156" i="7"/>
  <c r="L157" i="7"/>
  <c r="H156" i="7"/>
  <c r="L157" i="6"/>
  <c r="L158" i="6"/>
  <c r="N158" i="6" s="1"/>
  <c r="L156" i="6"/>
  <c r="M156" i="6"/>
  <c r="M157" i="6" s="1"/>
  <c r="M158" i="6" s="1"/>
  <c r="I156" i="6"/>
  <c r="E157" i="6" s="1"/>
  <c r="I157" i="6" s="1"/>
  <c r="E158" i="6" s="1"/>
  <c r="I158" i="6" s="1"/>
  <c r="E159" i="6" s="1"/>
  <c r="H156" i="6"/>
  <c r="J163" i="10" l="1"/>
  <c r="D164" i="10" s="1"/>
  <c r="H164" i="10" s="1"/>
  <c r="D165" i="10" s="1"/>
  <c r="H165" i="10" s="1"/>
  <c r="D166" i="10" s="1"/>
  <c r="J156" i="7"/>
  <c r="D157" i="7" s="1"/>
  <c r="H157" i="7" s="1"/>
  <c r="D158" i="7" s="1"/>
  <c r="H158" i="7" s="1"/>
  <c r="D159" i="7" s="1"/>
  <c r="N156" i="6"/>
  <c r="O156" i="6" s="1"/>
  <c r="J156" i="6"/>
  <c r="D157" i="6" s="1"/>
  <c r="H157" i="6" s="1"/>
  <c r="D158" i="6" s="1"/>
  <c r="H158" i="6" s="1"/>
  <c r="D159" i="6" s="1"/>
  <c r="N157" i="6"/>
  <c r="O157" i="6" s="1"/>
  <c r="O158" i="6" s="1"/>
  <c r="G166" i="10" l="1"/>
  <c r="F166" i="10"/>
  <c r="L166" i="10" s="1"/>
  <c r="G159" i="7"/>
  <c r="O159" i="7" s="1"/>
  <c r="F159" i="7"/>
  <c r="F159" i="6"/>
  <c r="L159" i="6" s="1"/>
  <c r="G159" i="6"/>
  <c r="I166" i="10" l="1"/>
  <c r="E167" i="10" s="1"/>
  <c r="M166" i="10"/>
  <c r="H166" i="10"/>
  <c r="L159" i="7"/>
  <c r="N159" i="7"/>
  <c r="M159" i="7"/>
  <c r="I159" i="7"/>
  <c r="E160" i="7" s="1"/>
  <c r="H159" i="7"/>
  <c r="I159" i="6"/>
  <c r="E160" i="6" s="1"/>
  <c r="M159" i="6"/>
  <c r="N159" i="6"/>
  <c r="O159" i="6" s="1"/>
  <c r="H159" i="6"/>
  <c r="J166" i="10" l="1"/>
  <c r="D167" i="10" s="1"/>
  <c r="J159" i="7"/>
  <c r="D160" i="7" s="1"/>
  <c r="J159" i="6"/>
  <c r="D160" i="6" s="1"/>
  <c r="G167" i="10" l="1"/>
  <c r="F167" i="10"/>
  <c r="L167" i="10" s="1"/>
  <c r="F160" i="7"/>
  <c r="G160" i="7"/>
  <c r="O160" i="7" s="1"/>
  <c r="F160" i="6"/>
  <c r="L160" i="6" s="1"/>
  <c r="G160" i="6"/>
  <c r="M167" i="10" l="1"/>
  <c r="I167" i="10"/>
  <c r="E168" i="10" s="1"/>
  <c r="H167" i="10"/>
  <c r="L160" i="7"/>
  <c r="N160" i="7"/>
  <c r="I160" i="7"/>
  <c r="E161" i="7" s="1"/>
  <c r="M160" i="7"/>
  <c r="H160" i="7"/>
  <c r="M160" i="6"/>
  <c r="I160" i="6"/>
  <c r="E161" i="6" s="1"/>
  <c r="N160" i="6"/>
  <c r="O160" i="6" s="1"/>
  <c r="H160" i="6"/>
  <c r="J167" i="10" l="1"/>
  <c r="D168" i="10" s="1"/>
  <c r="J160" i="7"/>
  <c r="D161" i="7" s="1"/>
  <c r="J160" i="6"/>
  <c r="D161" i="6" s="1"/>
  <c r="F168" i="10" l="1"/>
  <c r="L168" i="10" s="1"/>
  <c r="G168" i="10"/>
  <c r="G161" i="7"/>
  <c r="O161" i="7" s="1"/>
  <c r="F161" i="7"/>
  <c r="G161" i="6"/>
  <c r="F161" i="6"/>
  <c r="L161" i="6" s="1"/>
  <c r="I168" i="10" l="1"/>
  <c r="E169" i="10" s="1"/>
  <c r="M168" i="10"/>
  <c r="H168" i="10"/>
  <c r="L161" i="7"/>
  <c r="N161" i="7"/>
  <c r="M161" i="7"/>
  <c r="I161" i="7"/>
  <c r="E162" i="7" s="1"/>
  <c r="H161" i="7"/>
  <c r="H161" i="6"/>
  <c r="M161" i="6"/>
  <c r="I161" i="6"/>
  <c r="E162" i="6" s="1"/>
  <c r="J168" i="10" l="1"/>
  <c r="D169" i="10" s="1"/>
  <c r="J161" i="7"/>
  <c r="D162" i="7" s="1"/>
  <c r="N161" i="6"/>
  <c r="O161" i="6" s="1"/>
  <c r="J161" i="6"/>
  <c r="D162" i="6" s="1"/>
  <c r="G169" i="10" l="1"/>
  <c r="F169" i="10"/>
  <c r="L169" i="10" s="1"/>
  <c r="F162" i="7"/>
  <c r="G162" i="7"/>
  <c r="O162" i="7" s="1"/>
  <c r="F162" i="6"/>
  <c r="L162" i="6" s="1"/>
  <c r="G162" i="6"/>
  <c r="M169" i="10" l="1"/>
  <c r="I169" i="10"/>
  <c r="E170" i="10" s="1"/>
  <c r="H169" i="10"/>
  <c r="L162" i="7"/>
  <c r="N162" i="7"/>
  <c r="H162" i="7"/>
  <c r="J162" i="7" s="1"/>
  <c r="D163" i="7" s="1"/>
  <c r="M162" i="7"/>
  <c r="I162" i="7"/>
  <c r="E163" i="7" s="1"/>
  <c r="I162" i="6"/>
  <c r="E163" i="6" s="1"/>
  <c r="M162" i="6"/>
  <c r="H162" i="6"/>
  <c r="J169" i="10" l="1"/>
  <c r="D170" i="10" s="1"/>
  <c r="G163" i="7"/>
  <c r="O163" i="7" s="1"/>
  <c r="O164" i="7" s="1"/>
  <c r="O165" i="7" s="1"/>
  <c r="F163" i="7"/>
  <c r="N163" i="7" s="1"/>
  <c r="N164" i="7" s="1"/>
  <c r="N165" i="7" s="1"/>
  <c r="I163" i="7"/>
  <c r="E164" i="7" s="1"/>
  <c r="I164" i="7" s="1"/>
  <c r="E165" i="7" s="1"/>
  <c r="I165" i="7" s="1"/>
  <c r="E166" i="7" s="1"/>
  <c r="M163" i="7"/>
  <c r="M164" i="7" s="1"/>
  <c r="M165" i="7" s="1"/>
  <c r="J162" i="6"/>
  <c r="D163" i="6" s="1"/>
  <c r="N162" i="6"/>
  <c r="O162" i="6" s="1"/>
  <c r="F170" i="10" l="1"/>
  <c r="G170" i="10"/>
  <c r="L165" i="7"/>
  <c r="L164" i="7"/>
  <c r="L163" i="7"/>
  <c r="H163" i="7"/>
  <c r="G163" i="6"/>
  <c r="F163" i="6"/>
  <c r="L172" i="10" l="1"/>
  <c r="L170" i="10"/>
  <c r="L171" i="10"/>
  <c r="M170" i="10"/>
  <c r="M171" i="10" s="1"/>
  <c r="M172" i="10" s="1"/>
  <c r="I170" i="10"/>
  <c r="E171" i="10" s="1"/>
  <c r="I171" i="10" s="1"/>
  <c r="E172" i="10" s="1"/>
  <c r="I172" i="10" s="1"/>
  <c r="E173" i="10" s="1"/>
  <c r="H170" i="10"/>
  <c r="J163" i="7"/>
  <c r="D164" i="7" s="1"/>
  <c r="H164" i="7" s="1"/>
  <c r="D165" i="7" s="1"/>
  <c r="H165" i="7" s="1"/>
  <c r="D166" i="7" s="1"/>
  <c r="L164" i="6"/>
  <c r="L163" i="6"/>
  <c r="N163" i="6" s="1"/>
  <c r="O163" i="6" s="1"/>
  <c r="L165" i="6"/>
  <c r="N165" i="6" s="1"/>
  <c r="M163" i="6"/>
  <c r="M164" i="6" s="1"/>
  <c r="M165" i="6" s="1"/>
  <c r="I163" i="6"/>
  <c r="E164" i="6" s="1"/>
  <c r="I164" i="6" s="1"/>
  <c r="E165" i="6" s="1"/>
  <c r="I165" i="6" s="1"/>
  <c r="E166" i="6" s="1"/>
  <c r="H163" i="6"/>
  <c r="J170" i="10" l="1"/>
  <c r="D171" i="10" s="1"/>
  <c r="H171" i="10" s="1"/>
  <c r="D172" i="10" s="1"/>
  <c r="H172" i="10" s="1"/>
  <c r="D173" i="10" s="1"/>
  <c r="F166" i="7"/>
  <c r="G166" i="7"/>
  <c r="O166" i="7" s="1"/>
  <c r="J163" i="6"/>
  <c r="D164" i="6" s="1"/>
  <c r="H164" i="6" s="1"/>
  <c r="D165" i="6" s="1"/>
  <c r="H165" i="6" s="1"/>
  <c r="D166" i="6" s="1"/>
  <c r="N164" i="6"/>
  <c r="O164" i="6" s="1"/>
  <c r="O165" i="6" s="1"/>
  <c r="G173" i="10" l="1"/>
  <c r="F173" i="10"/>
  <c r="L173" i="10" s="1"/>
  <c r="L166" i="7"/>
  <c r="N166" i="7"/>
  <c r="M166" i="7"/>
  <c r="I166" i="7"/>
  <c r="E167" i="7" s="1"/>
  <c r="H166" i="7"/>
  <c r="F166" i="6"/>
  <c r="L166" i="6" s="1"/>
  <c r="G166" i="6"/>
  <c r="I173" i="10" l="1"/>
  <c r="E174" i="10" s="1"/>
  <c r="M173" i="10"/>
  <c r="H173" i="10"/>
  <c r="J166" i="7"/>
  <c r="D167" i="7" s="1"/>
  <c r="I166" i="6"/>
  <c r="E167" i="6" s="1"/>
  <c r="M166" i="6"/>
  <c r="H166" i="6"/>
  <c r="J173" i="10" l="1"/>
  <c r="D174" i="10" s="1"/>
  <c r="G167" i="7"/>
  <c r="O167" i="7" s="1"/>
  <c r="F167" i="7"/>
  <c r="J166" i="6"/>
  <c r="D167" i="6" s="1"/>
  <c r="N166" i="6"/>
  <c r="O166" i="6" s="1"/>
  <c r="F174" i="10" l="1"/>
  <c r="L174" i="10" s="1"/>
  <c r="G174" i="10"/>
  <c r="L167" i="7"/>
  <c r="N167" i="7"/>
  <c r="I167" i="7"/>
  <c r="E168" i="7" s="1"/>
  <c r="M167" i="7"/>
  <c r="H167" i="7"/>
  <c r="G167" i="6"/>
  <c r="F167" i="6"/>
  <c r="L167" i="6" s="1"/>
  <c r="M174" i="10" l="1"/>
  <c r="I174" i="10"/>
  <c r="E175" i="10" s="1"/>
  <c r="H174" i="10"/>
  <c r="J167" i="7"/>
  <c r="D168" i="7" s="1"/>
  <c r="M167" i="6"/>
  <c r="I167" i="6"/>
  <c r="E168" i="6" s="1"/>
  <c r="H167" i="6"/>
  <c r="J174" i="10" l="1"/>
  <c r="D175" i="10" s="1"/>
  <c r="F168" i="7"/>
  <c r="G168" i="7"/>
  <c r="O168" i="7" s="1"/>
  <c r="J167" i="6"/>
  <c r="D168" i="6" s="1"/>
  <c r="N167" i="6"/>
  <c r="O167" i="6" s="1"/>
  <c r="F175" i="10" l="1"/>
  <c r="L175" i="10" s="1"/>
  <c r="G175" i="10"/>
  <c r="L168" i="7"/>
  <c r="N168" i="7"/>
  <c r="M168" i="7"/>
  <c r="I168" i="7"/>
  <c r="E169" i="7" s="1"/>
  <c r="H168" i="7"/>
  <c r="F168" i="6"/>
  <c r="L168" i="6" s="1"/>
  <c r="G168" i="6"/>
  <c r="I175" i="10" l="1"/>
  <c r="E176" i="10" s="1"/>
  <c r="M175" i="10"/>
  <c r="H175" i="10"/>
  <c r="J168" i="7"/>
  <c r="D169" i="7" s="1"/>
  <c r="I168" i="6"/>
  <c r="E169" i="6" s="1"/>
  <c r="M168" i="6"/>
  <c r="N168" i="6"/>
  <c r="O168" i="6" s="1"/>
  <c r="H168" i="6"/>
  <c r="J175" i="10" l="1"/>
  <c r="D176" i="10" s="1"/>
  <c r="F169" i="7"/>
  <c r="G169" i="7"/>
  <c r="O169" i="7" s="1"/>
  <c r="J168" i="6"/>
  <c r="D169" i="6" s="1"/>
  <c r="F176" i="10" l="1"/>
  <c r="L176" i="10" s="1"/>
  <c r="G176" i="10"/>
  <c r="L169" i="7"/>
  <c r="N169" i="7"/>
  <c r="I169" i="7"/>
  <c r="E170" i="7" s="1"/>
  <c r="M169" i="7"/>
  <c r="H169" i="7"/>
  <c r="G169" i="6"/>
  <c r="F169" i="6"/>
  <c r="L169" i="6" s="1"/>
  <c r="M176" i="10" l="1"/>
  <c r="I176" i="10"/>
  <c r="E177" i="10" s="1"/>
  <c r="H176" i="10"/>
  <c r="J169" i="7"/>
  <c r="D170" i="7" s="1"/>
  <c r="I169" i="6"/>
  <c r="E170" i="6" s="1"/>
  <c r="M169" i="6"/>
  <c r="H169" i="6"/>
  <c r="J176" i="10" l="1"/>
  <c r="D177" i="10" s="1"/>
  <c r="F170" i="7"/>
  <c r="N170" i="7" s="1"/>
  <c r="N171" i="7" s="1"/>
  <c r="N172" i="7" s="1"/>
  <c r="G170" i="7"/>
  <c r="O170" i="7" s="1"/>
  <c r="O171" i="7" s="1"/>
  <c r="O172" i="7" s="1"/>
  <c r="J169" i="6"/>
  <c r="D170" i="6" s="1"/>
  <c r="N169" i="6"/>
  <c r="O169" i="6" s="1"/>
  <c r="F177" i="10" l="1"/>
  <c r="G177" i="10"/>
  <c r="L170" i="7"/>
  <c r="L172" i="7"/>
  <c r="L171" i="7"/>
  <c r="M170" i="7"/>
  <c r="M171" i="7" s="1"/>
  <c r="M172" i="7" s="1"/>
  <c r="I170" i="7"/>
  <c r="E171" i="7" s="1"/>
  <c r="I171" i="7" s="1"/>
  <c r="E172" i="7" s="1"/>
  <c r="I172" i="7" s="1"/>
  <c r="E173" i="7" s="1"/>
  <c r="H170" i="7"/>
  <c r="G170" i="6"/>
  <c r="F170" i="6"/>
  <c r="L178" i="10" l="1"/>
  <c r="L177" i="10"/>
  <c r="L179" i="10"/>
  <c r="M177" i="10"/>
  <c r="M178" i="10" s="1"/>
  <c r="M179" i="10" s="1"/>
  <c r="I177" i="10"/>
  <c r="E178" i="10" s="1"/>
  <c r="I178" i="10" s="1"/>
  <c r="E179" i="10" s="1"/>
  <c r="I179" i="10" s="1"/>
  <c r="E180" i="10" s="1"/>
  <c r="H177" i="10"/>
  <c r="J170" i="7"/>
  <c r="D171" i="7" s="1"/>
  <c r="H171" i="7" s="1"/>
  <c r="D172" i="7" s="1"/>
  <c r="H172" i="7" s="1"/>
  <c r="D173" i="7" s="1"/>
  <c r="L170" i="6"/>
  <c r="L171" i="6"/>
  <c r="N171" i="6" s="1"/>
  <c r="L172" i="6"/>
  <c r="N172" i="6" s="1"/>
  <c r="M170" i="6"/>
  <c r="M171" i="6" s="1"/>
  <c r="M172" i="6" s="1"/>
  <c r="I170" i="6"/>
  <c r="E171" i="6" s="1"/>
  <c r="I171" i="6" s="1"/>
  <c r="E172" i="6" s="1"/>
  <c r="I172" i="6" s="1"/>
  <c r="E173" i="6" s="1"/>
  <c r="H170" i="6"/>
  <c r="J177" i="10" l="1"/>
  <c r="D178" i="10" s="1"/>
  <c r="H178" i="10" s="1"/>
  <c r="D179" i="10" s="1"/>
  <c r="H179" i="10" s="1"/>
  <c r="D180" i="10" s="1"/>
  <c r="F173" i="7"/>
  <c r="G173" i="7"/>
  <c r="O173" i="7" s="1"/>
  <c r="J170" i="6"/>
  <c r="D171" i="6" s="1"/>
  <c r="H171" i="6" s="1"/>
  <c r="D172" i="6" s="1"/>
  <c r="H172" i="6" s="1"/>
  <c r="D173" i="6" s="1"/>
  <c r="N170" i="6"/>
  <c r="O170" i="6" s="1"/>
  <c r="O171" i="6" s="1"/>
  <c r="O172" i="6" s="1"/>
  <c r="G180" i="10" l="1"/>
  <c r="F180" i="10"/>
  <c r="L180" i="10" s="1"/>
  <c r="L173" i="7"/>
  <c r="N173" i="7"/>
  <c r="I173" i="7"/>
  <c r="E174" i="7" s="1"/>
  <c r="M173" i="7"/>
  <c r="H173" i="7"/>
  <c r="G173" i="6"/>
  <c r="F173" i="6"/>
  <c r="L173" i="6" s="1"/>
  <c r="I180" i="10" l="1"/>
  <c r="E181" i="10" s="1"/>
  <c r="M180" i="10"/>
  <c r="H180" i="10"/>
  <c r="J173" i="7"/>
  <c r="D174" i="7" s="1"/>
  <c r="I173" i="6"/>
  <c r="E174" i="6" s="1"/>
  <c r="M173" i="6"/>
  <c r="H173" i="6"/>
  <c r="J180" i="10" l="1"/>
  <c r="D181" i="10" s="1"/>
  <c r="G174" i="7"/>
  <c r="O174" i="7" s="1"/>
  <c r="F174" i="7"/>
  <c r="J173" i="6"/>
  <c r="D174" i="6" s="1"/>
  <c r="N173" i="6"/>
  <c r="O173" i="6" s="1"/>
  <c r="F181" i="10" l="1"/>
  <c r="L181" i="10" s="1"/>
  <c r="G181" i="10"/>
  <c r="L174" i="7"/>
  <c r="N174" i="7"/>
  <c r="I174" i="7"/>
  <c r="E175" i="7" s="1"/>
  <c r="M174" i="7"/>
  <c r="H174" i="7"/>
  <c r="F174" i="6"/>
  <c r="L174" i="6" s="1"/>
  <c r="G174" i="6"/>
  <c r="I181" i="10" l="1"/>
  <c r="E182" i="10" s="1"/>
  <c r="M181" i="10"/>
  <c r="H181" i="10"/>
  <c r="J174" i="7"/>
  <c r="D175" i="7" s="1"/>
  <c r="M174" i="6"/>
  <c r="I174" i="6"/>
  <c r="E175" i="6" s="1"/>
  <c r="N174" i="6"/>
  <c r="O174" i="6" s="1"/>
  <c r="H174" i="6"/>
  <c r="J181" i="10" l="1"/>
  <c r="D182" i="10" s="1"/>
  <c r="G175" i="7"/>
  <c r="O175" i="7" s="1"/>
  <c r="F175" i="7"/>
  <c r="J174" i="6"/>
  <c r="D175" i="6" s="1"/>
  <c r="G182" i="10" l="1"/>
  <c r="F182" i="10"/>
  <c r="L182" i="10" s="1"/>
  <c r="L175" i="7"/>
  <c r="N175" i="7"/>
  <c r="M175" i="7"/>
  <c r="I175" i="7"/>
  <c r="E176" i="7" s="1"/>
  <c r="H175" i="7"/>
  <c r="F175" i="6"/>
  <c r="L175" i="6" s="1"/>
  <c r="G175" i="6"/>
  <c r="M182" i="10" l="1"/>
  <c r="I182" i="10"/>
  <c r="E183" i="10" s="1"/>
  <c r="H182" i="10"/>
  <c r="J175" i="7"/>
  <c r="D176" i="7" s="1"/>
  <c r="I175" i="6"/>
  <c r="E176" i="6" s="1"/>
  <c r="M175" i="6"/>
  <c r="H175" i="6"/>
  <c r="J182" i="10" l="1"/>
  <c r="D183" i="10" s="1"/>
  <c r="G176" i="7"/>
  <c r="O176" i="7" s="1"/>
  <c r="F176" i="7"/>
  <c r="J175" i="6"/>
  <c r="D176" i="6" s="1"/>
  <c r="N175" i="6"/>
  <c r="O175" i="6" s="1"/>
  <c r="F183" i="10" l="1"/>
  <c r="L183" i="10" s="1"/>
  <c r="G183" i="10"/>
  <c r="L176" i="7"/>
  <c r="N176" i="7"/>
  <c r="M176" i="7"/>
  <c r="I176" i="7"/>
  <c r="E177" i="7" s="1"/>
  <c r="H176" i="7"/>
  <c r="G176" i="6"/>
  <c r="F176" i="6"/>
  <c r="L176" i="6" s="1"/>
  <c r="M183" i="10" l="1"/>
  <c r="I183" i="10"/>
  <c r="E184" i="10" s="1"/>
  <c r="H183" i="10"/>
  <c r="J176" i="7"/>
  <c r="D177" i="7" s="1"/>
  <c r="H176" i="6"/>
  <c r="M176" i="6"/>
  <c r="I176" i="6"/>
  <c r="E177" i="6" s="1"/>
  <c r="J183" i="10" l="1"/>
  <c r="D184" i="10" s="1"/>
  <c r="F177" i="7"/>
  <c r="N177" i="7" s="1"/>
  <c r="N178" i="7" s="1"/>
  <c r="N179" i="7" s="1"/>
  <c r="G177" i="7"/>
  <c r="O177" i="7" s="1"/>
  <c r="O178" i="7" s="1"/>
  <c r="O179" i="7" s="1"/>
  <c r="J176" i="6"/>
  <c r="D177" i="6" s="1"/>
  <c r="N176" i="6"/>
  <c r="O176" i="6" s="1"/>
  <c r="F184" i="10" l="1"/>
  <c r="G184" i="10"/>
  <c r="M177" i="7"/>
  <c r="M178" i="7" s="1"/>
  <c r="M179" i="7" s="1"/>
  <c r="I177" i="7"/>
  <c r="E178" i="7" s="1"/>
  <c r="I178" i="7" s="1"/>
  <c r="E179" i="7" s="1"/>
  <c r="I179" i="7" s="1"/>
  <c r="E180" i="7" s="1"/>
  <c r="L177" i="7"/>
  <c r="L178" i="7"/>
  <c r="L179" i="7"/>
  <c r="H177" i="7"/>
  <c r="G177" i="6"/>
  <c r="F177" i="6"/>
  <c r="H177" i="6" s="1"/>
  <c r="I184" i="10" l="1"/>
  <c r="E185" i="10" s="1"/>
  <c r="I185" i="10" s="1"/>
  <c r="E186" i="10" s="1"/>
  <c r="I186" i="10" s="1"/>
  <c r="E187" i="10" s="1"/>
  <c r="M184" i="10"/>
  <c r="M185" i="10" s="1"/>
  <c r="M186" i="10" s="1"/>
  <c r="L186" i="10"/>
  <c r="L185" i="10"/>
  <c r="L184" i="10"/>
  <c r="H184" i="10"/>
  <c r="J177" i="7"/>
  <c r="D178" i="7" s="1"/>
  <c r="H178" i="7" s="1"/>
  <c r="D179" i="7" s="1"/>
  <c r="H179" i="7" s="1"/>
  <c r="D180" i="7" s="1"/>
  <c r="L179" i="6"/>
  <c r="L178" i="6"/>
  <c r="L177" i="6"/>
  <c r="N177" i="6" s="1"/>
  <c r="O177" i="6" s="1"/>
  <c r="J177" i="6"/>
  <c r="D178" i="6" s="1"/>
  <c r="H178" i="6" s="1"/>
  <c r="D179" i="6" s="1"/>
  <c r="H179" i="6" s="1"/>
  <c r="D180" i="6" s="1"/>
  <c r="I177" i="6"/>
  <c r="E178" i="6" s="1"/>
  <c r="I178" i="6" s="1"/>
  <c r="E179" i="6" s="1"/>
  <c r="I179" i="6" s="1"/>
  <c r="E180" i="6" s="1"/>
  <c r="M177" i="6"/>
  <c r="M178" i="6" s="1"/>
  <c r="M179" i="6" s="1"/>
  <c r="J184" i="10" l="1"/>
  <c r="D185" i="10" s="1"/>
  <c r="H185" i="10" s="1"/>
  <c r="D186" i="10" s="1"/>
  <c r="H186" i="10" s="1"/>
  <c r="D187" i="10" s="1"/>
  <c r="F180" i="7"/>
  <c r="G180" i="7"/>
  <c r="O180" i="7" s="1"/>
  <c r="G180" i="6"/>
  <c r="M180" i="6" s="1"/>
  <c r="F180" i="6"/>
  <c r="L180" i="6" s="1"/>
  <c r="I180" i="6"/>
  <c r="E181" i="6" s="1"/>
  <c r="N178" i="6"/>
  <c r="O178" i="6" s="1"/>
  <c r="N179" i="6"/>
  <c r="O179" i="6" s="1"/>
  <c r="F187" i="10" l="1"/>
  <c r="L187" i="10" s="1"/>
  <c r="G187" i="10"/>
  <c r="L180" i="7"/>
  <c r="N180" i="7"/>
  <c r="I180" i="7"/>
  <c r="E181" i="7" s="1"/>
  <c r="M180" i="7"/>
  <c r="H180" i="7"/>
  <c r="N180" i="6"/>
  <c r="O180" i="6"/>
  <c r="H180" i="6"/>
  <c r="M187" i="10" l="1"/>
  <c r="I187" i="10"/>
  <c r="E188" i="10" s="1"/>
  <c r="H187" i="10"/>
  <c r="J180" i="7"/>
  <c r="D181" i="7" s="1"/>
  <c r="J180" i="6"/>
  <c r="D181" i="6" s="1"/>
  <c r="J187" i="10" l="1"/>
  <c r="D188" i="10" s="1"/>
  <c r="F181" i="7"/>
  <c r="H181" i="7"/>
  <c r="G181" i="7"/>
  <c r="O181" i="7" s="1"/>
  <c r="G181" i="6"/>
  <c r="F181" i="6"/>
  <c r="L181" i="6" s="1"/>
  <c r="F188" i="10" l="1"/>
  <c r="L188" i="10" s="1"/>
  <c r="G188" i="10"/>
  <c r="L181" i="7"/>
  <c r="N181" i="7"/>
  <c r="M181" i="7"/>
  <c r="I181" i="7"/>
  <c r="E182" i="7" s="1"/>
  <c r="J181" i="7"/>
  <c r="D182" i="7" s="1"/>
  <c r="M181" i="6"/>
  <c r="I181" i="6"/>
  <c r="E182" i="6" s="1"/>
  <c r="H181" i="6"/>
  <c r="M188" i="10" l="1"/>
  <c r="I188" i="10"/>
  <c r="E189" i="10" s="1"/>
  <c r="H188" i="10"/>
  <c r="G182" i="7"/>
  <c r="O182" i="7" s="1"/>
  <c r="F182" i="7"/>
  <c r="L182" i="7" s="1"/>
  <c r="I182" i="7"/>
  <c r="E183" i="7" s="1"/>
  <c r="M182" i="7"/>
  <c r="J181" i="6"/>
  <c r="D182" i="6" s="1"/>
  <c r="N181" i="6"/>
  <c r="O181" i="6" s="1"/>
  <c r="J188" i="10" l="1"/>
  <c r="D189" i="10" s="1"/>
  <c r="N182" i="7"/>
  <c r="H182" i="7"/>
  <c r="F182" i="6"/>
  <c r="L182" i="6" s="1"/>
  <c r="G182" i="6"/>
  <c r="G189" i="10" l="1"/>
  <c r="F189" i="10"/>
  <c r="L189" i="10" s="1"/>
  <c r="J182" i="7"/>
  <c r="D183" i="7" s="1"/>
  <c r="I182" i="6"/>
  <c r="E183" i="6" s="1"/>
  <c r="M182" i="6"/>
  <c r="H182" i="6"/>
  <c r="I189" i="10" l="1"/>
  <c r="E190" i="10" s="1"/>
  <c r="M189" i="10"/>
  <c r="H189" i="10"/>
  <c r="G183" i="7"/>
  <c r="O183" i="7" s="1"/>
  <c r="F183" i="7"/>
  <c r="J182" i="6"/>
  <c r="D183" i="6" s="1"/>
  <c r="N182" i="6"/>
  <c r="O182" i="6" s="1"/>
  <c r="J189" i="10" l="1"/>
  <c r="D190" i="10" s="1"/>
  <c r="L183" i="7"/>
  <c r="N183" i="7"/>
  <c r="I183" i="7"/>
  <c r="E184" i="7" s="1"/>
  <c r="M183" i="7"/>
  <c r="H183" i="7"/>
  <c r="F183" i="6"/>
  <c r="L183" i="6" s="1"/>
  <c r="G183" i="6"/>
  <c r="G190" i="10" l="1"/>
  <c r="F190" i="10"/>
  <c r="L190" i="10" s="1"/>
  <c r="J183" i="7"/>
  <c r="D184" i="7" s="1"/>
  <c r="M183" i="6"/>
  <c r="I183" i="6"/>
  <c r="E184" i="6" s="1"/>
  <c r="N183" i="6"/>
  <c r="O183" i="6" s="1"/>
  <c r="H183" i="6"/>
  <c r="M190" i="10" l="1"/>
  <c r="I190" i="10"/>
  <c r="E191" i="10" s="1"/>
  <c r="H190" i="10"/>
  <c r="F184" i="7"/>
  <c r="N184" i="7" s="1"/>
  <c r="N185" i="7" s="1"/>
  <c r="N186" i="7" s="1"/>
  <c r="G184" i="7"/>
  <c r="O184" i="7" s="1"/>
  <c r="O185" i="7" s="1"/>
  <c r="O186" i="7" s="1"/>
  <c r="J183" i="6"/>
  <c r="D184" i="6" s="1"/>
  <c r="J190" i="10" l="1"/>
  <c r="D191" i="10" s="1"/>
  <c r="M184" i="7"/>
  <c r="M185" i="7" s="1"/>
  <c r="M186" i="7" s="1"/>
  <c r="I184" i="7"/>
  <c r="E185" i="7" s="1"/>
  <c r="I185" i="7" s="1"/>
  <c r="E186" i="7" s="1"/>
  <c r="I186" i="7" s="1"/>
  <c r="E187" i="7" s="1"/>
  <c r="L184" i="7"/>
  <c r="L185" i="7"/>
  <c r="L186" i="7"/>
  <c r="H184" i="7"/>
  <c r="G184" i="6"/>
  <c r="F184" i="6"/>
  <c r="G191" i="10" l="1"/>
  <c r="F191" i="10"/>
  <c r="J184" i="7"/>
  <c r="D185" i="7" s="1"/>
  <c r="H185" i="7" s="1"/>
  <c r="D186" i="7" s="1"/>
  <c r="H186" i="7" s="1"/>
  <c r="D187" i="7" s="1"/>
  <c r="L184" i="6"/>
  <c r="N184" i="6" s="1"/>
  <c r="O184" i="6" s="1"/>
  <c r="L186" i="6"/>
  <c r="L185" i="6"/>
  <c r="I184" i="6"/>
  <c r="E185" i="6" s="1"/>
  <c r="I185" i="6" s="1"/>
  <c r="E186" i="6" s="1"/>
  <c r="I186" i="6" s="1"/>
  <c r="E187" i="6" s="1"/>
  <c r="M184" i="6"/>
  <c r="M185" i="6" s="1"/>
  <c r="M186" i="6" s="1"/>
  <c r="H184" i="6"/>
  <c r="I191" i="10" l="1"/>
  <c r="E192" i="10" s="1"/>
  <c r="I192" i="10" s="1"/>
  <c r="E193" i="10" s="1"/>
  <c r="I193" i="10" s="1"/>
  <c r="E194" i="10" s="1"/>
  <c r="M191" i="10"/>
  <c r="M192" i="10" s="1"/>
  <c r="M193" i="10" s="1"/>
  <c r="L193" i="10"/>
  <c r="L192" i="10"/>
  <c r="L191" i="10"/>
  <c r="H191" i="10"/>
  <c r="G187" i="7"/>
  <c r="O187" i="7" s="1"/>
  <c r="F187" i="7"/>
  <c r="J184" i="6"/>
  <c r="D185" i="6" s="1"/>
  <c r="H185" i="6" s="1"/>
  <c r="D186" i="6" s="1"/>
  <c r="H186" i="6" s="1"/>
  <c r="D187" i="6" s="1"/>
  <c r="N185" i="6"/>
  <c r="O185" i="6" s="1"/>
  <c r="N186" i="6"/>
  <c r="J191" i="10" l="1"/>
  <c r="D192" i="10" s="1"/>
  <c r="H192" i="10" s="1"/>
  <c r="D193" i="10" s="1"/>
  <c r="H193" i="10" s="1"/>
  <c r="D194" i="10" s="1"/>
  <c r="L187" i="7"/>
  <c r="N187" i="7"/>
  <c r="M187" i="7"/>
  <c r="I187" i="7"/>
  <c r="E188" i="7" s="1"/>
  <c r="H187" i="7"/>
  <c r="G187" i="6"/>
  <c r="F187" i="6"/>
  <c r="L187" i="6" s="1"/>
  <c r="O186" i="6"/>
  <c r="G194" i="10" l="1"/>
  <c r="F194" i="10"/>
  <c r="L194" i="10" s="1"/>
  <c r="J187" i="7"/>
  <c r="D188" i="7" s="1"/>
  <c r="M187" i="6"/>
  <c r="I187" i="6"/>
  <c r="E188" i="6" s="1"/>
  <c r="H187" i="6"/>
  <c r="M194" i="10" l="1"/>
  <c r="I194" i="10"/>
  <c r="E195" i="10" s="1"/>
  <c r="H194" i="10"/>
  <c r="G188" i="7"/>
  <c r="O188" i="7" s="1"/>
  <c r="F188" i="7"/>
  <c r="J187" i="6"/>
  <c r="D188" i="6" s="1"/>
  <c r="N187" i="6"/>
  <c r="O187" i="6" s="1"/>
  <c r="J194" i="10" l="1"/>
  <c r="D195" i="10" s="1"/>
  <c r="L188" i="7"/>
  <c r="N188" i="7"/>
  <c r="H188" i="7"/>
  <c r="J188" i="7"/>
  <c r="D189" i="7" s="1"/>
  <c r="I188" i="7"/>
  <c r="E189" i="7" s="1"/>
  <c r="M188" i="7"/>
  <c r="F188" i="6"/>
  <c r="L188" i="6" s="1"/>
  <c r="G188" i="6"/>
  <c r="F195" i="10" l="1"/>
  <c r="L195" i="10" s="1"/>
  <c r="G195" i="10"/>
  <c r="F189" i="7"/>
  <c r="L189" i="7" s="1"/>
  <c r="G189" i="7"/>
  <c r="I188" i="6"/>
  <c r="E189" i="6" s="1"/>
  <c r="M188" i="6"/>
  <c r="H188" i="6"/>
  <c r="H195" i="10" l="1"/>
  <c r="I195" i="10"/>
  <c r="E196" i="10" s="1"/>
  <c r="M195" i="10"/>
  <c r="J195" i="10"/>
  <c r="D196" i="10" s="1"/>
  <c r="I189" i="7"/>
  <c r="E190" i="7" s="1"/>
  <c r="O189" i="7"/>
  <c r="N189" i="7"/>
  <c r="M189" i="7"/>
  <c r="H189" i="7"/>
  <c r="J189" i="7" s="1"/>
  <c r="D190" i="7" s="1"/>
  <c r="J188" i="6"/>
  <c r="D189" i="6" s="1"/>
  <c r="N188" i="6"/>
  <c r="O188" i="6" s="1"/>
  <c r="G196" i="10" l="1"/>
  <c r="F196" i="10"/>
  <c r="L196" i="10" s="1"/>
  <c r="M196" i="10"/>
  <c r="I196" i="10"/>
  <c r="E197" i="10" s="1"/>
  <c r="F190" i="7"/>
  <c r="L190" i="7" s="1"/>
  <c r="G190" i="7"/>
  <c r="O190" i="7" s="1"/>
  <c r="F189" i="6"/>
  <c r="L189" i="6" s="1"/>
  <c r="G189" i="6"/>
  <c r="H196" i="10" l="1"/>
  <c r="N190" i="7"/>
  <c r="I190" i="7"/>
  <c r="E191" i="7" s="1"/>
  <c r="M190" i="7"/>
  <c r="H190" i="7"/>
  <c r="I189" i="6"/>
  <c r="E190" i="6" s="1"/>
  <c r="M189" i="6"/>
  <c r="H189" i="6"/>
  <c r="J196" i="10" l="1"/>
  <c r="D197" i="10" s="1"/>
  <c r="J190" i="7"/>
  <c r="D191" i="7" s="1"/>
  <c r="J189" i="6"/>
  <c r="D190" i="6" s="1"/>
  <c r="N189" i="6"/>
  <c r="O189" i="6" s="1"/>
  <c r="F197" i="10" l="1"/>
  <c r="L197" i="10" s="1"/>
  <c r="G197" i="10"/>
  <c r="G191" i="7"/>
  <c r="O191" i="7" s="1"/>
  <c r="O192" i="7" s="1"/>
  <c r="O193" i="7" s="1"/>
  <c r="F191" i="7"/>
  <c r="N191" i="7" s="1"/>
  <c r="N192" i="7" s="1"/>
  <c r="N193" i="7" s="1"/>
  <c r="F190" i="6"/>
  <c r="L190" i="6" s="1"/>
  <c r="G190" i="6"/>
  <c r="I197" i="10" l="1"/>
  <c r="E198" i="10" s="1"/>
  <c r="M197" i="10"/>
  <c r="H197" i="10"/>
  <c r="L192" i="7"/>
  <c r="L191" i="7"/>
  <c r="L193" i="7"/>
  <c r="M191" i="7"/>
  <c r="M192" i="7" s="1"/>
  <c r="M193" i="7" s="1"/>
  <c r="I191" i="7"/>
  <c r="E192" i="7" s="1"/>
  <c r="I192" i="7" s="1"/>
  <c r="E193" i="7" s="1"/>
  <c r="I193" i="7" s="1"/>
  <c r="E194" i="7" s="1"/>
  <c r="H191" i="7"/>
  <c r="M190" i="6"/>
  <c r="I190" i="6"/>
  <c r="E191" i="6" s="1"/>
  <c r="H190" i="6"/>
  <c r="J197" i="10" l="1"/>
  <c r="D198" i="10" s="1"/>
  <c r="J191" i="7"/>
  <c r="D192" i="7" s="1"/>
  <c r="H192" i="7" s="1"/>
  <c r="D193" i="7" s="1"/>
  <c r="H193" i="7" s="1"/>
  <c r="D194" i="7" s="1"/>
  <c r="J190" i="6"/>
  <c r="D191" i="6" s="1"/>
  <c r="N190" i="6"/>
  <c r="O190" i="6" s="1"/>
  <c r="F198" i="10" l="1"/>
  <c r="G198" i="10"/>
  <c r="F194" i="7"/>
  <c r="G194" i="7"/>
  <c r="O194" i="7" s="1"/>
  <c r="F191" i="6"/>
  <c r="G191" i="6"/>
  <c r="L198" i="10" l="1"/>
  <c r="L200" i="10"/>
  <c r="L199" i="10"/>
  <c r="M198" i="10"/>
  <c r="M199" i="10" s="1"/>
  <c r="M200" i="10" s="1"/>
  <c r="I198" i="10"/>
  <c r="E199" i="10" s="1"/>
  <c r="I199" i="10" s="1"/>
  <c r="E200" i="10" s="1"/>
  <c r="I200" i="10" s="1"/>
  <c r="E201" i="10" s="1"/>
  <c r="H198" i="10"/>
  <c r="L194" i="7"/>
  <c r="N194" i="7"/>
  <c r="I194" i="7"/>
  <c r="E195" i="7" s="1"/>
  <c r="M194" i="7"/>
  <c r="H194" i="7"/>
  <c r="L193" i="6"/>
  <c r="L192" i="6"/>
  <c r="L191" i="6"/>
  <c r="N191" i="6" s="1"/>
  <c r="O191" i="6" s="1"/>
  <c r="M191" i="6"/>
  <c r="M192" i="6" s="1"/>
  <c r="M193" i="6" s="1"/>
  <c r="I191" i="6"/>
  <c r="E192" i="6" s="1"/>
  <c r="I192" i="6" s="1"/>
  <c r="E193" i="6" s="1"/>
  <c r="I193" i="6" s="1"/>
  <c r="E194" i="6" s="1"/>
  <c r="H191" i="6"/>
  <c r="J198" i="10" l="1"/>
  <c r="D199" i="10" s="1"/>
  <c r="H199" i="10" s="1"/>
  <c r="D200" i="10" s="1"/>
  <c r="H200" i="10" s="1"/>
  <c r="D201" i="10" s="1"/>
  <c r="J194" i="7"/>
  <c r="D195" i="7" s="1"/>
  <c r="N192" i="6"/>
  <c r="N193" i="6"/>
  <c r="J191" i="6"/>
  <c r="D192" i="6" s="1"/>
  <c r="H192" i="6" s="1"/>
  <c r="D193" i="6" s="1"/>
  <c r="H193" i="6" s="1"/>
  <c r="D194" i="6" s="1"/>
  <c r="O192" i="6"/>
  <c r="O193" i="6" s="1"/>
  <c r="G201" i="10" l="1"/>
  <c r="F201" i="10"/>
  <c r="L201" i="10" s="1"/>
  <c r="F195" i="7"/>
  <c r="G195" i="7"/>
  <c r="O195" i="7" s="1"/>
  <c r="G194" i="6"/>
  <c r="F194" i="6"/>
  <c r="L194" i="6" s="1"/>
  <c r="I201" i="10" l="1"/>
  <c r="E202" i="10" s="1"/>
  <c r="M201" i="10"/>
  <c r="H201" i="10"/>
  <c r="L195" i="7"/>
  <c r="N195" i="7"/>
  <c r="M195" i="7"/>
  <c r="I195" i="7"/>
  <c r="E196" i="7" s="1"/>
  <c r="H195" i="7"/>
  <c r="I194" i="6"/>
  <c r="E195" i="6" s="1"/>
  <c r="M194" i="6"/>
  <c r="N194" i="6"/>
  <c r="O194" i="6" s="1"/>
  <c r="H194" i="6"/>
  <c r="J201" i="10" l="1"/>
  <c r="D202" i="10" s="1"/>
  <c r="J195" i="7"/>
  <c r="D196" i="7" s="1"/>
  <c r="J194" i="6"/>
  <c r="D195" i="6" s="1"/>
  <c r="F202" i="10" l="1"/>
  <c r="L202" i="10" s="1"/>
  <c r="G202" i="10"/>
  <c r="F196" i="7"/>
  <c r="G196" i="7"/>
  <c r="O196" i="7" s="1"/>
  <c r="G195" i="6"/>
  <c r="F195" i="6"/>
  <c r="L195" i="6" s="1"/>
  <c r="M202" i="10" l="1"/>
  <c r="I202" i="10"/>
  <c r="E203" i="10" s="1"/>
  <c r="H202" i="10"/>
  <c r="L196" i="7"/>
  <c r="N196" i="7"/>
  <c r="I196" i="7"/>
  <c r="E197" i="7" s="1"/>
  <c r="M196" i="7"/>
  <c r="H196" i="7"/>
  <c r="M195" i="6"/>
  <c r="I195" i="6"/>
  <c r="E196" i="6" s="1"/>
  <c r="N195" i="6"/>
  <c r="O195" i="6" s="1"/>
  <c r="H195" i="6"/>
  <c r="J202" i="10" l="1"/>
  <c r="D203" i="10" s="1"/>
  <c r="J196" i="7"/>
  <c r="D197" i="7" s="1"/>
  <c r="J195" i="6"/>
  <c r="D196" i="6" s="1"/>
  <c r="G203" i="10" l="1"/>
  <c r="F203" i="10"/>
  <c r="L203" i="10" s="1"/>
  <c r="F197" i="7"/>
  <c r="G197" i="7"/>
  <c r="O197" i="7" s="1"/>
  <c r="G196" i="6"/>
  <c r="F196" i="6"/>
  <c r="L196" i="6" s="1"/>
  <c r="I203" i="10" l="1"/>
  <c r="E204" i="10" s="1"/>
  <c r="M203" i="10"/>
  <c r="H203" i="10"/>
  <c r="L197" i="7"/>
  <c r="N197" i="7"/>
  <c r="H197" i="7"/>
  <c r="M197" i="7"/>
  <c r="I197" i="7"/>
  <c r="E198" i="7" s="1"/>
  <c r="J197" i="7"/>
  <c r="D198" i="7" s="1"/>
  <c r="I196" i="6"/>
  <c r="E197" i="6" s="1"/>
  <c r="M196" i="6"/>
  <c r="N196" i="6"/>
  <c r="O196" i="6" s="1"/>
  <c r="H196" i="6"/>
  <c r="J203" i="10" l="1"/>
  <c r="D204" i="10" s="1"/>
  <c r="F198" i="7"/>
  <c r="N198" i="7" s="1"/>
  <c r="N199" i="7" s="1"/>
  <c r="N200" i="7" s="1"/>
  <c r="G198" i="7"/>
  <c r="J196" i="6"/>
  <c r="D197" i="6" s="1"/>
  <c r="G204" i="10" l="1"/>
  <c r="F204" i="10"/>
  <c r="L204" i="10" s="1"/>
  <c r="I198" i="7"/>
  <c r="E199" i="7" s="1"/>
  <c r="I199" i="7" s="1"/>
  <c r="E200" i="7" s="1"/>
  <c r="I200" i="7" s="1"/>
  <c r="E201" i="7" s="1"/>
  <c r="O198" i="7"/>
  <c r="O199" i="7" s="1"/>
  <c r="O200" i="7" s="1"/>
  <c r="M198" i="7"/>
  <c r="M199" i="7" s="1"/>
  <c r="M200" i="7" s="1"/>
  <c r="L198" i="7"/>
  <c r="L200" i="7"/>
  <c r="L199" i="7"/>
  <c r="H198" i="7"/>
  <c r="G197" i="6"/>
  <c r="F197" i="6"/>
  <c r="L197" i="6" s="1"/>
  <c r="I204" i="10" l="1"/>
  <c r="E205" i="10" s="1"/>
  <c r="M204" i="10"/>
  <c r="H204" i="10"/>
  <c r="J198" i="7"/>
  <c r="D199" i="7" s="1"/>
  <c r="H199" i="7" s="1"/>
  <c r="D200" i="7" s="1"/>
  <c r="H200" i="7" s="1"/>
  <c r="D201" i="7" s="1"/>
  <c r="M197" i="6"/>
  <c r="I197" i="6"/>
  <c r="E198" i="6" s="1"/>
  <c r="H197" i="6"/>
  <c r="J204" i="10" l="1"/>
  <c r="D205" i="10" s="1"/>
  <c r="F201" i="7"/>
  <c r="G201" i="7"/>
  <c r="O201" i="7" s="1"/>
  <c r="J197" i="6"/>
  <c r="D198" i="6" s="1"/>
  <c r="N197" i="6"/>
  <c r="O197" i="6" s="1"/>
  <c r="G205" i="10" l="1"/>
  <c r="F205" i="10"/>
  <c r="L201" i="7"/>
  <c r="N201" i="7"/>
  <c r="I201" i="7"/>
  <c r="E202" i="7" s="1"/>
  <c r="M201" i="7"/>
  <c r="H201" i="7"/>
  <c r="G198" i="6"/>
  <c r="F198" i="6"/>
  <c r="M205" i="10" l="1"/>
  <c r="M206" i="10" s="1"/>
  <c r="M207" i="10" s="1"/>
  <c r="I205" i="10"/>
  <c r="E206" i="10" s="1"/>
  <c r="I206" i="10" s="1"/>
  <c r="E207" i="10" s="1"/>
  <c r="I207" i="10" s="1"/>
  <c r="E208" i="10" s="1"/>
  <c r="L207" i="10"/>
  <c r="L206" i="10"/>
  <c r="L205" i="10"/>
  <c r="H205" i="10"/>
  <c r="J201" i="7"/>
  <c r="D202" i="7" s="1"/>
  <c r="L198" i="6"/>
  <c r="N198" i="6" s="1"/>
  <c r="O198" i="6" s="1"/>
  <c r="L200" i="6"/>
  <c r="L199" i="6"/>
  <c r="N199" i="6" s="1"/>
  <c r="O199" i="6" s="1"/>
  <c r="I198" i="6"/>
  <c r="E199" i="6" s="1"/>
  <c r="I199" i="6" s="1"/>
  <c r="E200" i="6" s="1"/>
  <c r="I200" i="6" s="1"/>
  <c r="E201" i="6" s="1"/>
  <c r="M198" i="6"/>
  <c r="M199" i="6" s="1"/>
  <c r="M200" i="6" s="1"/>
  <c r="H198" i="6"/>
  <c r="J205" i="10" l="1"/>
  <c r="D206" i="10" s="1"/>
  <c r="H206" i="10" s="1"/>
  <c r="D207" i="10" s="1"/>
  <c r="H207" i="10" s="1"/>
  <c r="D208" i="10" s="1"/>
  <c r="G202" i="7"/>
  <c r="O202" i="7" s="1"/>
  <c r="F202" i="7"/>
  <c r="N200" i="6"/>
  <c r="O200" i="6" s="1"/>
  <c r="J198" i="6"/>
  <c r="D199" i="6" s="1"/>
  <c r="H199" i="6" s="1"/>
  <c r="D200" i="6" s="1"/>
  <c r="H200" i="6" s="1"/>
  <c r="D201" i="6" s="1"/>
  <c r="G208" i="10" l="1"/>
  <c r="F208" i="10"/>
  <c r="L208" i="10" s="1"/>
  <c r="L202" i="7"/>
  <c r="N202" i="7"/>
  <c r="M202" i="7"/>
  <c r="I202" i="7"/>
  <c r="E203" i="7" s="1"/>
  <c r="H202" i="7"/>
  <c r="G201" i="6"/>
  <c r="F201" i="6"/>
  <c r="L201" i="6" s="1"/>
  <c r="M208" i="10" l="1"/>
  <c r="I208" i="10"/>
  <c r="E209" i="10" s="1"/>
  <c r="H208" i="10"/>
  <c r="J202" i="7"/>
  <c r="D203" i="7" s="1"/>
  <c r="M201" i="6"/>
  <c r="I201" i="6"/>
  <c r="E202" i="6" s="1"/>
  <c r="N201" i="6"/>
  <c r="O201" i="6" s="1"/>
  <c r="H201" i="6"/>
  <c r="J208" i="10" l="1"/>
  <c r="D209" i="10" s="1"/>
  <c r="G203" i="7"/>
  <c r="O203" i="7" s="1"/>
  <c r="F203" i="7"/>
  <c r="J201" i="6"/>
  <c r="D202" i="6" s="1"/>
  <c r="F209" i="10" l="1"/>
  <c r="L209" i="10" s="1"/>
  <c r="G209" i="10"/>
  <c r="L203" i="7"/>
  <c r="N203" i="7"/>
  <c r="M203" i="7"/>
  <c r="I203" i="7"/>
  <c r="E204" i="7" s="1"/>
  <c r="H203" i="7"/>
  <c r="F202" i="6"/>
  <c r="L202" i="6" s="1"/>
  <c r="G202" i="6"/>
  <c r="M209" i="10" l="1"/>
  <c r="I209" i="10"/>
  <c r="E210" i="10" s="1"/>
  <c r="H209" i="10"/>
  <c r="J203" i="7"/>
  <c r="D204" i="7" s="1"/>
  <c r="I202" i="6"/>
  <c r="E203" i="6" s="1"/>
  <c r="M202" i="6"/>
  <c r="H202" i="6"/>
  <c r="J209" i="10" l="1"/>
  <c r="D210" i="10" s="1"/>
  <c r="F204" i="7"/>
  <c r="G204" i="7"/>
  <c r="O204" i="7" s="1"/>
  <c r="J202" i="6"/>
  <c r="D203" i="6" s="1"/>
  <c r="N202" i="6"/>
  <c r="O202" i="6" s="1"/>
  <c r="G210" i="10" l="1"/>
  <c r="F210" i="10"/>
  <c r="L210" i="10" s="1"/>
  <c r="L204" i="7"/>
  <c r="N204" i="7"/>
  <c r="I204" i="7"/>
  <c r="E205" i="7" s="1"/>
  <c r="M204" i="7"/>
  <c r="H204" i="7"/>
  <c r="G203" i="6"/>
  <c r="F203" i="6"/>
  <c r="L203" i="6" s="1"/>
  <c r="I210" i="10" l="1"/>
  <c r="E211" i="10" s="1"/>
  <c r="M210" i="10"/>
  <c r="H210" i="10"/>
  <c r="J204" i="7"/>
  <c r="D205" i="7" s="1"/>
  <c r="M203" i="6"/>
  <c r="I203" i="6"/>
  <c r="E204" i="6" s="1"/>
  <c r="H203" i="6"/>
  <c r="J210" i="10" l="1"/>
  <c r="D211" i="10" s="1"/>
  <c r="F205" i="7"/>
  <c r="N205" i="7" s="1"/>
  <c r="N206" i="7" s="1"/>
  <c r="N207" i="7" s="1"/>
  <c r="G205" i="7"/>
  <c r="O205" i="7" s="1"/>
  <c r="O206" i="7" s="1"/>
  <c r="O207" i="7" s="1"/>
  <c r="J203" i="6"/>
  <c r="D204" i="6" s="1"/>
  <c r="N203" i="6"/>
  <c r="O203" i="6" s="1"/>
  <c r="F211" i="10" l="1"/>
  <c r="L211" i="10" s="1"/>
  <c r="G211" i="10"/>
  <c r="L207" i="7"/>
  <c r="L206" i="7"/>
  <c r="L205" i="7"/>
  <c r="I205" i="7"/>
  <c r="E206" i="7" s="1"/>
  <c r="I206" i="7" s="1"/>
  <c r="E207" i="7" s="1"/>
  <c r="I207" i="7" s="1"/>
  <c r="E208" i="7" s="1"/>
  <c r="M205" i="7"/>
  <c r="M206" i="7" s="1"/>
  <c r="M207" i="7" s="1"/>
  <c r="H205" i="7"/>
  <c r="G204" i="6"/>
  <c r="F204" i="6"/>
  <c r="L204" i="6" s="1"/>
  <c r="I211" i="10" l="1"/>
  <c r="E212" i="10" s="1"/>
  <c r="M211" i="10"/>
  <c r="H211" i="10"/>
  <c r="J205" i="7"/>
  <c r="D206" i="7" s="1"/>
  <c r="H206" i="7" s="1"/>
  <c r="D207" i="7" s="1"/>
  <c r="H207" i="7" s="1"/>
  <c r="D208" i="7" s="1"/>
  <c r="I204" i="6"/>
  <c r="E205" i="6" s="1"/>
  <c r="M204" i="6"/>
  <c r="H204" i="6"/>
  <c r="J211" i="10" l="1"/>
  <c r="D212" i="10" s="1"/>
  <c r="G208" i="7"/>
  <c r="O208" i="7" s="1"/>
  <c r="F208" i="7"/>
  <c r="J204" i="6"/>
  <c r="D205" i="6" s="1"/>
  <c r="N204" i="6"/>
  <c r="O204" i="6" s="1"/>
  <c r="F212" i="10" l="1"/>
  <c r="H212" i="10" s="1"/>
  <c r="G212" i="10"/>
  <c r="L208" i="7"/>
  <c r="N208" i="7"/>
  <c r="I208" i="7"/>
  <c r="E209" i="7" s="1"/>
  <c r="M208" i="7"/>
  <c r="H208" i="7"/>
  <c r="G205" i="6"/>
  <c r="F205" i="6"/>
  <c r="J212" i="10" l="1"/>
  <c r="D213" i="10" s="1"/>
  <c r="H213" i="10" s="1"/>
  <c r="D214" i="10" s="1"/>
  <c r="H214" i="10" s="1"/>
  <c r="D215" i="10" s="1"/>
  <c r="M212" i="10"/>
  <c r="M213" i="10" s="1"/>
  <c r="M214" i="10" s="1"/>
  <c r="I212" i="10"/>
  <c r="E213" i="10" s="1"/>
  <c r="I213" i="10" s="1"/>
  <c r="E214" i="10" s="1"/>
  <c r="I214" i="10" s="1"/>
  <c r="E215" i="10" s="1"/>
  <c r="L212" i="10"/>
  <c r="L214" i="10"/>
  <c r="L213" i="10"/>
  <c r="J208" i="7"/>
  <c r="D209" i="7" s="1"/>
  <c r="L205" i="6"/>
  <c r="N205" i="6" s="1"/>
  <c r="O205" i="6" s="1"/>
  <c r="L207" i="6"/>
  <c r="N207" i="6" s="1"/>
  <c r="L206" i="6"/>
  <c r="N206" i="6" s="1"/>
  <c r="M205" i="6"/>
  <c r="M206" i="6" s="1"/>
  <c r="M207" i="6" s="1"/>
  <c r="I205" i="6"/>
  <c r="E206" i="6" s="1"/>
  <c r="I206" i="6" s="1"/>
  <c r="E207" i="6" s="1"/>
  <c r="I207" i="6" s="1"/>
  <c r="E208" i="6" s="1"/>
  <c r="H205" i="6"/>
  <c r="F215" i="10" l="1"/>
  <c r="L215" i="10" s="1"/>
  <c r="G215" i="10"/>
  <c r="I215" i="10" s="1"/>
  <c r="E216" i="10" s="1"/>
  <c r="M215" i="10"/>
  <c r="F209" i="7"/>
  <c r="G209" i="7"/>
  <c r="O209" i="7" s="1"/>
  <c r="J205" i="6"/>
  <c r="D206" i="6" s="1"/>
  <c r="H206" i="6" s="1"/>
  <c r="D207" i="6" s="1"/>
  <c r="H207" i="6" s="1"/>
  <c r="D208" i="6" s="1"/>
  <c r="O206" i="6"/>
  <c r="O207" i="6" s="1"/>
  <c r="H215" i="10" l="1"/>
  <c r="L209" i="7"/>
  <c r="N209" i="7"/>
  <c r="M209" i="7"/>
  <c r="I209" i="7"/>
  <c r="E210" i="7" s="1"/>
  <c r="H209" i="7"/>
  <c r="F208" i="6"/>
  <c r="L208" i="6" s="1"/>
  <c r="G208" i="6"/>
  <c r="J215" i="10" l="1"/>
  <c r="D216" i="10" s="1"/>
  <c r="J209" i="7"/>
  <c r="D210" i="7" s="1"/>
  <c r="I208" i="6"/>
  <c r="E209" i="6" s="1"/>
  <c r="M208" i="6"/>
  <c r="H208" i="6"/>
  <c r="F216" i="10" l="1"/>
  <c r="L216" i="10" s="1"/>
  <c r="G216" i="10"/>
  <c r="F210" i="7"/>
  <c r="G210" i="7"/>
  <c r="O210" i="7" s="1"/>
  <c r="J208" i="6"/>
  <c r="D209" i="6" s="1"/>
  <c r="N208" i="6"/>
  <c r="O208" i="6" s="1"/>
  <c r="I216" i="10" l="1"/>
  <c r="E217" i="10" s="1"/>
  <c r="M216" i="10"/>
  <c r="H216" i="10"/>
  <c r="L210" i="7"/>
  <c r="N210" i="7"/>
  <c r="I210" i="7"/>
  <c r="E211" i="7" s="1"/>
  <c r="M210" i="7"/>
  <c r="H210" i="7"/>
  <c r="G209" i="6"/>
  <c r="F209" i="6"/>
  <c r="L209" i="6" s="1"/>
  <c r="J216" i="10" l="1"/>
  <c r="D217" i="10" s="1"/>
  <c r="J210" i="7"/>
  <c r="D211" i="7" s="1"/>
  <c r="M209" i="6"/>
  <c r="I209" i="6"/>
  <c r="E210" i="6" s="1"/>
  <c r="N209" i="6"/>
  <c r="O209" i="6" s="1"/>
  <c r="H209" i="6"/>
  <c r="G217" i="10" l="1"/>
  <c r="F217" i="10"/>
  <c r="L217" i="10" s="1"/>
  <c r="G211" i="7"/>
  <c r="O211" i="7" s="1"/>
  <c r="F211" i="7"/>
  <c r="J209" i="6"/>
  <c r="D210" i="6" s="1"/>
  <c r="M217" i="10" l="1"/>
  <c r="I217" i="10"/>
  <c r="E218" i="10" s="1"/>
  <c r="H217" i="10"/>
  <c r="L211" i="7"/>
  <c r="N211" i="7"/>
  <c r="M211" i="7"/>
  <c r="I211" i="7"/>
  <c r="E212" i="7" s="1"/>
  <c r="H211" i="7"/>
  <c r="F210" i="6"/>
  <c r="L210" i="6" s="1"/>
  <c r="G210" i="6"/>
  <c r="J217" i="10" l="1"/>
  <c r="D218" i="10" s="1"/>
  <c r="J211" i="7"/>
  <c r="D212" i="7" s="1"/>
  <c r="I210" i="6"/>
  <c r="E211" i="6" s="1"/>
  <c r="M210" i="6"/>
  <c r="H210" i="6"/>
  <c r="G218" i="10" l="1"/>
  <c r="F218" i="10"/>
  <c r="L218" i="10" s="1"/>
  <c r="F212" i="7"/>
  <c r="N212" i="7" s="1"/>
  <c r="N213" i="7" s="1"/>
  <c r="N214" i="7" s="1"/>
  <c r="G212" i="7"/>
  <c r="O212" i="7" s="1"/>
  <c r="O213" i="7" s="1"/>
  <c r="O214" i="7" s="1"/>
  <c r="J210" i="6"/>
  <c r="D211" i="6" s="1"/>
  <c r="N210" i="6"/>
  <c r="O210" i="6" s="1"/>
  <c r="I218" i="10" l="1"/>
  <c r="E219" i="10" s="1"/>
  <c r="M218" i="10"/>
  <c r="H218" i="10"/>
  <c r="L212" i="7"/>
  <c r="L213" i="7"/>
  <c r="L214" i="7"/>
  <c r="I212" i="7"/>
  <c r="E213" i="7" s="1"/>
  <c r="I213" i="7" s="1"/>
  <c r="E214" i="7" s="1"/>
  <c r="I214" i="7" s="1"/>
  <c r="E215" i="7" s="1"/>
  <c r="M212" i="7"/>
  <c r="M213" i="7" s="1"/>
  <c r="M214" i="7" s="1"/>
  <c r="H212" i="7"/>
  <c r="G211" i="6"/>
  <c r="F211" i="6"/>
  <c r="L211" i="6" s="1"/>
  <c r="J218" i="10" l="1"/>
  <c r="D219" i="10" s="1"/>
  <c r="J212" i="7"/>
  <c r="D213" i="7" s="1"/>
  <c r="H213" i="7" s="1"/>
  <c r="D214" i="7" s="1"/>
  <c r="H214" i="7" s="1"/>
  <c r="D215" i="7" s="1"/>
  <c r="M211" i="6"/>
  <c r="I211" i="6"/>
  <c r="E212" i="6" s="1"/>
  <c r="N211" i="6"/>
  <c r="O211" i="6" s="1"/>
  <c r="H211" i="6"/>
  <c r="G219" i="10" l="1"/>
  <c r="F219" i="10"/>
  <c r="G215" i="7"/>
  <c r="O215" i="7" s="1"/>
  <c r="F215" i="7"/>
  <c r="J211" i="6"/>
  <c r="D212" i="6" s="1"/>
  <c r="M219" i="10" l="1"/>
  <c r="M220" i="10" s="1"/>
  <c r="M221" i="10" s="1"/>
  <c r="I219" i="10"/>
  <c r="E220" i="10" s="1"/>
  <c r="I220" i="10" s="1"/>
  <c r="E221" i="10" s="1"/>
  <c r="I221" i="10" s="1"/>
  <c r="E222" i="10" s="1"/>
  <c r="L221" i="10"/>
  <c r="L220" i="10"/>
  <c r="L219" i="10"/>
  <c r="H219" i="10"/>
  <c r="L215" i="7"/>
  <c r="N215" i="7"/>
  <c r="M215" i="7"/>
  <c r="I215" i="7"/>
  <c r="E216" i="7" s="1"/>
  <c r="H215" i="7"/>
  <c r="G212" i="6"/>
  <c r="F212" i="6"/>
  <c r="J219" i="10" l="1"/>
  <c r="D220" i="10" s="1"/>
  <c r="H220" i="10" s="1"/>
  <c r="D221" i="10" s="1"/>
  <c r="H221" i="10" s="1"/>
  <c r="D222" i="10" s="1"/>
  <c r="J215" i="7"/>
  <c r="D216" i="7" s="1"/>
  <c r="L212" i="6"/>
  <c r="L213" i="6"/>
  <c r="L214" i="6"/>
  <c r="N214" i="6" s="1"/>
  <c r="I212" i="6"/>
  <c r="E213" i="6" s="1"/>
  <c r="I213" i="6" s="1"/>
  <c r="E214" i="6" s="1"/>
  <c r="I214" i="6" s="1"/>
  <c r="E215" i="6" s="1"/>
  <c r="M212" i="6"/>
  <c r="M213" i="6" s="1"/>
  <c r="M214" i="6" s="1"/>
  <c r="H212" i="6"/>
  <c r="F222" i="10" l="1"/>
  <c r="L222" i="10" s="1"/>
  <c r="G222" i="10"/>
  <c r="G216" i="7"/>
  <c r="O216" i="7" s="1"/>
  <c r="F216" i="7"/>
  <c r="N213" i="6"/>
  <c r="J212" i="6"/>
  <c r="D213" i="6" s="1"/>
  <c r="H213" i="6" s="1"/>
  <c r="D214" i="6" s="1"/>
  <c r="H214" i="6" s="1"/>
  <c r="D215" i="6" s="1"/>
  <c r="N212" i="6"/>
  <c r="O212" i="6" s="1"/>
  <c r="I222" i="10" l="1"/>
  <c r="E223" i="10" s="1"/>
  <c r="M222" i="10"/>
  <c r="H222" i="10"/>
  <c r="L216" i="7"/>
  <c r="N216" i="7"/>
  <c r="I216" i="7"/>
  <c r="E217" i="7" s="1"/>
  <c r="M216" i="7"/>
  <c r="H216" i="7"/>
  <c r="F215" i="6"/>
  <c r="L215" i="6" s="1"/>
  <c r="G215" i="6"/>
  <c r="O213" i="6"/>
  <c r="O214" i="6" s="1"/>
  <c r="J222" i="10" l="1"/>
  <c r="D223" i="10" s="1"/>
  <c r="J216" i="7"/>
  <c r="D217" i="7" s="1"/>
  <c r="I215" i="6"/>
  <c r="E216" i="6" s="1"/>
  <c r="M215" i="6"/>
  <c r="H215" i="6"/>
  <c r="F223" i="10" l="1"/>
  <c r="L223" i="10" s="1"/>
  <c r="G223" i="10"/>
  <c r="G217" i="7"/>
  <c r="O217" i="7" s="1"/>
  <c r="F217" i="7"/>
  <c r="J215" i="6"/>
  <c r="D216" i="6" s="1"/>
  <c r="N215" i="6"/>
  <c r="O215" i="6" s="1"/>
  <c r="M223" i="10" l="1"/>
  <c r="I223" i="10"/>
  <c r="E224" i="10" s="1"/>
  <c r="H223" i="10"/>
  <c r="L217" i="7"/>
  <c r="N217" i="7"/>
  <c r="M217" i="7"/>
  <c r="I217" i="7"/>
  <c r="E218" i="7" s="1"/>
  <c r="H217" i="7"/>
  <c r="F216" i="6"/>
  <c r="L216" i="6" s="1"/>
  <c r="G216" i="6"/>
  <c r="J223" i="10" l="1"/>
  <c r="D224" i="10" s="1"/>
  <c r="J217" i="7"/>
  <c r="D218" i="7" s="1"/>
  <c r="M216" i="6"/>
  <c r="I216" i="6"/>
  <c r="E217" i="6" s="1"/>
  <c r="N216" i="6"/>
  <c r="O216" i="6" s="1"/>
  <c r="H216" i="6"/>
  <c r="F224" i="10" l="1"/>
  <c r="L224" i="10" s="1"/>
  <c r="G224" i="10"/>
  <c r="F218" i="7"/>
  <c r="G218" i="7"/>
  <c r="O218" i="7" s="1"/>
  <c r="J216" i="6"/>
  <c r="D217" i="6" s="1"/>
  <c r="M224" i="10" l="1"/>
  <c r="I224" i="10"/>
  <c r="E225" i="10" s="1"/>
  <c r="H224" i="10"/>
  <c r="L218" i="7"/>
  <c r="N218" i="7"/>
  <c r="I218" i="7"/>
  <c r="E219" i="7" s="1"/>
  <c r="M218" i="7"/>
  <c r="H218" i="7"/>
  <c r="F217" i="6"/>
  <c r="L217" i="6" s="1"/>
  <c r="G217" i="6"/>
  <c r="J224" i="10" l="1"/>
  <c r="D225" i="10" s="1"/>
  <c r="J218" i="7"/>
  <c r="D219" i="7"/>
  <c r="I217" i="6"/>
  <c r="E218" i="6" s="1"/>
  <c r="M217" i="6"/>
  <c r="N217" i="6"/>
  <c r="O217" i="6" s="1"/>
  <c r="H217" i="6"/>
  <c r="F225" i="10" l="1"/>
  <c r="L225" i="10" s="1"/>
  <c r="G225" i="10"/>
  <c r="G219" i="7"/>
  <c r="O219" i="7" s="1"/>
  <c r="O220" i="7" s="1"/>
  <c r="O221" i="7" s="1"/>
  <c r="F219" i="7"/>
  <c r="N219" i="7" s="1"/>
  <c r="N220" i="7" s="1"/>
  <c r="N221" i="7" s="1"/>
  <c r="J217" i="6"/>
  <c r="D218" i="6" s="1"/>
  <c r="I225" i="10" l="1"/>
  <c r="E226" i="10" s="1"/>
  <c r="M225" i="10"/>
  <c r="H225" i="10"/>
  <c r="L219" i="7"/>
  <c r="L221" i="7"/>
  <c r="L220" i="7"/>
  <c r="M219" i="7"/>
  <c r="M220" i="7" s="1"/>
  <c r="M221" i="7" s="1"/>
  <c r="I219" i="7"/>
  <c r="E220" i="7" s="1"/>
  <c r="I220" i="7" s="1"/>
  <c r="E221" i="7" s="1"/>
  <c r="I221" i="7" s="1"/>
  <c r="E222" i="7" s="1"/>
  <c r="H219" i="7"/>
  <c r="G218" i="6"/>
  <c r="F218" i="6"/>
  <c r="L218" i="6" s="1"/>
  <c r="J225" i="10" l="1"/>
  <c r="D226" i="10" s="1"/>
  <c r="J219" i="7"/>
  <c r="D220" i="7" s="1"/>
  <c r="H220" i="7" s="1"/>
  <c r="D221" i="7" s="1"/>
  <c r="H221" i="7" s="1"/>
  <c r="D222" i="7" s="1"/>
  <c r="M218" i="6"/>
  <c r="I218" i="6"/>
  <c r="E219" i="6" s="1"/>
  <c r="H218" i="6"/>
  <c r="G226" i="10" l="1"/>
  <c r="F226" i="10"/>
  <c r="F222" i="7"/>
  <c r="G222" i="7"/>
  <c r="O222" i="7" s="1"/>
  <c r="J218" i="6"/>
  <c r="D219" i="6" s="1"/>
  <c r="N218" i="6"/>
  <c r="O218" i="6" s="1"/>
  <c r="M226" i="10" l="1"/>
  <c r="M227" i="10" s="1"/>
  <c r="M228" i="10" s="1"/>
  <c r="I226" i="10"/>
  <c r="E227" i="10" s="1"/>
  <c r="I227" i="10" s="1"/>
  <c r="E228" i="10" s="1"/>
  <c r="I228" i="10" s="1"/>
  <c r="E229" i="10" s="1"/>
  <c r="L228" i="10"/>
  <c r="L227" i="10"/>
  <c r="L226" i="10"/>
  <c r="H226" i="10"/>
  <c r="L222" i="7"/>
  <c r="N222" i="7"/>
  <c r="I222" i="7"/>
  <c r="E223" i="7" s="1"/>
  <c r="M222" i="7"/>
  <c r="H222" i="7"/>
  <c r="F219" i="6"/>
  <c r="G219" i="6"/>
  <c r="J226" i="10" l="1"/>
  <c r="D227" i="10" s="1"/>
  <c r="H227" i="10" s="1"/>
  <c r="D228" i="10" s="1"/>
  <c r="H228" i="10" s="1"/>
  <c r="D229" i="10" s="1"/>
  <c r="J222" i="7"/>
  <c r="D223" i="7" s="1"/>
  <c r="I219" i="6"/>
  <c r="E220" i="6" s="1"/>
  <c r="I220" i="6" s="1"/>
  <c r="E221" i="6" s="1"/>
  <c r="I221" i="6" s="1"/>
  <c r="E222" i="6" s="1"/>
  <c r="M219" i="6"/>
  <c r="M220" i="6" s="1"/>
  <c r="M221" i="6" s="1"/>
  <c r="L221" i="6"/>
  <c r="N221" i="6" s="1"/>
  <c r="L220" i="6"/>
  <c r="N220" i="6" s="1"/>
  <c r="L219" i="6"/>
  <c r="N219" i="6" s="1"/>
  <c r="O219" i="6" s="1"/>
  <c r="H219" i="6"/>
  <c r="G229" i="10" l="1"/>
  <c r="F229" i="10"/>
  <c r="L229" i="10" s="1"/>
  <c r="G223" i="7"/>
  <c r="O223" i="7" s="1"/>
  <c r="F223" i="7"/>
  <c r="O220" i="6"/>
  <c r="O221" i="6"/>
  <c r="J219" i="6"/>
  <c r="D220" i="6" s="1"/>
  <c r="H220" i="6" s="1"/>
  <c r="D221" i="6" s="1"/>
  <c r="H221" i="6" s="1"/>
  <c r="D222" i="6" s="1"/>
  <c r="I229" i="10" l="1"/>
  <c r="E230" i="10" s="1"/>
  <c r="M229" i="10"/>
  <c r="H229" i="10"/>
  <c r="L223" i="7"/>
  <c r="N223" i="7"/>
  <c r="M223" i="7"/>
  <c r="I223" i="7"/>
  <c r="E224" i="7" s="1"/>
  <c r="H223" i="7"/>
  <c r="F222" i="6"/>
  <c r="L222" i="6" s="1"/>
  <c r="G222" i="6"/>
  <c r="J229" i="10" l="1"/>
  <c r="D230" i="10" s="1"/>
  <c r="J223" i="7"/>
  <c r="D224" i="7" s="1"/>
  <c r="M222" i="6"/>
  <c r="I222" i="6"/>
  <c r="E223" i="6" s="1"/>
  <c r="N222" i="6"/>
  <c r="O222" i="6" s="1"/>
  <c r="H222" i="6"/>
  <c r="G230" i="10" l="1"/>
  <c r="F230" i="10"/>
  <c r="L230" i="10" s="1"/>
  <c r="F224" i="7"/>
  <c r="G224" i="7"/>
  <c r="O224" i="7" s="1"/>
  <c r="J222" i="6"/>
  <c r="D223" i="6" s="1"/>
  <c r="H230" i="10" l="1"/>
  <c r="J230" i="10"/>
  <c r="D231" i="10" s="1"/>
  <c r="M230" i="10"/>
  <c r="I230" i="10"/>
  <c r="E231" i="10" s="1"/>
  <c r="L224" i="7"/>
  <c r="N224" i="7"/>
  <c r="I224" i="7"/>
  <c r="E225" i="7" s="1"/>
  <c r="M224" i="7"/>
  <c r="H224" i="7"/>
  <c r="G223" i="6"/>
  <c r="F223" i="6"/>
  <c r="L223" i="6" s="1"/>
  <c r="F231" i="10" l="1"/>
  <c r="L231" i="10" s="1"/>
  <c r="G231" i="10"/>
  <c r="I231" i="10" s="1"/>
  <c r="E232" i="10" s="1"/>
  <c r="M231" i="10"/>
  <c r="J224" i="7"/>
  <c r="D225" i="7" s="1"/>
  <c r="I223" i="6"/>
  <c r="E224" i="6" s="1"/>
  <c r="M223" i="6"/>
  <c r="H223" i="6"/>
  <c r="H231" i="10" l="1"/>
  <c r="F225" i="7"/>
  <c r="G225" i="7"/>
  <c r="O225" i="7" s="1"/>
  <c r="J223" i="6"/>
  <c r="D224" i="6" s="1"/>
  <c r="N223" i="6"/>
  <c r="O223" i="6" s="1"/>
  <c r="J231" i="10" l="1"/>
  <c r="D232" i="10" s="1"/>
  <c r="L225" i="7"/>
  <c r="N225" i="7"/>
  <c r="M225" i="7"/>
  <c r="I225" i="7"/>
  <c r="E226" i="7" s="1"/>
  <c r="H225" i="7"/>
  <c r="F224" i="6"/>
  <c r="L224" i="6" s="1"/>
  <c r="G224" i="6"/>
  <c r="G232" i="10" l="1"/>
  <c r="F232" i="10"/>
  <c r="L232" i="10" s="1"/>
  <c r="J225" i="7"/>
  <c r="D226" i="7" s="1"/>
  <c r="I224" i="6"/>
  <c r="E225" i="6" s="1"/>
  <c r="M224" i="6"/>
  <c r="N224" i="6"/>
  <c r="O224" i="6" s="1"/>
  <c r="H224" i="6"/>
  <c r="I232" i="10" l="1"/>
  <c r="E233" i="10" s="1"/>
  <c r="M232" i="10"/>
  <c r="H232" i="10"/>
  <c r="G226" i="7"/>
  <c r="O226" i="7" s="1"/>
  <c r="O227" i="7" s="1"/>
  <c r="O228" i="7" s="1"/>
  <c r="F226" i="7"/>
  <c r="N226" i="7" s="1"/>
  <c r="N227" i="7" s="1"/>
  <c r="N228" i="7" s="1"/>
  <c r="J224" i="6"/>
  <c r="D225" i="6" s="1"/>
  <c r="J232" i="10" l="1"/>
  <c r="D233" i="10" s="1"/>
  <c r="L226" i="7"/>
  <c r="L228" i="7"/>
  <c r="L227" i="7"/>
  <c r="I226" i="7"/>
  <c r="E227" i="7" s="1"/>
  <c r="I227" i="7" s="1"/>
  <c r="E228" i="7" s="1"/>
  <c r="I228" i="7" s="1"/>
  <c r="E229" i="7" s="1"/>
  <c r="M226" i="7"/>
  <c r="M227" i="7" s="1"/>
  <c r="M228" i="7" s="1"/>
  <c r="H226" i="7"/>
  <c r="F225" i="6"/>
  <c r="L225" i="6" s="1"/>
  <c r="G225" i="6"/>
  <c r="F233" i="10" l="1"/>
  <c r="G233" i="10"/>
  <c r="J226" i="7"/>
  <c r="D227" i="7" s="1"/>
  <c r="H227" i="7" s="1"/>
  <c r="D228" i="7" s="1"/>
  <c r="H228" i="7" s="1"/>
  <c r="D229" i="7" s="1"/>
  <c r="I225" i="6"/>
  <c r="E226" i="6" s="1"/>
  <c r="M225" i="6"/>
  <c r="N225" i="6" s="1"/>
  <c r="O225" i="6" s="1"/>
  <c r="H225" i="6"/>
  <c r="M233" i="10" l="1"/>
  <c r="M234" i="10" s="1"/>
  <c r="M235" i="10" s="1"/>
  <c r="I233" i="10"/>
  <c r="E234" i="10" s="1"/>
  <c r="I234" i="10" s="1"/>
  <c r="E235" i="10" s="1"/>
  <c r="I235" i="10" s="1"/>
  <c r="E236" i="10" s="1"/>
  <c r="L234" i="10"/>
  <c r="L235" i="10"/>
  <c r="L233" i="10"/>
  <c r="H233" i="10"/>
  <c r="G229" i="7"/>
  <c r="O229" i="7" s="1"/>
  <c r="F229" i="7"/>
  <c r="J225" i="6"/>
  <c r="D226" i="6" s="1"/>
  <c r="J233" i="10" l="1"/>
  <c r="D234" i="10" s="1"/>
  <c r="H234" i="10" s="1"/>
  <c r="D235" i="10" s="1"/>
  <c r="H235" i="10" s="1"/>
  <c r="D236" i="10" s="1"/>
  <c r="L229" i="7"/>
  <c r="N229" i="7"/>
  <c r="I229" i="7"/>
  <c r="E230" i="7" s="1"/>
  <c r="M229" i="7"/>
  <c r="H229" i="7"/>
  <c r="F226" i="6"/>
  <c r="G226" i="6"/>
  <c r="F236" i="10" l="1"/>
  <c r="L236" i="10" s="1"/>
  <c r="G236" i="10"/>
  <c r="J229" i="7"/>
  <c r="D230" i="7" s="1"/>
  <c r="M226" i="6"/>
  <c r="M227" i="6" s="1"/>
  <c r="M228" i="6" s="1"/>
  <c r="I226" i="6"/>
  <c r="E227" i="6" s="1"/>
  <c r="I227" i="6" s="1"/>
  <c r="E228" i="6" s="1"/>
  <c r="I228" i="6" s="1"/>
  <c r="E229" i="6" s="1"/>
  <c r="L227" i="6"/>
  <c r="N227" i="6" s="1"/>
  <c r="L226" i="6"/>
  <c r="N226" i="6" s="1"/>
  <c r="O226" i="6" s="1"/>
  <c r="L228" i="6"/>
  <c r="N228" i="6" s="1"/>
  <c r="H226" i="6"/>
  <c r="M236" i="10" l="1"/>
  <c r="I236" i="10"/>
  <c r="E237" i="10" s="1"/>
  <c r="H236" i="10"/>
  <c r="G230" i="7"/>
  <c r="O230" i="7" s="1"/>
  <c r="F230" i="7"/>
  <c r="O227" i="6"/>
  <c r="O228" i="6"/>
  <c r="J226" i="6"/>
  <c r="D227" i="6" s="1"/>
  <c r="H227" i="6" s="1"/>
  <c r="D228" i="6" s="1"/>
  <c r="H228" i="6" s="1"/>
  <c r="D229" i="6" s="1"/>
  <c r="J236" i="10" l="1"/>
  <c r="D237" i="10" s="1"/>
  <c r="L230" i="7"/>
  <c r="N230" i="7"/>
  <c r="M230" i="7"/>
  <c r="I230" i="7"/>
  <c r="E231" i="7" s="1"/>
  <c r="H230" i="7"/>
  <c r="F229" i="6"/>
  <c r="L229" i="6" s="1"/>
  <c r="G229" i="6"/>
  <c r="F237" i="10" l="1"/>
  <c r="L237" i="10" s="1"/>
  <c r="G237" i="10"/>
  <c r="J230" i="7"/>
  <c r="D231" i="7" s="1"/>
  <c r="I229" i="6"/>
  <c r="E230" i="6" s="1"/>
  <c r="M229" i="6"/>
  <c r="N229" i="6"/>
  <c r="O229" i="6" s="1"/>
  <c r="H229" i="6"/>
  <c r="M237" i="10" l="1"/>
  <c r="I237" i="10"/>
  <c r="E238" i="10" s="1"/>
  <c r="H237" i="10"/>
  <c r="G231" i="7"/>
  <c r="O231" i="7" s="1"/>
  <c r="F231" i="7"/>
  <c r="J229" i="6"/>
  <c r="D230" i="6" s="1"/>
  <c r="J237" i="10" l="1"/>
  <c r="D238" i="10" s="1"/>
  <c r="L231" i="7"/>
  <c r="N231" i="7"/>
  <c r="M231" i="7"/>
  <c r="I231" i="7"/>
  <c r="E232" i="7" s="1"/>
  <c r="H231" i="7"/>
  <c r="F230" i="6"/>
  <c r="L230" i="6" s="1"/>
  <c r="G230" i="6"/>
  <c r="F238" i="10" l="1"/>
  <c r="L238" i="10" s="1"/>
  <c r="G238" i="10"/>
  <c r="J231" i="7"/>
  <c r="D232" i="7" s="1"/>
  <c r="M230" i="6"/>
  <c r="I230" i="6"/>
  <c r="E231" i="6" s="1"/>
  <c r="N230" i="6"/>
  <c r="O230" i="6" s="1"/>
  <c r="H230" i="6"/>
  <c r="H238" i="10" l="1"/>
  <c r="I238" i="10"/>
  <c r="E239" i="10" s="1"/>
  <c r="M238" i="10"/>
  <c r="J238" i="10"/>
  <c r="D239" i="10" s="1"/>
  <c r="F232" i="7"/>
  <c r="G232" i="7"/>
  <c r="O232" i="7" s="1"/>
  <c r="J230" i="6"/>
  <c r="D231" i="6" s="1"/>
  <c r="G239" i="10" l="1"/>
  <c r="F239" i="10"/>
  <c r="L239" i="10" s="1"/>
  <c r="M239" i="10"/>
  <c r="I239" i="10"/>
  <c r="E240" i="10" s="1"/>
  <c r="L232" i="7"/>
  <c r="N232" i="7"/>
  <c r="I232" i="7"/>
  <c r="E233" i="7" s="1"/>
  <c r="M232" i="7"/>
  <c r="H232" i="7"/>
  <c r="G231" i="6"/>
  <c r="F231" i="6"/>
  <c r="L231" i="6" s="1"/>
  <c r="H239" i="10" l="1"/>
  <c r="J232" i="7"/>
  <c r="D233" i="7" s="1"/>
  <c r="M231" i="6"/>
  <c r="I231" i="6"/>
  <c r="E232" i="6" s="1"/>
  <c r="H231" i="6"/>
  <c r="J239" i="10" l="1"/>
  <c r="D240" i="10" s="1"/>
  <c r="G233" i="7"/>
  <c r="O233" i="7" s="1"/>
  <c r="O234" i="7" s="1"/>
  <c r="O235" i="7" s="1"/>
  <c r="F233" i="7"/>
  <c r="N233" i="7" s="1"/>
  <c r="N234" i="7" s="1"/>
  <c r="N235" i="7" s="1"/>
  <c r="J231" i="6"/>
  <c r="D232" i="6" s="1"/>
  <c r="N231" i="6"/>
  <c r="O231" i="6" s="1"/>
  <c r="F240" i="10" l="1"/>
  <c r="G240" i="10"/>
  <c r="L234" i="7"/>
  <c r="L233" i="7"/>
  <c r="L235" i="7"/>
  <c r="I233" i="7"/>
  <c r="E234" i="7" s="1"/>
  <c r="I234" i="7" s="1"/>
  <c r="E235" i="7" s="1"/>
  <c r="I235" i="7" s="1"/>
  <c r="E236" i="7" s="1"/>
  <c r="M233" i="7"/>
  <c r="M234" i="7" s="1"/>
  <c r="M235" i="7" s="1"/>
  <c r="H233" i="7"/>
  <c r="F232" i="6"/>
  <c r="L232" i="6" s="1"/>
  <c r="G232" i="6"/>
  <c r="L242" i="10" l="1"/>
  <c r="L241" i="10"/>
  <c r="L240" i="10"/>
  <c r="I240" i="10"/>
  <c r="E241" i="10" s="1"/>
  <c r="I241" i="10" s="1"/>
  <c r="E242" i="10" s="1"/>
  <c r="I242" i="10" s="1"/>
  <c r="E243" i="10" s="1"/>
  <c r="M240" i="10"/>
  <c r="M241" i="10" s="1"/>
  <c r="M242" i="10" s="1"/>
  <c r="H240" i="10"/>
  <c r="J233" i="7"/>
  <c r="D234" i="7" s="1"/>
  <c r="H234" i="7" s="1"/>
  <c r="D235" i="7" s="1"/>
  <c r="H235" i="7" s="1"/>
  <c r="D236" i="7" s="1"/>
  <c r="I232" i="6"/>
  <c r="E233" i="6" s="1"/>
  <c r="M232" i="6"/>
  <c r="H232" i="6"/>
  <c r="J240" i="10" l="1"/>
  <c r="D241" i="10" s="1"/>
  <c r="H241" i="10" s="1"/>
  <c r="D242" i="10" s="1"/>
  <c r="H242" i="10" s="1"/>
  <c r="D243" i="10" s="1"/>
  <c r="G236" i="7"/>
  <c r="O236" i="7" s="1"/>
  <c r="F236" i="7"/>
  <c r="J232" i="6"/>
  <c r="D233" i="6" s="1"/>
  <c r="N232" i="6"/>
  <c r="O232" i="6" s="1"/>
  <c r="F243" i="10" l="1"/>
  <c r="L243" i="10" s="1"/>
  <c r="G243" i="10"/>
  <c r="L236" i="7"/>
  <c r="N236" i="7"/>
  <c r="M236" i="7"/>
  <c r="I236" i="7"/>
  <c r="E237" i="7" s="1"/>
  <c r="H236" i="7"/>
  <c r="F233" i="6"/>
  <c r="G233" i="6"/>
  <c r="M243" i="10" l="1"/>
  <c r="I243" i="10"/>
  <c r="E244" i="10" s="1"/>
  <c r="H243" i="10"/>
  <c r="J236" i="7"/>
  <c r="D237" i="7" s="1"/>
  <c r="M233" i="6"/>
  <c r="M234" i="6" s="1"/>
  <c r="M235" i="6" s="1"/>
  <c r="I233" i="6"/>
  <c r="E234" i="6" s="1"/>
  <c r="I234" i="6" s="1"/>
  <c r="E235" i="6" s="1"/>
  <c r="I235" i="6" s="1"/>
  <c r="E236" i="6" s="1"/>
  <c r="L234" i="6"/>
  <c r="N234" i="6" s="1"/>
  <c r="L235" i="6"/>
  <c r="N235" i="6" s="1"/>
  <c r="L233" i="6"/>
  <c r="N233" i="6" s="1"/>
  <c r="O233" i="6" s="1"/>
  <c r="H233" i="6"/>
  <c r="J243" i="10" l="1"/>
  <c r="D244" i="10" s="1"/>
  <c r="F237" i="7"/>
  <c r="G237" i="7"/>
  <c r="O237" i="7" s="1"/>
  <c r="O234" i="6"/>
  <c r="J233" i="6"/>
  <c r="D234" i="6" s="1"/>
  <c r="H234" i="6" s="1"/>
  <c r="D235" i="6" s="1"/>
  <c r="H235" i="6" s="1"/>
  <c r="D236" i="6" s="1"/>
  <c r="O235" i="6"/>
  <c r="F244" i="10" l="1"/>
  <c r="L244" i="10" s="1"/>
  <c r="G244" i="10"/>
  <c r="L237" i="7"/>
  <c r="N237" i="7"/>
  <c r="I237" i="7"/>
  <c r="E238" i="7" s="1"/>
  <c r="M237" i="7"/>
  <c r="H237" i="7"/>
  <c r="F236" i="6"/>
  <c r="L236" i="6" s="1"/>
  <c r="G236" i="6"/>
  <c r="I244" i="10" l="1"/>
  <c r="E245" i="10" s="1"/>
  <c r="M244" i="10"/>
  <c r="H244" i="10"/>
  <c r="J237" i="7"/>
  <c r="D238" i="7" s="1"/>
  <c r="I236" i="6"/>
  <c r="E237" i="6" s="1"/>
  <c r="M236" i="6"/>
  <c r="N236" i="6"/>
  <c r="O236" i="6" s="1"/>
  <c r="H236" i="6"/>
  <c r="J244" i="10" l="1"/>
  <c r="D245" i="10" s="1"/>
  <c r="F238" i="7"/>
  <c r="G238" i="7"/>
  <c r="O238" i="7" s="1"/>
  <c r="J236" i="6"/>
  <c r="D237" i="6" s="1"/>
  <c r="F245" i="10" l="1"/>
  <c r="L245" i="10" s="1"/>
  <c r="G245" i="10"/>
  <c r="L238" i="7"/>
  <c r="N238" i="7"/>
  <c r="M238" i="7"/>
  <c r="I238" i="7"/>
  <c r="E239" i="7" s="1"/>
  <c r="H238" i="7"/>
  <c r="F237" i="6"/>
  <c r="L237" i="6" s="1"/>
  <c r="G237" i="6"/>
  <c r="M245" i="10" l="1"/>
  <c r="I245" i="10"/>
  <c r="E246" i="10" s="1"/>
  <c r="H245" i="10"/>
  <c r="J238" i="7"/>
  <c r="D239" i="7" s="1"/>
  <c r="I237" i="6"/>
  <c r="E238" i="6" s="1"/>
  <c r="M237" i="6"/>
  <c r="N237" i="6"/>
  <c r="O237" i="6" s="1"/>
  <c r="H237" i="6"/>
  <c r="J245" i="10" l="1"/>
  <c r="D246" i="10" s="1"/>
  <c r="G239" i="7"/>
  <c r="O239" i="7" s="1"/>
  <c r="F239" i="7"/>
  <c r="J237" i="6"/>
  <c r="D238" i="6" s="1"/>
  <c r="N2" i="1"/>
  <c r="O2" i="1" s="1"/>
  <c r="M2" i="1"/>
  <c r="G246" i="10" l="1"/>
  <c r="F246" i="10"/>
  <c r="L246" i="10" s="1"/>
  <c r="L239" i="7"/>
  <c r="N239" i="7"/>
  <c r="I239" i="7"/>
  <c r="E240" i="7" s="1"/>
  <c r="M239" i="7"/>
  <c r="H239" i="7"/>
  <c r="F238" i="6"/>
  <c r="L238" i="6" s="1"/>
  <c r="G238" i="6"/>
  <c r="D3" i="1"/>
  <c r="H3" i="1" s="1"/>
  <c r="I246" i="10" l="1"/>
  <c r="E247" i="10" s="1"/>
  <c r="M246" i="10"/>
  <c r="H246" i="10"/>
  <c r="J239" i="7"/>
  <c r="D240" i="7" s="1"/>
  <c r="M238" i="6"/>
  <c r="I238" i="6"/>
  <c r="E239" i="6" s="1"/>
  <c r="N238" i="6"/>
  <c r="O238" i="6" s="1"/>
  <c r="H238" i="6"/>
  <c r="J246" i="10" l="1"/>
  <c r="D247" i="10" s="1"/>
  <c r="G240" i="7"/>
  <c r="O240" i="7" s="1"/>
  <c r="O241" i="7" s="1"/>
  <c r="O242" i="7" s="1"/>
  <c r="F240" i="7"/>
  <c r="N240" i="7" s="1"/>
  <c r="N241" i="7" s="1"/>
  <c r="N242" i="7" s="1"/>
  <c r="J238" i="6"/>
  <c r="D239" i="6" s="1"/>
  <c r="G247" i="10" l="1"/>
  <c r="F247" i="10"/>
  <c r="L240" i="7"/>
  <c r="L242" i="7"/>
  <c r="L241" i="7"/>
  <c r="M240" i="7"/>
  <c r="M241" i="7" s="1"/>
  <c r="M242" i="7" s="1"/>
  <c r="I240" i="7"/>
  <c r="E241" i="7" s="1"/>
  <c r="I241" i="7" s="1"/>
  <c r="E242" i="7" s="1"/>
  <c r="I242" i="7" s="1"/>
  <c r="E243" i="7" s="1"/>
  <c r="H240" i="7"/>
  <c r="G239" i="6"/>
  <c r="F239" i="6"/>
  <c r="L239" i="6" s="1"/>
  <c r="L248" i="10" l="1"/>
  <c r="L247" i="10"/>
  <c r="L249" i="10"/>
  <c r="I247" i="10"/>
  <c r="E248" i="10" s="1"/>
  <c r="I248" i="10" s="1"/>
  <c r="E249" i="10" s="1"/>
  <c r="I249" i="10" s="1"/>
  <c r="E250" i="10" s="1"/>
  <c r="M247" i="10"/>
  <c r="M248" i="10" s="1"/>
  <c r="M249" i="10" s="1"/>
  <c r="H247" i="10"/>
  <c r="J240" i="7"/>
  <c r="D241" i="7" s="1"/>
  <c r="H241" i="7" s="1"/>
  <c r="D242" i="7" s="1"/>
  <c r="H242" i="7" s="1"/>
  <c r="D243" i="7" s="1"/>
  <c r="I239" i="6"/>
  <c r="E240" i="6" s="1"/>
  <c r="M239" i="6"/>
  <c r="H239" i="6"/>
  <c r="J247" i="10" l="1"/>
  <c r="D248" i="10" s="1"/>
  <c r="H248" i="10" s="1"/>
  <c r="D249" i="10" s="1"/>
  <c r="H249" i="10" s="1"/>
  <c r="D250" i="10" s="1"/>
  <c r="G243" i="7"/>
  <c r="O243" i="7" s="1"/>
  <c r="F243" i="7"/>
  <c r="J239" i="6"/>
  <c r="D240" i="6" s="1"/>
  <c r="N239" i="6"/>
  <c r="O239" i="6" s="1"/>
  <c r="U4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" i="1"/>
  <c r="B4" i="1"/>
  <c r="B5" i="1"/>
  <c r="B6" i="1"/>
  <c r="B7" i="1"/>
  <c r="B8" i="1"/>
  <c r="B9" i="1"/>
  <c r="B10" i="1"/>
  <c r="B2" i="1"/>
  <c r="G250" i="10" l="1"/>
  <c r="F250" i="10"/>
  <c r="L250" i="10" s="1"/>
  <c r="L243" i="7"/>
  <c r="N243" i="7"/>
  <c r="I243" i="7"/>
  <c r="E244" i="7" s="1"/>
  <c r="M243" i="7"/>
  <c r="H243" i="7"/>
  <c r="G240" i="6"/>
  <c r="F240" i="6"/>
  <c r="M3" i="1"/>
  <c r="N3" i="1" s="1"/>
  <c r="O3" i="1" s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10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9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8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7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6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5" i="1"/>
  <c r="C4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2" i="1"/>
  <c r="M250" i="10" l="1"/>
  <c r="I250" i="10"/>
  <c r="E251" i="10" s="1"/>
  <c r="H250" i="10"/>
  <c r="J243" i="7"/>
  <c r="D244" i="7" s="1"/>
  <c r="L240" i="6"/>
  <c r="N240" i="6" s="1"/>
  <c r="O240" i="6" s="1"/>
  <c r="L241" i="6"/>
  <c r="N241" i="6" s="1"/>
  <c r="O241" i="6" s="1"/>
  <c r="L242" i="6"/>
  <c r="N242" i="6" s="1"/>
  <c r="O242" i="6" s="1"/>
  <c r="M240" i="6"/>
  <c r="M241" i="6" s="1"/>
  <c r="M242" i="6" s="1"/>
  <c r="I240" i="6"/>
  <c r="E241" i="6" s="1"/>
  <c r="I241" i="6" s="1"/>
  <c r="E242" i="6" s="1"/>
  <c r="I242" i="6" s="1"/>
  <c r="E243" i="6" s="1"/>
  <c r="H240" i="6"/>
  <c r="M4" i="1"/>
  <c r="J250" i="10" l="1"/>
  <c r="D251" i="10" s="1"/>
  <c r="F244" i="7"/>
  <c r="G244" i="7"/>
  <c r="O244" i="7" s="1"/>
  <c r="J240" i="6"/>
  <c r="D241" i="6" s="1"/>
  <c r="H241" i="6" s="1"/>
  <c r="D242" i="6" s="1"/>
  <c r="H242" i="6" s="1"/>
  <c r="D243" i="6" s="1"/>
  <c r="E4" i="1"/>
  <c r="I4" i="1" s="1"/>
  <c r="G251" i="10" l="1"/>
  <c r="F251" i="10"/>
  <c r="L251" i="10" s="1"/>
  <c r="L244" i="7"/>
  <c r="N244" i="7"/>
  <c r="M244" i="7"/>
  <c r="I244" i="7"/>
  <c r="E245" i="7" s="1"/>
  <c r="H244" i="7"/>
  <c r="G243" i="6"/>
  <c r="F243" i="6"/>
  <c r="L243" i="6" s="1"/>
  <c r="D4" i="1"/>
  <c r="H4" i="1" s="1"/>
  <c r="I251" i="10" l="1"/>
  <c r="E252" i="10" s="1"/>
  <c r="M251" i="10"/>
  <c r="H251" i="10"/>
  <c r="J244" i="7"/>
  <c r="D245" i="7" s="1"/>
  <c r="I243" i="6"/>
  <c r="E244" i="6" s="1"/>
  <c r="M243" i="6"/>
  <c r="H243" i="6"/>
  <c r="L4" i="1"/>
  <c r="E5" i="1"/>
  <c r="J251" i="10" l="1"/>
  <c r="D252" i="10" s="1"/>
  <c r="F245" i="7"/>
  <c r="G245" i="7"/>
  <c r="O245" i="7" s="1"/>
  <c r="J243" i="6"/>
  <c r="D244" i="6" s="1"/>
  <c r="N243" i="6"/>
  <c r="O243" i="6" s="1"/>
  <c r="D5" i="1"/>
  <c r="N4" i="1"/>
  <c r="O4" i="1" s="1"/>
  <c r="G252" i="10" l="1"/>
  <c r="F252" i="10"/>
  <c r="L252" i="10" s="1"/>
  <c r="L245" i="7"/>
  <c r="N245" i="7"/>
  <c r="I245" i="7"/>
  <c r="E246" i="7" s="1"/>
  <c r="M245" i="7"/>
  <c r="H245" i="7"/>
  <c r="G244" i="6"/>
  <c r="F244" i="6"/>
  <c r="L244" i="6" s="1"/>
  <c r="F5" i="1"/>
  <c r="H5" i="1" s="1"/>
  <c r="J5" i="1" s="1"/>
  <c r="G5" i="1"/>
  <c r="I5" i="1" s="1"/>
  <c r="M252" i="10" l="1"/>
  <c r="I252" i="10"/>
  <c r="E253" i="10" s="1"/>
  <c r="H252" i="10"/>
  <c r="J245" i="7"/>
  <c r="D246" i="7" s="1"/>
  <c r="M244" i="6"/>
  <c r="I244" i="6"/>
  <c r="E245" i="6" s="1"/>
  <c r="H244" i="6"/>
  <c r="M5" i="1"/>
  <c r="L5" i="1"/>
  <c r="N5" i="1" s="1"/>
  <c r="O5" i="1" s="1"/>
  <c r="E6" i="1"/>
  <c r="D6" i="1"/>
  <c r="J252" i="10" l="1"/>
  <c r="D253" i="10" s="1"/>
  <c r="F246" i="7"/>
  <c r="G246" i="7"/>
  <c r="O246" i="7" s="1"/>
  <c r="J244" i="6"/>
  <c r="D245" i="6" s="1"/>
  <c r="N244" i="6"/>
  <c r="O244" i="6" s="1"/>
  <c r="F6" i="1"/>
  <c r="H6" i="1" s="1"/>
  <c r="J6" i="1" s="1"/>
  <c r="G6" i="1"/>
  <c r="M6" i="1" s="1"/>
  <c r="G253" i="10" l="1"/>
  <c r="F253" i="10"/>
  <c r="L253" i="10" s="1"/>
  <c r="L246" i="7"/>
  <c r="N246" i="7"/>
  <c r="M246" i="7"/>
  <c r="I246" i="7"/>
  <c r="E247" i="7" s="1"/>
  <c r="H246" i="7"/>
  <c r="G245" i="6"/>
  <c r="F245" i="6"/>
  <c r="L245" i="6" s="1"/>
  <c r="I6" i="1"/>
  <c r="L6" i="1"/>
  <c r="N6" i="1" s="1"/>
  <c r="O6" i="1" s="1"/>
  <c r="E7" i="1"/>
  <c r="D7" i="1"/>
  <c r="M253" i="10" l="1"/>
  <c r="I253" i="10"/>
  <c r="E254" i="10" s="1"/>
  <c r="H253" i="10"/>
  <c r="J246" i="7"/>
  <c r="D247" i="7" s="1"/>
  <c r="I245" i="6"/>
  <c r="E246" i="6" s="1"/>
  <c r="M245" i="6"/>
  <c r="H245" i="6"/>
  <c r="F7" i="1"/>
  <c r="H7" i="1" s="1"/>
  <c r="J7" i="1" s="1"/>
  <c r="G7" i="1"/>
  <c r="M7" i="1" s="1"/>
  <c r="J253" i="10" l="1"/>
  <c r="D254" i="10" s="1"/>
  <c r="G247" i="7"/>
  <c r="O247" i="7" s="1"/>
  <c r="O248" i="7" s="1"/>
  <c r="O249" i="7" s="1"/>
  <c r="F247" i="7"/>
  <c r="N247" i="7" s="1"/>
  <c r="N248" i="7" s="1"/>
  <c r="N249" i="7" s="1"/>
  <c r="J245" i="6"/>
  <c r="D246" i="6" s="1"/>
  <c r="N245" i="6"/>
  <c r="O245" i="6" s="1"/>
  <c r="I7" i="1"/>
  <c r="L7" i="1"/>
  <c r="N7" i="1" s="1"/>
  <c r="O7" i="1" s="1"/>
  <c r="E8" i="1"/>
  <c r="D8" i="1"/>
  <c r="G254" i="10" l="1"/>
  <c r="F254" i="10"/>
  <c r="L249" i="7"/>
  <c r="L247" i="7"/>
  <c r="L248" i="7"/>
  <c r="I247" i="7"/>
  <c r="E248" i="7" s="1"/>
  <c r="I248" i="7" s="1"/>
  <c r="E249" i="7" s="1"/>
  <c r="I249" i="7" s="1"/>
  <c r="E250" i="7" s="1"/>
  <c r="M247" i="7"/>
  <c r="M248" i="7" s="1"/>
  <c r="M249" i="7" s="1"/>
  <c r="H247" i="7"/>
  <c r="F246" i="6"/>
  <c r="L246" i="6" s="1"/>
  <c r="H246" i="6"/>
  <c r="G246" i="6"/>
  <c r="F8" i="1"/>
  <c r="H8" i="1" s="1"/>
  <c r="J8" i="1" s="1"/>
  <c r="G8" i="1"/>
  <c r="M8" i="1" s="1"/>
  <c r="M254" i="10" l="1"/>
  <c r="M255" i="10" s="1"/>
  <c r="M256" i="10" s="1"/>
  <c r="I254" i="10"/>
  <c r="E255" i="10" s="1"/>
  <c r="I255" i="10" s="1"/>
  <c r="E256" i="10" s="1"/>
  <c r="I256" i="10" s="1"/>
  <c r="E257" i="10" s="1"/>
  <c r="L256" i="10"/>
  <c r="L255" i="10"/>
  <c r="L254" i="10"/>
  <c r="H254" i="10"/>
  <c r="J247" i="7"/>
  <c r="D248" i="7" s="1"/>
  <c r="H248" i="7" s="1"/>
  <c r="D249" i="7" s="1"/>
  <c r="H249" i="7" s="1"/>
  <c r="D250" i="7" s="1"/>
  <c r="M246" i="6"/>
  <c r="I246" i="6"/>
  <c r="E247" i="6" s="1"/>
  <c r="J246" i="6"/>
  <c r="D247" i="6" s="1"/>
  <c r="N246" i="6"/>
  <c r="O246" i="6" s="1"/>
  <c r="I8" i="1"/>
  <c r="L8" i="1"/>
  <c r="N8" i="1" s="1"/>
  <c r="O8" i="1" s="1"/>
  <c r="E9" i="1"/>
  <c r="D9" i="1"/>
  <c r="J254" i="10" l="1"/>
  <c r="D255" i="10" s="1"/>
  <c r="H255" i="10" s="1"/>
  <c r="D256" i="10" s="1"/>
  <c r="H256" i="10" s="1"/>
  <c r="D257" i="10" s="1"/>
  <c r="G250" i="7"/>
  <c r="O250" i="7" s="1"/>
  <c r="F250" i="7"/>
  <c r="F247" i="6"/>
  <c r="G247" i="6"/>
  <c r="I247" i="6"/>
  <c r="E248" i="6" s="1"/>
  <c r="I248" i="6" s="1"/>
  <c r="E249" i="6" s="1"/>
  <c r="I249" i="6" s="1"/>
  <c r="E250" i="6" s="1"/>
  <c r="M247" i="6"/>
  <c r="M248" i="6" s="1"/>
  <c r="M249" i="6" s="1"/>
  <c r="F9" i="1"/>
  <c r="H9" i="1" s="1"/>
  <c r="J9" i="1" s="1"/>
  <c r="G9" i="1"/>
  <c r="M9" i="1" s="1"/>
  <c r="M10" i="1" s="1"/>
  <c r="M11" i="1" s="1"/>
  <c r="G257" i="10" l="1"/>
  <c r="F257" i="10"/>
  <c r="L257" i="10" s="1"/>
  <c r="L250" i="7"/>
  <c r="N250" i="7"/>
  <c r="I250" i="7"/>
  <c r="E251" i="7" s="1"/>
  <c r="M250" i="7"/>
  <c r="H250" i="7"/>
  <c r="L249" i="6"/>
  <c r="N249" i="6" s="1"/>
  <c r="L247" i="6"/>
  <c r="N247" i="6" s="1"/>
  <c r="O247" i="6" s="1"/>
  <c r="L248" i="6"/>
  <c r="N248" i="6" s="1"/>
  <c r="O248" i="6" s="1"/>
  <c r="H247" i="6"/>
  <c r="I9" i="1"/>
  <c r="L9" i="1"/>
  <c r="N9" i="1" s="1"/>
  <c r="O9" i="1" s="1"/>
  <c r="E10" i="1"/>
  <c r="I10" i="1" s="1"/>
  <c r="D10" i="1"/>
  <c r="H10" i="1" s="1"/>
  <c r="I257" i="10" l="1"/>
  <c r="E258" i="10" s="1"/>
  <c r="M257" i="10"/>
  <c r="H257" i="10"/>
  <c r="J250" i="7"/>
  <c r="D251" i="7" s="1"/>
  <c r="J247" i="6"/>
  <c r="D248" i="6" s="1"/>
  <c r="H248" i="6" s="1"/>
  <c r="D249" i="6" s="1"/>
  <c r="H249" i="6" s="1"/>
  <c r="D250" i="6" s="1"/>
  <c r="O249" i="6"/>
  <c r="L10" i="1"/>
  <c r="E11" i="1"/>
  <c r="I11" i="1" s="1"/>
  <c r="J257" i="10" l="1"/>
  <c r="D258" i="10" s="1"/>
  <c r="F251" i="7"/>
  <c r="G251" i="7"/>
  <c r="O251" i="7" s="1"/>
  <c r="G250" i="6"/>
  <c r="F250" i="6"/>
  <c r="L250" i="6" s="1"/>
  <c r="N10" i="1"/>
  <c r="O10" i="1" s="1"/>
  <c r="D11" i="1"/>
  <c r="H11" i="1" s="1"/>
  <c r="G258" i="10" l="1"/>
  <c r="F258" i="10"/>
  <c r="L258" i="10" s="1"/>
  <c r="L251" i="7"/>
  <c r="N251" i="7"/>
  <c r="I251" i="7"/>
  <c r="E252" i="7" s="1"/>
  <c r="M251" i="7"/>
  <c r="H251" i="7"/>
  <c r="H250" i="6"/>
  <c r="M250" i="6"/>
  <c r="I250" i="6"/>
  <c r="E251" i="6" s="1"/>
  <c r="L11" i="1"/>
  <c r="E12" i="1"/>
  <c r="M258" i="10" l="1"/>
  <c r="I258" i="10"/>
  <c r="E259" i="10" s="1"/>
  <c r="H258" i="10"/>
  <c r="J251" i="7"/>
  <c r="D252" i="7" s="1"/>
  <c r="J250" i="6"/>
  <c r="D251" i="6" s="1"/>
  <c r="N250" i="6"/>
  <c r="O250" i="6" s="1"/>
  <c r="N11" i="1"/>
  <c r="O11" i="1" s="1"/>
  <c r="D12" i="1"/>
  <c r="J258" i="10" l="1"/>
  <c r="D259" i="10" s="1"/>
  <c r="F252" i="7"/>
  <c r="H252" i="7" s="1"/>
  <c r="G252" i="7"/>
  <c r="O252" i="7" s="1"/>
  <c r="F251" i="6"/>
  <c r="L251" i="6" s="1"/>
  <c r="G251" i="6"/>
  <c r="F12" i="1"/>
  <c r="H12" i="1" s="1"/>
  <c r="J12" i="1" s="1"/>
  <c r="G12" i="1"/>
  <c r="I12" i="1" s="1"/>
  <c r="L12" i="1"/>
  <c r="G259" i="10" l="1"/>
  <c r="F259" i="10"/>
  <c r="L259" i="10" s="1"/>
  <c r="L252" i="7"/>
  <c r="N252" i="7"/>
  <c r="M252" i="7"/>
  <c r="I252" i="7"/>
  <c r="E253" i="7" s="1"/>
  <c r="J252" i="7"/>
  <c r="D253" i="7" s="1"/>
  <c r="M251" i="6"/>
  <c r="I251" i="6"/>
  <c r="E252" i="6" s="1"/>
  <c r="H251" i="6"/>
  <c r="N251" i="6"/>
  <c r="O251" i="6" s="1"/>
  <c r="M12" i="1"/>
  <c r="E13" i="1"/>
  <c r="N12" i="1"/>
  <c r="O12" i="1" s="1"/>
  <c r="D13" i="1"/>
  <c r="M259" i="10" l="1"/>
  <c r="I259" i="10"/>
  <c r="E260" i="10" s="1"/>
  <c r="H259" i="10"/>
  <c r="G253" i="7"/>
  <c r="O253" i="7" s="1"/>
  <c r="F253" i="7"/>
  <c r="L253" i="7" s="1"/>
  <c r="I253" i="7"/>
  <c r="E254" i="7" s="1"/>
  <c r="M253" i="7"/>
  <c r="J251" i="6"/>
  <c r="D252" i="6" s="1"/>
  <c r="F13" i="1"/>
  <c r="H13" i="1" s="1"/>
  <c r="J13" i="1" s="1"/>
  <c r="G13" i="1"/>
  <c r="I13" i="1" s="1"/>
  <c r="L13" i="1"/>
  <c r="J259" i="10" l="1"/>
  <c r="D260" i="10" s="1"/>
  <c r="N253" i="7"/>
  <c r="H253" i="7"/>
  <c r="G252" i="6"/>
  <c r="F252" i="6"/>
  <c r="L252" i="6" s="1"/>
  <c r="M13" i="1"/>
  <c r="E14" i="1"/>
  <c r="N13" i="1"/>
  <c r="O13" i="1" s="1"/>
  <c r="D14" i="1"/>
  <c r="F260" i="10" l="1"/>
  <c r="L260" i="10" s="1"/>
  <c r="G260" i="10"/>
  <c r="J253" i="7"/>
  <c r="D254" i="7" s="1"/>
  <c r="M252" i="6"/>
  <c r="I252" i="6"/>
  <c r="E253" i="6" s="1"/>
  <c r="N252" i="6"/>
  <c r="O252" i="6" s="1"/>
  <c r="H252" i="6"/>
  <c r="F14" i="1"/>
  <c r="H14" i="1" s="1"/>
  <c r="J14" i="1" s="1"/>
  <c r="G14" i="1"/>
  <c r="I14" i="1" s="1"/>
  <c r="L14" i="1"/>
  <c r="I260" i="10" l="1"/>
  <c r="E261" i="10" s="1"/>
  <c r="M260" i="10"/>
  <c r="H260" i="10"/>
  <c r="G254" i="7"/>
  <c r="O254" i="7" s="1"/>
  <c r="O255" i="7" s="1"/>
  <c r="O256" i="7" s="1"/>
  <c r="F254" i="7"/>
  <c r="N254" i="7" s="1"/>
  <c r="N255" i="7" s="1"/>
  <c r="N256" i="7" s="1"/>
  <c r="J252" i="6"/>
  <c r="D253" i="6" s="1"/>
  <c r="M14" i="1"/>
  <c r="E15" i="1"/>
  <c r="N14" i="1"/>
  <c r="O14" i="1" s="1"/>
  <c r="D15" i="1"/>
  <c r="J260" i="10" l="1"/>
  <c r="D261" i="10" s="1"/>
  <c r="M254" i="7"/>
  <c r="M255" i="7" s="1"/>
  <c r="M256" i="7" s="1"/>
  <c r="I254" i="7"/>
  <c r="E255" i="7" s="1"/>
  <c r="I255" i="7" s="1"/>
  <c r="E256" i="7" s="1"/>
  <c r="I256" i="7" s="1"/>
  <c r="E257" i="7" s="1"/>
  <c r="L255" i="7"/>
  <c r="L254" i="7"/>
  <c r="L256" i="7"/>
  <c r="H254" i="7"/>
  <c r="G253" i="6"/>
  <c r="F253" i="6"/>
  <c r="L253" i="6" s="1"/>
  <c r="F15" i="1"/>
  <c r="H15" i="1" s="1"/>
  <c r="J15" i="1" s="1"/>
  <c r="G15" i="1"/>
  <c r="I15" i="1" s="1"/>
  <c r="L15" i="1"/>
  <c r="M15" i="1"/>
  <c r="G261" i="10" l="1"/>
  <c r="F261" i="10"/>
  <c r="J254" i="7"/>
  <c r="D255" i="7" s="1"/>
  <c r="H255" i="7" s="1"/>
  <c r="D256" i="7" s="1"/>
  <c r="H256" i="7" s="1"/>
  <c r="D257" i="7" s="1"/>
  <c r="I253" i="6"/>
  <c r="E254" i="6" s="1"/>
  <c r="M253" i="6"/>
  <c r="H253" i="6"/>
  <c r="N15" i="1"/>
  <c r="O15" i="1" s="1"/>
  <c r="E16" i="1"/>
  <c r="D16" i="1"/>
  <c r="I261" i="10" l="1"/>
  <c r="E262" i="10" s="1"/>
  <c r="I262" i="10" s="1"/>
  <c r="E263" i="10" s="1"/>
  <c r="I263" i="10" s="1"/>
  <c r="E264" i="10" s="1"/>
  <c r="M261" i="10"/>
  <c r="M262" i="10" s="1"/>
  <c r="M263" i="10" s="1"/>
  <c r="L263" i="10"/>
  <c r="L262" i="10"/>
  <c r="L261" i="10"/>
  <c r="H261" i="10"/>
  <c r="F257" i="7"/>
  <c r="G257" i="7"/>
  <c r="O257" i="7" s="1"/>
  <c r="J253" i="6"/>
  <c r="D254" i="6" s="1"/>
  <c r="N253" i="6"/>
  <c r="O253" i="6" s="1"/>
  <c r="F16" i="1"/>
  <c r="H16" i="1" s="1"/>
  <c r="J16" i="1" s="1"/>
  <c r="G16" i="1"/>
  <c r="M16" i="1" s="1"/>
  <c r="M17" i="1" s="1"/>
  <c r="M18" i="1" s="1"/>
  <c r="J261" i="10" l="1"/>
  <c r="D262" i="10" s="1"/>
  <c r="H262" i="10" s="1"/>
  <c r="D263" i="10" s="1"/>
  <c r="H263" i="10" s="1"/>
  <c r="D264" i="10" s="1"/>
  <c r="L257" i="7"/>
  <c r="N257" i="7"/>
  <c r="I257" i="7"/>
  <c r="E258" i="7" s="1"/>
  <c r="M257" i="7"/>
  <c r="H257" i="7"/>
  <c r="G254" i="6"/>
  <c r="F254" i="6"/>
  <c r="I16" i="1"/>
  <c r="L16" i="1"/>
  <c r="N16" i="1" s="1"/>
  <c r="O16" i="1" s="1"/>
  <c r="E17" i="1"/>
  <c r="I17" i="1" s="1"/>
  <c r="D17" i="1"/>
  <c r="H17" i="1" s="1"/>
  <c r="G264" i="10" l="1"/>
  <c r="F264" i="10"/>
  <c r="L264" i="10" s="1"/>
  <c r="J257" i="7"/>
  <c r="D258" i="7" s="1"/>
  <c r="L254" i="6"/>
  <c r="N254" i="6" s="1"/>
  <c r="O254" i="6" s="1"/>
  <c r="L255" i="6"/>
  <c r="L256" i="6"/>
  <c r="M254" i="6"/>
  <c r="M255" i="6" s="1"/>
  <c r="M256" i="6" s="1"/>
  <c r="I254" i="6"/>
  <c r="E255" i="6" s="1"/>
  <c r="I255" i="6" s="1"/>
  <c r="E256" i="6" s="1"/>
  <c r="I256" i="6" s="1"/>
  <c r="E257" i="6" s="1"/>
  <c r="H254" i="6"/>
  <c r="L17" i="1"/>
  <c r="E18" i="1"/>
  <c r="I18" i="1" s="1"/>
  <c r="M264" i="10" l="1"/>
  <c r="I264" i="10"/>
  <c r="E265" i="10" s="1"/>
  <c r="H264" i="10"/>
  <c r="G258" i="7"/>
  <c r="O258" i="7" s="1"/>
  <c r="F258" i="7"/>
  <c r="N256" i="6"/>
  <c r="N255" i="6"/>
  <c r="O255" i="6" s="1"/>
  <c r="J254" i="6"/>
  <c r="D255" i="6" s="1"/>
  <c r="H255" i="6" s="1"/>
  <c r="D256" i="6" s="1"/>
  <c r="H256" i="6" s="1"/>
  <c r="D257" i="6" s="1"/>
  <c r="N17" i="1"/>
  <c r="O17" i="1" s="1"/>
  <c r="D18" i="1"/>
  <c r="H18" i="1" s="1"/>
  <c r="J264" i="10" l="1"/>
  <c r="D265" i="10" s="1"/>
  <c r="L258" i="7"/>
  <c r="N258" i="7"/>
  <c r="M258" i="7"/>
  <c r="I258" i="7"/>
  <c r="E259" i="7" s="1"/>
  <c r="H258" i="7"/>
  <c r="O256" i="6"/>
  <c r="G257" i="6"/>
  <c r="F257" i="6"/>
  <c r="L257" i="6" s="1"/>
  <c r="L18" i="1"/>
  <c r="E19" i="1"/>
  <c r="F265" i="10" l="1"/>
  <c r="L265" i="10" s="1"/>
  <c r="G265" i="10"/>
  <c r="J258" i="7"/>
  <c r="D259" i="7" s="1"/>
  <c r="I257" i="6"/>
  <c r="E258" i="6" s="1"/>
  <c r="M257" i="6"/>
  <c r="H257" i="6"/>
  <c r="N18" i="1"/>
  <c r="O18" i="1" s="1"/>
  <c r="D19" i="1"/>
  <c r="I265" i="10" l="1"/>
  <c r="E266" i="10" s="1"/>
  <c r="M265" i="10"/>
  <c r="H265" i="10"/>
  <c r="F259" i="7"/>
  <c r="G259" i="7"/>
  <c r="O259" i="7" s="1"/>
  <c r="J257" i="6"/>
  <c r="D258" i="6" s="1"/>
  <c r="N257" i="6"/>
  <c r="O257" i="6" s="1"/>
  <c r="F19" i="1"/>
  <c r="H19" i="1" s="1"/>
  <c r="J19" i="1" s="1"/>
  <c r="G19" i="1"/>
  <c r="I19" i="1" s="1"/>
  <c r="J265" i="10" l="1"/>
  <c r="D266" i="10" s="1"/>
  <c r="L259" i="7"/>
  <c r="N259" i="7"/>
  <c r="H259" i="7"/>
  <c r="I259" i="7"/>
  <c r="E260" i="7" s="1"/>
  <c r="M259" i="7"/>
  <c r="J259" i="7"/>
  <c r="D260" i="7" s="1"/>
  <c r="F258" i="6"/>
  <c r="L258" i="6" s="1"/>
  <c r="G258" i="6"/>
  <c r="L19" i="1"/>
  <c r="M19" i="1"/>
  <c r="E20" i="1"/>
  <c r="N19" i="1"/>
  <c r="O19" i="1" s="1"/>
  <c r="D20" i="1"/>
  <c r="F266" i="10" l="1"/>
  <c r="L266" i="10" s="1"/>
  <c r="G266" i="10"/>
  <c r="F260" i="7"/>
  <c r="L260" i="7" s="1"/>
  <c r="G260" i="7"/>
  <c r="M258" i="6"/>
  <c r="I258" i="6"/>
  <c r="E259" i="6" s="1"/>
  <c r="H258" i="6"/>
  <c r="F20" i="1"/>
  <c r="H20" i="1" s="1"/>
  <c r="J20" i="1" s="1"/>
  <c r="G20" i="1"/>
  <c r="I20" i="1" s="1"/>
  <c r="I266" i="10" l="1"/>
  <c r="E267" i="10" s="1"/>
  <c r="M266" i="10"/>
  <c r="H266" i="10"/>
  <c r="I260" i="7"/>
  <c r="E261" i="7" s="1"/>
  <c r="O260" i="7"/>
  <c r="N260" i="7"/>
  <c r="M260" i="7"/>
  <c r="H260" i="7"/>
  <c r="J258" i="6"/>
  <c r="D259" i="6" s="1"/>
  <c r="N258" i="6"/>
  <c r="O258" i="6" s="1"/>
  <c r="M20" i="1"/>
  <c r="L20" i="1"/>
  <c r="N20" i="1" s="1"/>
  <c r="O20" i="1" s="1"/>
  <c r="E21" i="1"/>
  <c r="D21" i="1"/>
  <c r="J266" i="10" l="1"/>
  <c r="D267" i="10" s="1"/>
  <c r="J260" i="7"/>
  <c r="D261" i="7" s="1"/>
  <c r="G259" i="6"/>
  <c r="F259" i="6"/>
  <c r="L259" i="6" s="1"/>
  <c r="F21" i="1"/>
  <c r="H21" i="1" s="1"/>
  <c r="J21" i="1" s="1"/>
  <c r="G21" i="1"/>
  <c r="I21" i="1" s="1"/>
  <c r="G267" i="10" l="1"/>
  <c r="F267" i="10"/>
  <c r="L267" i="10" s="1"/>
  <c r="G261" i="7"/>
  <c r="O261" i="7" s="1"/>
  <c r="O262" i="7" s="1"/>
  <c r="O263" i="7" s="1"/>
  <c r="F261" i="7"/>
  <c r="N261" i="7" s="1"/>
  <c r="N262" i="7" s="1"/>
  <c r="N263" i="7" s="1"/>
  <c r="I259" i="6"/>
  <c r="E260" i="6" s="1"/>
  <c r="M259" i="6"/>
  <c r="H259" i="6"/>
  <c r="M21" i="1"/>
  <c r="L21" i="1"/>
  <c r="N21" i="1" s="1"/>
  <c r="O21" i="1" s="1"/>
  <c r="E22" i="1"/>
  <c r="M267" i="10" l="1"/>
  <c r="I267" i="10"/>
  <c r="E268" i="10" s="1"/>
  <c r="H267" i="10"/>
  <c r="I261" i="7"/>
  <c r="E262" i="7" s="1"/>
  <c r="I262" i="7" s="1"/>
  <c r="E263" i="7" s="1"/>
  <c r="I263" i="7" s="1"/>
  <c r="E264" i="7" s="1"/>
  <c r="M261" i="7"/>
  <c r="M262" i="7" s="1"/>
  <c r="M263" i="7" s="1"/>
  <c r="L261" i="7"/>
  <c r="L263" i="7"/>
  <c r="L262" i="7"/>
  <c r="H261" i="7"/>
  <c r="J259" i="6"/>
  <c r="D260" i="6" s="1"/>
  <c r="N259" i="6"/>
  <c r="O259" i="6" s="1"/>
  <c r="D22" i="1"/>
  <c r="J267" i="10" l="1"/>
  <c r="D268" i="10" s="1"/>
  <c r="J261" i="7"/>
  <c r="D262" i="7" s="1"/>
  <c r="H262" i="7" s="1"/>
  <c r="D263" i="7" s="1"/>
  <c r="H263" i="7" s="1"/>
  <c r="D264" i="7" s="1"/>
  <c r="F260" i="6"/>
  <c r="L260" i="6" s="1"/>
  <c r="G260" i="6"/>
  <c r="F22" i="1"/>
  <c r="H22" i="1" s="1"/>
  <c r="J22" i="1" s="1"/>
  <c r="G22" i="1"/>
  <c r="I22" i="1" s="1"/>
  <c r="F268" i="10" l="1"/>
  <c r="G268" i="10"/>
  <c r="F264" i="7"/>
  <c r="G264" i="7"/>
  <c r="O264" i="7" s="1"/>
  <c r="M260" i="6"/>
  <c r="I260" i="6"/>
  <c r="E261" i="6" s="1"/>
  <c r="N260" i="6"/>
  <c r="O260" i="6" s="1"/>
  <c r="H260" i="6"/>
  <c r="M22" i="1"/>
  <c r="E23" i="1"/>
  <c r="L22" i="1"/>
  <c r="N22" i="1" s="1"/>
  <c r="O22" i="1" s="1"/>
  <c r="D23" i="1"/>
  <c r="L268" i="10" l="1"/>
  <c r="L269" i="10"/>
  <c r="L270" i="10"/>
  <c r="M268" i="10"/>
  <c r="M269" i="10" s="1"/>
  <c r="M270" i="10" s="1"/>
  <c r="I268" i="10"/>
  <c r="E269" i="10" s="1"/>
  <c r="I269" i="10" s="1"/>
  <c r="E270" i="10" s="1"/>
  <c r="I270" i="10" s="1"/>
  <c r="E271" i="10" s="1"/>
  <c r="H268" i="10"/>
  <c r="L264" i="7"/>
  <c r="N264" i="7"/>
  <c r="I264" i="7"/>
  <c r="E265" i="7" s="1"/>
  <c r="M264" i="7"/>
  <c r="H264" i="7"/>
  <c r="J260" i="6"/>
  <c r="D261" i="6" s="1"/>
  <c r="F23" i="1"/>
  <c r="H23" i="1" s="1"/>
  <c r="J23" i="1" s="1"/>
  <c r="G23" i="1"/>
  <c r="M23" i="1" s="1"/>
  <c r="M24" i="1" s="1"/>
  <c r="M25" i="1" s="1"/>
  <c r="J268" i="10" l="1"/>
  <c r="D269" i="10" s="1"/>
  <c r="H269" i="10" s="1"/>
  <c r="D270" i="10" s="1"/>
  <c r="H270" i="10" s="1"/>
  <c r="D271" i="10" s="1"/>
  <c r="J264" i="7"/>
  <c r="D265" i="7" s="1"/>
  <c r="G261" i="6"/>
  <c r="F261" i="6"/>
  <c r="I23" i="1"/>
  <c r="L23" i="1"/>
  <c r="N23" i="1" s="1"/>
  <c r="O23" i="1" s="1"/>
  <c r="F271" i="10" l="1"/>
  <c r="L271" i="10" s="1"/>
  <c r="G271" i="10"/>
  <c r="G265" i="7"/>
  <c r="O265" i="7" s="1"/>
  <c r="F265" i="7"/>
  <c r="L263" i="6"/>
  <c r="L262" i="6"/>
  <c r="N262" i="6" s="1"/>
  <c r="L261" i="6"/>
  <c r="N261" i="6" s="1"/>
  <c r="O261" i="6" s="1"/>
  <c r="I261" i="6"/>
  <c r="E262" i="6" s="1"/>
  <c r="I262" i="6" s="1"/>
  <c r="E263" i="6" s="1"/>
  <c r="I263" i="6" s="1"/>
  <c r="E264" i="6" s="1"/>
  <c r="M261" i="6"/>
  <c r="M262" i="6" s="1"/>
  <c r="M263" i="6" s="1"/>
  <c r="H261" i="6"/>
  <c r="E24" i="1"/>
  <c r="I24" i="1" s="1"/>
  <c r="D24" i="1"/>
  <c r="H24" i="1" s="1"/>
  <c r="M271" i="10" l="1"/>
  <c r="I271" i="10"/>
  <c r="E272" i="10" s="1"/>
  <c r="H271" i="10"/>
  <c r="L265" i="7"/>
  <c r="N265" i="7"/>
  <c r="M265" i="7"/>
  <c r="I265" i="7"/>
  <c r="E266" i="7" s="1"/>
  <c r="H265" i="7"/>
  <c r="J261" i="6"/>
  <c r="D262" i="6" s="1"/>
  <c r="H262" i="6" s="1"/>
  <c r="D263" i="6" s="1"/>
  <c r="H263" i="6" s="1"/>
  <c r="D264" i="6" s="1"/>
  <c r="O262" i="6"/>
  <c r="N263" i="6"/>
  <c r="O263" i="6" s="1"/>
  <c r="E25" i="1"/>
  <c r="J271" i="10" l="1"/>
  <c r="D272" i="10" s="1"/>
  <c r="J265" i="7"/>
  <c r="D266" i="7" s="1"/>
  <c r="G264" i="6"/>
  <c r="F264" i="6"/>
  <c r="L264" i="6" s="1"/>
  <c r="I25" i="1"/>
  <c r="E26" i="1" s="1"/>
  <c r="L24" i="1"/>
  <c r="N24" i="1" s="1"/>
  <c r="O24" i="1" s="1"/>
  <c r="D25" i="1"/>
  <c r="H25" i="1" s="1"/>
  <c r="F272" i="10" l="1"/>
  <c r="L272" i="10" s="1"/>
  <c r="G272" i="10"/>
  <c r="G266" i="7"/>
  <c r="O266" i="7" s="1"/>
  <c r="F266" i="7"/>
  <c r="I264" i="6"/>
  <c r="E265" i="6" s="1"/>
  <c r="M264" i="6"/>
  <c r="H264" i="6"/>
  <c r="L25" i="1"/>
  <c r="N25" i="1" s="1"/>
  <c r="O25" i="1" s="1"/>
  <c r="I272" i="10" l="1"/>
  <c r="E273" i="10" s="1"/>
  <c r="M272" i="10"/>
  <c r="H272" i="10"/>
  <c r="L266" i="7"/>
  <c r="N266" i="7"/>
  <c r="I266" i="7"/>
  <c r="E267" i="7" s="1"/>
  <c r="M266" i="7"/>
  <c r="H266" i="7"/>
  <c r="J264" i="6"/>
  <c r="D265" i="6" s="1"/>
  <c r="N264" i="6"/>
  <c r="O264" i="6" s="1"/>
  <c r="D26" i="1"/>
  <c r="J272" i="10" l="1"/>
  <c r="D273" i="10" s="1"/>
  <c r="J266" i="7"/>
  <c r="D267" i="7" s="1"/>
  <c r="F265" i="6"/>
  <c r="L265" i="6" s="1"/>
  <c r="G265" i="6"/>
  <c r="F26" i="1"/>
  <c r="H26" i="1" s="1"/>
  <c r="J26" i="1" s="1"/>
  <c r="G26" i="1"/>
  <c r="I26" i="1" s="1"/>
  <c r="L26" i="1"/>
  <c r="G273" i="10" l="1"/>
  <c r="F273" i="10"/>
  <c r="L273" i="10" s="1"/>
  <c r="G267" i="7"/>
  <c r="O267" i="7" s="1"/>
  <c r="F267" i="7"/>
  <c r="M265" i="6"/>
  <c r="I265" i="6"/>
  <c r="E266" i="6" s="1"/>
  <c r="N265" i="6"/>
  <c r="O265" i="6" s="1"/>
  <c r="H265" i="6"/>
  <c r="M26" i="1"/>
  <c r="E27" i="1"/>
  <c r="N26" i="1"/>
  <c r="O26" i="1" s="1"/>
  <c r="M273" i="10" l="1"/>
  <c r="I273" i="10"/>
  <c r="E274" i="10" s="1"/>
  <c r="H273" i="10"/>
  <c r="L267" i="7"/>
  <c r="N267" i="7"/>
  <c r="M267" i="7"/>
  <c r="I267" i="7"/>
  <c r="E268" i="7" s="1"/>
  <c r="H267" i="7"/>
  <c r="J265" i="6"/>
  <c r="D266" i="6" s="1"/>
  <c r="D27" i="1"/>
  <c r="J273" i="10" l="1"/>
  <c r="D274" i="10" s="1"/>
  <c r="J267" i="7"/>
  <c r="D268" i="7" s="1"/>
  <c r="F266" i="6"/>
  <c r="L266" i="6" s="1"/>
  <c r="G266" i="6"/>
  <c r="F27" i="1"/>
  <c r="L27" i="1" s="1"/>
  <c r="G27" i="1"/>
  <c r="I27" i="1" s="1"/>
  <c r="G274" i="10" l="1"/>
  <c r="F274" i="10"/>
  <c r="L274" i="10" s="1"/>
  <c r="F268" i="7"/>
  <c r="N268" i="7" s="1"/>
  <c r="N269" i="7" s="1"/>
  <c r="N270" i="7" s="1"/>
  <c r="G268" i="7"/>
  <c r="O268" i="7" s="1"/>
  <c r="O269" i="7" s="1"/>
  <c r="O270" i="7" s="1"/>
  <c r="I266" i="6"/>
  <c r="E267" i="6" s="1"/>
  <c r="M266" i="6"/>
  <c r="H266" i="6"/>
  <c r="H27" i="1"/>
  <c r="J27" i="1" s="1"/>
  <c r="M27" i="1"/>
  <c r="N27" i="1" s="1"/>
  <c r="O27" i="1" s="1"/>
  <c r="E28" i="1"/>
  <c r="I274" i="10" l="1"/>
  <c r="E275" i="10" s="1"/>
  <c r="M274" i="10"/>
  <c r="H274" i="10"/>
  <c r="I268" i="7"/>
  <c r="E269" i="7" s="1"/>
  <c r="I269" i="7" s="1"/>
  <c r="E270" i="7" s="1"/>
  <c r="I270" i="7" s="1"/>
  <c r="E271" i="7" s="1"/>
  <c r="M268" i="7"/>
  <c r="M269" i="7" s="1"/>
  <c r="M270" i="7" s="1"/>
  <c r="L270" i="7"/>
  <c r="L269" i="7"/>
  <c r="L268" i="7"/>
  <c r="H268" i="7"/>
  <c r="J266" i="6"/>
  <c r="D267" i="6" s="1"/>
  <c r="N266" i="6"/>
  <c r="O266" i="6" s="1"/>
  <c r="D28" i="1"/>
  <c r="F28" i="1"/>
  <c r="H28" i="1" s="1"/>
  <c r="J28" i="1" s="1"/>
  <c r="G28" i="1"/>
  <c r="J274" i="10" l="1"/>
  <c r="D275" i="10" s="1"/>
  <c r="J268" i="7"/>
  <c r="D269" i="7" s="1"/>
  <c r="H269" i="7" s="1"/>
  <c r="D270" i="7" s="1"/>
  <c r="H270" i="7" s="1"/>
  <c r="D271" i="7" s="1"/>
  <c r="G267" i="6"/>
  <c r="F267" i="6"/>
  <c r="L267" i="6" s="1"/>
  <c r="I28" i="1"/>
  <c r="E29" i="1" s="1"/>
  <c r="M28" i="1"/>
  <c r="L28" i="1"/>
  <c r="N28" i="1" s="1"/>
  <c r="O28" i="1" s="1"/>
  <c r="D29" i="1"/>
  <c r="F275" i="10" l="1"/>
  <c r="G275" i="10"/>
  <c r="G271" i="7"/>
  <c r="O271" i="7" s="1"/>
  <c r="F271" i="7"/>
  <c r="M267" i="6"/>
  <c r="I267" i="6"/>
  <c r="E268" i="6" s="1"/>
  <c r="H267" i="6"/>
  <c r="F29" i="1"/>
  <c r="H29" i="1" s="1"/>
  <c r="J29" i="1" s="1"/>
  <c r="G29" i="1"/>
  <c r="I29" i="1" s="1"/>
  <c r="M275" i="10" l="1"/>
  <c r="M276" i="10" s="1"/>
  <c r="I275" i="10"/>
  <c r="E276" i="10" s="1"/>
  <c r="I276" i="10" s="1"/>
  <c r="L275" i="10"/>
  <c r="L276" i="10"/>
  <c r="H275" i="10"/>
  <c r="L271" i="7"/>
  <c r="N271" i="7"/>
  <c r="M271" i="7"/>
  <c r="I271" i="7"/>
  <c r="E272" i="7" s="1"/>
  <c r="H271" i="7"/>
  <c r="J267" i="6"/>
  <c r="D268" i="6" s="1"/>
  <c r="N267" i="6"/>
  <c r="O267" i="6" s="1"/>
  <c r="L29" i="1"/>
  <c r="E30" i="1"/>
  <c r="M29" i="1"/>
  <c r="D30" i="1"/>
  <c r="J275" i="10" l="1"/>
  <c r="D276" i="10" s="1"/>
  <c r="H276" i="10" s="1"/>
  <c r="J271" i="7"/>
  <c r="D272" i="7" s="1"/>
  <c r="G268" i="6"/>
  <c r="F268" i="6"/>
  <c r="F30" i="1"/>
  <c r="H30" i="1" s="1"/>
  <c r="J30" i="1" s="1"/>
  <c r="G30" i="1"/>
  <c r="M30" i="1" s="1"/>
  <c r="M31" i="1" s="1"/>
  <c r="M32" i="1" s="1"/>
  <c r="N29" i="1"/>
  <c r="O29" i="1" s="1"/>
  <c r="G272" i="7" l="1"/>
  <c r="O272" i="7" s="1"/>
  <c r="F272" i="7"/>
  <c r="L268" i="6"/>
  <c r="L270" i="6"/>
  <c r="N270" i="6" s="1"/>
  <c r="L269" i="6"/>
  <c r="N269" i="6" s="1"/>
  <c r="I268" i="6"/>
  <c r="E269" i="6" s="1"/>
  <c r="I269" i="6" s="1"/>
  <c r="E270" i="6" s="1"/>
  <c r="I270" i="6" s="1"/>
  <c r="E271" i="6" s="1"/>
  <c r="M268" i="6"/>
  <c r="M269" i="6" s="1"/>
  <c r="M270" i="6" s="1"/>
  <c r="H268" i="6"/>
  <c r="I30" i="1"/>
  <c r="E31" i="1"/>
  <c r="I31" i="1" s="1"/>
  <c r="L30" i="1"/>
  <c r="N30" i="1" s="1"/>
  <c r="O30" i="1" s="1"/>
  <c r="L31" i="1"/>
  <c r="N31" i="1" s="1"/>
  <c r="D31" i="1"/>
  <c r="L32" i="1"/>
  <c r="L272" i="7" l="1"/>
  <c r="N272" i="7"/>
  <c r="M272" i="7"/>
  <c r="I272" i="7"/>
  <c r="E273" i="7" s="1"/>
  <c r="H272" i="7"/>
  <c r="J268" i="6"/>
  <c r="D269" i="6" s="1"/>
  <c r="H269" i="6" s="1"/>
  <c r="D270" i="6" s="1"/>
  <c r="H270" i="6" s="1"/>
  <c r="D271" i="6" s="1"/>
  <c r="N268" i="6"/>
  <c r="O268" i="6" s="1"/>
  <c r="O269" i="6" s="1"/>
  <c r="O270" i="6" s="1"/>
  <c r="H31" i="1"/>
  <c r="D32" i="1" s="1"/>
  <c r="H32" i="1" s="1"/>
  <c r="D33" i="1" s="1"/>
  <c r="O31" i="1"/>
  <c r="E32" i="1"/>
  <c r="N32" i="1"/>
  <c r="O32" i="1" s="1"/>
  <c r="J272" i="7" l="1"/>
  <c r="D273" i="7" s="1"/>
  <c r="G271" i="6"/>
  <c r="F271" i="6"/>
  <c r="L271" i="6" s="1"/>
  <c r="I32" i="1"/>
  <c r="E33" i="1" s="1"/>
  <c r="F33" i="1"/>
  <c r="H33" i="1" s="1"/>
  <c r="J33" i="1" s="1"/>
  <c r="G33" i="1"/>
  <c r="M33" i="1" s="1"/>
  <c r="G273" i="7" l="1"/>
  <c r="O273" i="7" s="1"/>
  <c r="F273" i="7"/>
  <c r="I271" i="6"/>
  <c r="E272" i="6" s="1"/>
  <c r="M271" i="6"/>
  <c r="H271" i="6"/>
  <c r="I33" i="1"/>
  <c r="E34" i="1" s="1"/>
  <c r="L33" i="1"/>
  <c r="N33" i="1" s="1"/>
  <c r="O33" i="1" s="1"/>
  <c r="D34" i="1"/>
  <c r="L273" i="7" l="1"/>
  <c r="N273" i="7"/>
  <c r="M273" i="7"/>
  <c r="I273" i="7"/>
  <c r="E274" i="7" s="1"/>
  <c r="H273" i="7"/>
  <c r="J271" i="6"/>
  <c r="D272" i="6" s="1"/>
  <c r="N271" i="6"/>
  <c r="O271" i="6" s="1"/>
  <c r="F34" i="1"/>
  <c r="H34" i="1" s="1"/>
  <c r="J34" i="1" s="1"/>
  <c r="G34" i="1"/>
  <c r="I34" i="1" s="1"/>
  <c r="L34" i="1"/>
  <c r="J273" i="7" l="1"/>
  <c r="D274" i="7" s="1"/>
  <c r="F272" i="6"/>
  <c r="L272" i="6" s="1"/>
  <c r="G272" i="6"/>
  <c r="M34" i="1"/>
  <c r="D35" i="1"/>
  <c r="E35" i="1"/>
  <c r="N34" i="1"/>
  <c r="O34" i="1" s="1"/>
  <c r="F274" i="7" l="1"/>
  <c r="G274" i="7"/>
  <c r="O274" i="7" s="1"/>
  <c r="M272" i="6"/>
  <c r="I272" i="6"/>
  <c r="E273" i="6" s="1"/>
  <c r="N272" i="6"/>
  <c r="O272" i="6" s="1"/>
  <c r="H272" i="6"/>
  <c r="F35" i="1"/>
  <c r="H35" i="1" s="1"/>
  <c r="J35" i="1" s="1"/>
  <c r="G35" i="1"/>
  <c r="M35" i="1" s="1"/>
  <c r="L35" i="1"/>
  <c r="L274" i="7" l="1"/>
  <c r="N274" i="7"/>
  <c r="I274" i="7"/>
  <c r="E275" i="7" s="1"/>
  <c r="M274" i="7"/>
  <c r="H274" i="7"/>
  <c r="J272" i="6"/>
  <c r="D273" i="6" s="1"/>
  <c r="I35" i="1"/>
  <c r="E36" i="1" s="1"/>
  <c r="N35" i="1"/>
  <c r="O35" i="1" s="1"/>
  <c r="D36" i="1"/>
  <c r="J274" i="7" l="1"/>
  <c r="D275" i="7" s="1"/>
  <c r="G273" i="6"/>
  <c r="F273" i="6"/>
  <c r="L273" i="6" s="1"/>
  <c r="F36" i="1"/>
  <c r="H36" i="1" s="1"/>
  <c r="J36" i="1" s="1"/>
  <c r="G36" i="1"/>
  <c r="M36" i="1" s="1"/>
  <c r="L36" i="1"/>
  <c r="F275" i="7" l="1"/>
  <c r="N275" i="7" s="1"/>
  <c r="N276" i="7" s="1"/>
  <c r="N277" i="7" s="1"/>
  <c r="G275" i="7"/>
  <c r="O275" i="7" s="1"/>
  <c r="O276" i="7" s="1"/>
  <c r="O277" i="7" s="1"/>
  <c r="I273" i="6"/>
  <c r="E274" i="6" s="1"/>
  <c r="M273" i="6"/>
  <c r="H273" i="6"/>
  <c r="I36" i="1"/>
  <c r="E37" i="1"/>
  <c r="N36" i="1"/>
  <c r="O36" i="1" s="1"/>
  <c r="D37" i="1"/>
  <c r="L276" i="7" l="1"/>
  <c r="L275" i="7"/>
  <c r="L277" i="7"/>
  <c r="M275" i="7"/>
  <c r="M276" i="7" s="1"/>
  <c r="M277" i="7" s="1"/>
  <c r="I275" i="7"/>
  <c r="E276" i="7" s="1"/>
  <c r="I276" i="7" s="1"/>
  <c r="E277" i="7" s="1"/>
  <c r="I277" i="7" s="1"/>
  <c r="E278" i="7" s="1"/>
  <c r="H275" i="7"/>
  <c r="J273" i="6"/>
  <c r="D274" i="6" s="1"/>
  <c r="N273" i="6"/>
  <c r="O273" i="6" s="1"/>
  <c r="F37" i="1"/>
  <c r="H37" i="1" s="1"/>
  <c r="J37" i="1" s="1"/>
  <c r="G37" i="1"/>
  <c r="M37" i="1" s="1"/>
  <c r="M38" i="1" s="1"/>
  <c r="M39" i="1" s="1"/>
  <c r="J275" i="7" l="1"/>
  <c r="D276" i="7" s="1"/>
  <c r="H276" i="7" s="1"/>
  <c r="D277" i="7" s="1"/>
  <c r="H277" i="7" s="1"/>
  <c r="D278" i="7" s="1"/>
  <c r="F274" i="6"/>
  <c r="L274" i="6" s="1"/>
  <c r="G274" i="6"/>
  <c r="I37" i="1"/>
  <c r="L37" i="1"/>
  <c r="N37" i="1" s="1"/>
  <c r="O37" i="1" s="1"/>
  <c r="E38" i="1"/>
  <c r="I38" i="1" s="1"/>
  <c r="D38" i="1"/>
  <c r="H38" i="1" s="1"/>
  <c r="F278" i="7" l="1"/>
  <c r="G278" i="7"/>
  <c r="O278" i="7" s="1"/>
  <c r="M274" i="6"/>
  <c r="I274" i="6"/>
  <c r="E275" i="6" s="1"/>
  <c r="H274" i="6"/>
  <c r="L38" i="1"/>
  <c r="E39" i="1"/>
  <c r="I39" i="1" s="1"/>
  <c r="L278" i="7" l="1"/>
  <c r="N278" i="7"/>
  <c r="I278" i="7"/>
  <c r="E279" i="7" s="1"/>
  <c r="M278" i="7"/>
  <c r="H278" i="7"/>
  <c r="J274" i="6"/>
  <c r="D275" i="6" s="1"/>
  <c r="N274" i="6"/>
  <c r="O274" i="6" s="1"/>
  <c r="N38" i="1"/>
  <c r="O38" i="1" s="1"/>
  <c r="D39" i="1"/>
  <c r="H39" i="1" s="1"/>
  <c r="J278" i="7" l="1"/>
  <c r="D279" i="7" s="1"/>
  <c r="F275" i="6"/>
  <c r="H275" i="6" s="1"/>
  <c r="G275" i="6"/>
  <c r="L39" i="1"/>
  <c r="E40" i="1"/>
  <c r="F279" i="7" l="1"/>
  <c r="G279" i="7"/>
  <c r="O279" i="7" s="1"/>
  <c r="J275" i="6"/>
  <c r="D276" i="6" s="1"/>
  <c r="H276" i="6" s="1"/>
  <c r="D277" i="6" s="1"/>
  <c r="H277" i="6" s="1"/>
  <c r="D278" i="6" s="1"/>
  <c r="I275" i="6"/>
  <c r="E276" i="6" s="1"/>
  <c r="I276" i="6" s="1"/>
  <c r="E277" i="6" s="1"/>
  <c r="I277" i="6" s="1"/>
  <c r="E278" i="6" s="1"/>
  <c r="M275" i="6"/>
  <c r="M276" i="6" s="1"/>
  <c r="M277" i="6" s="1"/>
  <c r="L277" i="6"/>
  <c r="N277" i="6" s="1"/>
  <c r="L276" i="6"/>
  <c r="N276" i="6" s="1"/>
  <c r="L275" i="6"/>
  <c r="N275" i="6" s="1"/>
  <c r="O275" i="6" s="1"/>
  <c r="N39" i="1"/>
  <c r="O39" i="1" s="1"/>
  <c r="D40" i="1"/>
  <c r="L279" i="7" l="1"/>
  <c r="N279" i="7"/>
  <c r="H279" i="7"/>
  <c r="J279" i="7"/>
  <c r="D280" i="7" s="1"/>
  <c r="M279" i="7"/>
  <c r="I279" i="7"/>
  <c r="E280" i="7" s="1"/>
  <c r="O276" i="6"/>
  <c r="F278" i="6"/>
  <c r="L278" i="6" s="1"/>
  <c r="G278" i="6"/>
  <c r="M278" i="6" s="1"/>
  <c r="O277" i="6"/>
  <c r="F40" i="1"/>
  <c r="H40" i="1" s="1"/>
  <c r="J40" i="1" s="1"/>
  <c r="G40" i="1"/>
  <c r="I40" i="1" s="1"/>
  <c r="L40" i="1"/>
  <c r="G280" i="7" l="1"/>
  <c r="O280" i="7" s="1"/>
  <c r="F280" i="7"/>
  <c r="L280" i="7" s="1"/>
  <c r="I280" i="7"/>
  <c r="E281" i="7" s="1"/>
  <c r="M280" i="7"/>
  <c r="I278" i="6"/>
  <c r="E279" i="6" s="1"/>
  <c r="N278" i="6"/>
  <c r="O278" i="6" s="1"/>
  <c r="H278" i="6"/>
  <c r="M40" i="1"/>
  <c r="E41" i="1"/>
  <c r="N40" i="1"/>
  <c r="O40" i="1" s="1"/>
  <c r="D41" i="1"/>
  <c r="N280" i="7" l="1"/>
  <c r="H280" i="7"/>
  <c r="J278" i="6"/>
  <c r="D279" i="6" s="1"/>
  <c r="F41" i="1"/>
  <c r="H41" i="1" s="1"/>
  <c r="J41" i="1" s="1"/>
  <c r="G41" i="1"/>
  <c r="I41" i="1" s="1"/>
  <c r="L41" i="1"/>
  <c r="J280" i="7" l="1"/>
  <c r="D281" i="7" s="1"/>
  <c r="F279" i="6"/>
  <c r="L279" i="6" s="1"/>
  <c r="G279" i="6"/>
  <c r="M41" i="1"/>
  <c r="E42" i="1"/>
  <c r="N41" i="1"/>
  <c r="O41" i="1" s="1"/>
  <c r="D42" i="1"/>
  <c r="F281" i="7" l="1"/>
  <c r="G281" i="7"/>
  <c r="O281" i="7" s="1"/>
  <c r="I279" i="6"/>
  <c r="E280" i="6" s="1"/>
  <c r="M279" i="6"/>
  <c r="H279" i="6"/>
  <c r="F42" i="1"/>
  <c r="H42" i="1" s="1"/>
  <c r="J42" i="1" s="1"/>
  <c r="G42" i="1"/>
  <c r="M42" i="1" s="1"/>
  <c r="L42" i="1"/>
  <c r="L281" i="7" l="1"/>
  <c r="N281" i="7"/>
  <c r="M281" i="7"/>
  <c r="I281" i="7"/>
  <c r="E282" i="7" s="1"/>
  <c r="H281" i="7"/>
  <c r="J279" i="6"/>
  <c r="D280" i="6" s="1"/>
  <c r="N279" i="6"/>
  <c r="O279" i="6" s="1"/>
  <c r="I42" i="1"/>
  <c r="E43" i="1" s="1"/>
  <c r="N42" i="1"/>
  <c r="O42" i="1" s="1"/>
  <c r="D43" i="1"/>
  <c r="J281" i="7" l="1"/>
  <c r="D282" i="7" s="1"/>
  <c r="G280" i="6"/>
  <c r="F280" i="6"/>
  <c r="L280" i="6" s="1"/>
  <c r="F43" i="1"/>
  <c r="H43" i="1" s="1"/>
  <c r="J43" i="1" s="1"/>
  <c r="G43" i="1"/>
  <c r="I43" i="1" s="1"/>
  <c r="F282" i="7" l="1"/>
  <c r="N282" i="7" s="1"/>
  <c r="N283" i="7" s="1"/>
  <c r="N284" i="7" s="1"/>
  <c r="G282" i="7"/>
  <c r="O282" i="7" s="1"/>
  <c r="O283" i="7" s="1"/>
  <c r="O284" i="7" s="1"/>
  <c r="M280" i="6"/>
  <c r="I280" i="6"/>
  <c r="E281" i="6" s="1"/>
  <c r="H280" i="6"/>
  <c r="L43" i="1"/>
  <c r="M43" i="1"/>
  <c r="E44" i="1"/>
  <c r="N43" i="1"/>
  <c r="O43" i="1" s="1"/>
  <c r="D44" i="1"/>
  <c r="L283" i="7" l="1"/>
  <c r="L284" i="7"/>
  <c r="L282" i="7"/>
  <c r="I282" i="7"/>
  <c r="E283" i="7" s="1"/>
  <c r="I283" i="7" s="1"/>
  <c r="E284" i="7" s="1"/>
  <c r="I284" i="7" s="1"/>
  <c r="E285" i="7" s="1"/>
  <c r="M282" i="7"/>
  <c r="M283" i="7" s="1"/>
  <c r="M284" i="7" s="1"/>
  <c r="H282" i="7"/>
  <c r="J280" i="6"/>
  <c r="D281" i="6" s="1"/>
  <c r="N280" i="6"/>
  <c r="O280" i="6" s="1"/>
  <c r="F44" i="1"/>
  <c r="H44" i="1" s="1"/>
  <c r="J44" i="1" s="1"/>
  <c r="G44" i="1"/>
  <c r="M44" i="1" s="1"/>
  <c r="M45" i="1" s="1"/>
  <c r="M46" i="1" s="1"/>
  <c r="J282" i="7" l="1"/>
  <c r="D283" i="7" s="1"/>
  <c r="H283" i="7" s="1"/>
  <c r="D284" i="7" s="1"/>
  <c r="H284" i="7" s="1"/>
  <c r="D285" i="7" s="1"/>
  <c r="G281" i="6"/>
  <c r="F281" i="6"/>
  <c r="L281" i="6" s="1"/>
  <c r="I44" i="1"/>
  <c r="L44" i="1"/>
  <c r="N44" i="1" s="1"/>
  <c r="O44" i="1" s="1"/>
  <c r="E45" i="1"/>
  <c r="I45" i="1" s="1"/>
  <c r="D45" i="1"/>
  <c r="H45" i="1" s="1"/>
  <c r="F285" i="7" l="1"/>
  <c r="G285" i="7"/>
  <c r="O285" i="7" s="1"/>
  <c r="I281" i="6"/>
  <c r="E282" i="6" s="1"/>
  <c r="M281" i="6"/>
  <c r="H281" i="6"/>
  <c r="L45" i="1"/>
  <c r="E46" i="1"/>
  <c r="I46" i="1" s="1"/>
  <c r="L285" i="7" l="1"/>
  <c r="N285" i="7"/>
  <c r="I285" i="7"/>
  <c r="E286" i="7" s="1"/>
  <c r="M285" i="7"/>
  <c r="H285" i="7"/>
  <c r="J281" i="6"/>
  <c r="D282" i="6" s="1"/>
  <c r="N281" i="6"/>
  <c r="O281" i="6" s="1"/>
  <c r="N45" i="1"/>
  <c r="O45" i="1" s="1"/>
  <c r="D46" i="1"/>
  <c r="H46" i="1" s="1"/>
  <c r="J285" i="7" l="1"/>
  <c r="D286" i="7" s="1"/>
  <c r="F282" i="6"/>
  <c r="G282" i="6"/>
  <c r="L46" i="1"/>
  <c r="E47" i="1"/>
  <c r="G286" i="7" l="1"/>
  <c r="O286" i="7" s="1"/>
  <c r="F286" i="7"/>
  <c r="M282" i="6"/>
  <c r="M283" i="6" s="1"/>
  <c r="M284" i="6" s="1"/>
  <c r="I282" i="6"/>
  <c r="E283" i="6" s="1"/>
  <c r="I283" i="6" s="1"/>
  <c r="E284" i="6" s="1"/>
  <c r="I284" i="6" s="1"/>
  <c r="E285" i="6" s="1"/>
  <c r="L282" i="6"/>
  <c r="N282" i="6" s="1"/>
  <c r="O282" i="6" s="1"/>
  <c r="L283" i="6"/>
  <c r="N283" i="6" s="1"/>
  <c r="L284" i="6"/>
  <c r="N284" i="6" s="1"/>
  <c r="H282" i="6"/>
  <c r="N46" i="1"/>
  <c r="O46" i="1" s="1"/>
  <c r="D47" i="1"/>
  <c r="L286" i="7" l="1"/>
  <c r="N286" i="7"/>
  <c r="M286" i="7"/>
  <c r="I286" i="7"/>
  <c r="E287" i="7" s="1"/>
  <c r="H286" i="7"/>
  <c r="J282" i="6"/>
  <c r="D283" i="6" s="1"/>
  <c r="H283" i="6" s="1"/>
  <c r="D284" i="6" s="1"/>
  <c r="H284" i="6" s="1"/>
  <c r="D285" i="6" s="1"/>
  <c r="O283" i="6"/>
  <c r="O284" i="6" s="1"/>
  <c r="F47" i="1"/>
  <c r="H47" i="1" s="1"/>
  <c r="J47" i="1" s="1"/>
  <c r="G47" i="1"/>
  <c r="I47" i="1" s="1"/>
  <c r="J286" i="7" l="1"/>
  <c r="D287" i="7" s="1"/>
  <c r="G285" i="6"/>
  <c r="F285" i="6"/>
  <c r="L285" i="6" s="1"/>
  <c r="L47" i="1"/>
  <c r="M47" i="1"/>
  <c r="E48" i="1"/>
  <c r="N47" i="1"/>
  <c r="O47" i="1" s="1"/>
  <c r="D48" i="1"/>
  <c r="F287" i="7" l="1"/>
  <c r="G287" i="7"/>
  <c r="O287" i="7" s="1"/>
  <c r="I285" i="6"/>
  <c r="E286" i="6" s="1"/>
  <c r="M285" i="6"/>
  <c r="H285" i="6"/>
  <c r="F48" i="1"/>
  <c r="H48" i="1" s="1"/>
  <c r="J48" i="1" s="1"/>
  <c r="G48" i="1"/>
  <c r="M48" i="1" s="1"/>
  <c r="L48" i="1"/>
  <c r="L287" i="7" l="1"/>
  <c r="N287" i="7"/>
  <c r="I287" i="7"/>
  <c r="E288" i="7" s="1"/>
  <c r="M287" i="7"/>
  <c r="H287" i="7"/>
  <c r="J285" i="6"/>
  <c r="D286" i="6" s="1"/>
  <c r="N285" i="6"/>
  <c r="O285" i="6" s="1"/>
  <c r="I48" i="1"/>
  <c r="E49" i="1" s="1"/>
  <c r="N48" i="1"/>
  <c r="O48" i="1" s="1"/>
  <c r="D49" i="1"/>
  <c r="J287" i="7" l="1"/>
  <c r="D288" i="7" s="1"/>
  <c r="G286" i="6"/>
  <c r="F286" i="6"/>
  <c r="L286" i="6" s="1"/>
  <c r="F49" i="1"/>
  <c r="H49" i="1" s="1"/>
  <c r="J49" i="1" s="1"/>
  <c r="G49" i="1"/>
  <c r="M49" i="1" s="1"/>
  <c r="L49" i="1"/>
  <c r="G288" i="7" l="1"/>
  <c r="O288" i="7" s="1"/>
  <c r="F288" i="7"/>
  <c r="M286" i="6"/>
  <c r="I286" i="6"/>
  <c r="E287" i="6" s="1"/>
  <c r="H286" i="6"/>
  <c r="I49" i="1"/>
  <c r="E50" i="1" s="1"/>
  <c r="N49" i="1"/>
  <c r="O49" i="1" s="1"/>
  <c r="D50" i="1"/>
  <c r="L288" i="7" l="1"/>
  <c r="N288" i="7"/>
  <c r="I288" i="7"/>
  <c r="E289" i="7" s="1"/>
  <c r="M288" i="7"/>
  <c r="H288" i="7"/>
  <c r="J286" i="6"/>
  <c r="D287" i="6" s="1"/>
  <c r="N286" i="6"/>
  <c r="O286" i="6" s="1"/>
  <c r="F50" i="1"/>
  <c r="H50" i="1" s="1"/>
  <c r="J50" i="1" s="1"/>
  <c r="G50" i="1"/>
  <c r="I50" i="1" s="1"/>
  <c r="L50" i="1"/>
  <c r="M50" i="1"/>
  <c r="J288" i="7" l="1"/>
  <c r="D289" i="7" s="1"/>
  <c r="G287" i="6"/>
  <c r="F287" i="6"/>
  <c r="L287" i="6" s="1"/>
  <c r="E51" i="1"/>
  <c r="N50" i="1"/>
  <c r="O50" i="1" s="1"/>
  <c r="D51" i="1"/>
  <c r="G289" i="7" l="1"/>
  <c r="O289" i="7" s="1"/>
  <c r="O290" i="7" s="1"/>
  <c r="O291" i="7" s="1"/>
  <c r="F289" i="7"/>
  <c r="N289" i="7" s="1"/>
  <c r="N290" i="7" s="1"/>
  <c r="N291" i="7" s="1"/>
  <c r="I287" i="6"/>
  <c r="E288" i="6" s="1"/>
  <c r="M287" i="6"/>
  <c r="H287" i="6"/>
  <c r="F51" i="1"/>
  <c r="H51" i="1" s="1"/>
  <c r="J51" i="1" s="1"/>
  <c r="G51" i="1"/>
  <c r="M51" i="1" s="1"/>
  <c r="M52" i="1" s="1"/>
  <c r="M53" i="1" s="1"/>
  <c r="L289" i="7" l="1"/>
  <c r="L290" i="7"/>
  <c r="L291" i="7"/>
  <c r="M289" i="7"/>
  <c r="M290" i="7" s="1"/>
  <c r="M291" i="7" s="1"/>
  <c r="I289" i="7"/>
  <c r="E290" i="7" s="1"/>
  <c r="I290" i="7" s="1"/>
  <c r="E291" i="7" s="1"/>
  <c r="I291" i="7" s="1"/>
  <c r="E292" i="7" s="1"/>
  <c r="H289" i="7"/>
  <c r="J287" i="6"/>
  <c r="D288" i="6" s="1"/>
  <c r="N287" i="6"/>
  <c r="O287" i="6" s="1"/>
  <c r="I51" i="1"/>
  <c r="L51" i="1"/>
  <c r="N51" i="1" s="1"/>
  <c r="O51" i="1" s="1"/>
  <c r="E52" i="1"/>
  <c r="I52" i="1" s="1"/>
  <c r="D52" i="1"/>
  <c r="H52" i="1" s="1"/>
  <c r="J289" i="7" l="1"/>
  <c r="D290" i="7" s="1"/>
  <c r="H290" i="7" s="1"/>
  <c r="D291" i="7" s="1"/>
  <c r="H291" i="7" s="1"/>
  <c r="D292" i="7" s="1"/>
  <c r="G288" i="6"/>
  <c r="F288" i="6"/>
  <c r="L288" i="6" s="1"/>
  <c r="L52" i="1"/>
  <c r="E53" i="1"/>
  <c r="I53" i="1" s="1"/>
  <c r="F292" i="7" l="1"/>
  <c r="G292" i="7"/>
  <c r="O292" i="7" s="1"/>
  <c r="M288" i="6"/>
  <c r="N288" i="6" s="1"/>
  <c r="O288" i="6" s="1"/>
  <c r="I288" i="6"/>
  <c r="E289" i="6" s="1"/>
  <c r="H288" i="6"/>
  <c r="N52" i="1"/>
  <c r="O52" i="1" s="1"/>
  <c r="D53" i="1"/>
  <c r="H53" i="1" s="1"/>
  <c r="L292" i="7" l="1"/>
  <c r="N292" i="7"/>
  <c r="I292" i="7"/>
  <c r="E293" i="7" s="1"/>
  <c r="M292" i="7"/>
  <c r="H292" i="7"/>
  <c r="J288" i="6"/>
  <c r="D289" i="6" s="1"/>
  <c r="L53" i="1"/>
  <c r="E54" i="1"/>
  <c r="J292" i="7" l="1"/>
  <c r="D293" i="7" s="1"/>
  <c r="G289" i="6"/>
  <c r="F289" i="6"/>
  <c r="N53" i="1"/>
  <c r="O53" i="1" s="1"/>
  <c r="D54" i="1"/>
  <c r="G293" i="7" l="1"/>
  <c r="O293" i="7" s="1"/>
  <c r="F293" i="7"/>
  <c r="I289" i="6"/>
  <c r="E290" i="6" s="1"/>
  <c r="I290" i="6" s="1"/>
  <c r="E291" i="6" s="1"/>
  <c r="I291" i="6" s="1"/>
  <c r="E292" i="6" s="1"/>
  <c r="M289" i="6"/>
  <c r="M290" i="6" s="1"/>
  <c r="M291" i="6" s="1"/>
  <c r="L290" i="6"/>
  <c r="N290" i="6" s="1"/>
  <c r="L291" i="6"/>
  <c r="N291" i="6" s="1"/>
  <c r="L289" i="6"/>
  <c r="N289" i="6" s="1"/>
  <c r="O289" i="6" s="1"/>
  <c r="H289" i="6"/>
  <c r="F54" i="1"/>
  <c r="H54" i="1" s="1"/>
  <c r="J54" i="1" s="1"/>
  <c r="G54" i="1"/>
  <c r="I54" i="1" s="1"/>
  <c r="L54" i="1"/>
  <c r="L293" i="7" l="1"/>
  <c r="N293" i="7"/>
  <c r="M293" i="7"/>
  <c r="I293" i="7"/>
  <c r="E294" i="7" s="1"/>
  <c r="H293" i="7"/>
  <c r="J289" i="6"/>
  <c r="D290" i="6" s="1"/>
  <c r="H290" i="6" s="1"/>
  <c r="D291" i="6" s="1"/>
  <c r="H291" i="6" s="1"/>
  <c r="D292" i="6" s="1"/>
  <c r="O290" i="6"/>
  <c r="O291" i="6"/>
  <c r="M54" i="1"/>
  <c r="N54" i="1" s="1"/>
  <c r="O54" i="1" s="1"/>
  <c r="E55" i="1"/>
  <c r="J293" i="7" l="1"/>
  <c r="D294" i="7" s="1"/>
  <c r="F292" i="6"/>
  <c r="L292" i="6" s="1"/>
  <c r="G292" i="6"/>
  <c r="D55" i="1"/>
  <c r="F294" i="7" l="1"/>
  <c r="G294" i="7"/>
  <c r="O294" i="7" s="1"/>
  <c r="M292" i="6"/>
  <c r="N292" i="6" s="1"/>
  <c r="O292" i="6" s="1"/>
  <c r="I292" i="6"/>
  <c r="E293" i="6" s="1"/>
  <c r="H292" i="6"/>
  <c r="F55" i="1"/>
  <c r="H55" i="1" s="1"/>
  <c r="J55" i="1" s="1"/>
  <c r="G55" i="1"/>
  <c r="I55" i="1" s="1"/>
  <c r="L294" i="7" l="1"/>
  <c r="N294" i="7"/>
  <c r="I294" i="7"/>
  <c r="E295" i="7" s="1"/>
  <c r="M294" i="7"/>
  <c r="H294" i="7"/>
  <c r="J292" i="6"/>
  <c r="D293" i="6" s="1"/>
  <c r="M55" i="1"/>
  <c r="E56" i="1"/>
  <c r="D56" i="1"/>
  <c r="L55" i="1"/>
  <c r="N55" i="1" s="1"/>
  <c r="O55" i="1" s="1"/>
  <c r="J294" i="7" l="1"/>
  <c r="D295" i="7" s="1"/>
  <c r="G293" i="6"/>
  <c r="F293" i="6"/>
  <c r="L293" i="6" s="1"/>
  <c r="F56" i="1"/>
  <c r="L56" i="1" s="1"/>
  <c r="G56" i="1"/>
  <c r="M56" i="1" s="1"/>
  <c r="G295" i="7" l="1"/>
  <c r="O295" i="7" s="1"/>
  <c r="F295" i="7"/>
  <c r="I293" i="6"/>
  <c r="E294" i="6" s="1"/>
  <c r="M293" i="6"/>
  <c r="H293" i="6"/>
  <c r="I56" i="1"/>
  <c r="E57" i="1" s="1"/>
  <c r="H56" i="1"/>
  <c r="J56" i="1" s="1"/>
  <c r="N56" i="1"/>
  <c r="O56" i="1" s="1"/>
  <c r="D57" i="1"/>
  <c r="L295" i="7" l="1"/>
  <c r="N295" i="7"/>
  <c r="M295" i="7"/>
  <c r="I295" i="7"/>
  <c r="E296" i="7" s="1"/>
  <c r="H295" i="7"/>
  <c r="J293" i="6"/>
  <c r="D294" i="6" s="1"/>
  <c r="N293" i="6"/>
  <c r="O293" i="6" s="1"/>
  <c r="F57" i="1"/>
  <c r="H57" i="1" s="1"/>
  <c r="J57" i="1" s="1"/>
  <c r="G57" i="1"/>
  <c r="M57" i="1" s="1"/>
  <c r="J295" i="7" l="1"/>
  <c r="D296" i="7" s="1"/>
  <c r="G294" i="6"/>
  <c r="F294" i="6"/>
  <c r="L294" i="6" s="1"/>
  <c r="I57" i="1"/>
  <c r="D58" i="1"/>
  <c r="E58" i="1"/>
  <c r="L57" i="1"/>
  <c r="N57" i="1" s="1"/>
  <c r="O57" i="1" s="1"/>
  <c r="F296" i="7" l="1"/>
  <c r="N296" i="7" s="1"/>
  <c r="N297" i="7" s="1"/>
  <c r="N298" i="7" s="1"/>
  <c r="G296" i="7"/>
  <c r="O296" i="7" s="1"/>
  <c r="O297" i="7" s="1"/>
  <c r="O298" i="7" s="1"/>
  <c r="M294" i="6"/>
  <c r="N294" i="6" s="1"/>
  <c r="O294" i="6" s="1"/>
  <c r="I294" i="6"/>
  <c r="E295" i="6" s="1"/>
  <c r="H294" i="6"/>
  <c r="F58" i="1"/>
  <c r="G58" i="1"/>
  <c r="M58" i="1" s="1"/>
  <c r="M59" i="1" s="1"/>
  <c r="M60" i="1" s="1"/>
  <c r="L58" i="1"/>
  <c r="N58" i="1" s="1"/>
  <c r="O58" i="1" s="1"/>
  <c r="M296" i="7" l="1"/>
  <c r="M297" i="7" s="1"/>
  <c r="M298" i="7" s="1"/>
  <c r="I296" i="7"/>
  <c r="E297" i="7" s="1"/>
  <c r="I297" i="7" s="1"/>
  <c r="E298" i="7" s="1"/>
  <c r="I298" i="7" s="1"/>
  <c r="E299" i="7" s="1"/>
  <c r="L296" i="7"/>
  <c r="L297" i="7"/>
  <c r="L298" i="7"/>
  <c r="H296" i="7"/>
  <c r="J294" i="6"/>
  <c r="D295" i="6" s="1"/>
  <c r="I58" i="1"/>
  <c r="H58" i="1"/>
  <c r="E59" i="1"/>
  <c r="I59" i="1" s="1"/>
  <c r="L59" i="1"/>
  <c r="E60" i="1"/>
  <c r="I60" i="1" s="1"/>
  <c r="J296" i="7" l="1"/>
  <c r="D297" i="7" s="1"/>
  <c r="H297" i="7" s="1"/>
  <c r="D298" i="7" s="1"/>
  <c r="H298" i="7" s="1"/>
  <c r="D299" i="7" s="1"/>
  <c r="F295" i="6"/>
  <c r="L295" i="6" s="1"/>
  <c r="G295" i="6"/>
  <c r="J58" i="1"/>
  <c r="D59" i="1" s="1"/>
  <c r="H59" i="1" s="1"/>
  <c r="D60" i="1" s="1"/>
  <c r="H60" i="1" s="1"/>
  <c r="N59" i="1"/>
  <c r="O59" i="1" s="1"/>
  <c r="F299" i="7" l="1"/>
  <c r="G299" i="7"/>
  <c r="O299" i="7" s="1"/>
  <c r="I295" i="6"/>
  <c r="E296" i="6" s="1"/>
  <c r="M295" i="6"/>
  <c r="N295" i="6"/>
  <c r="O295" i="6" s="1"/>
  <c r="H295" i="6"/>
  <c r="L60" i="1"/>
  <c r="E61" i="1"/>
  <c r="L299" i="7" l="1"/>
  <c r="N299" i="7"/>
  <c r="I299" i="7"/>
  <c r="E300" i="7" s="1"/>
  <c r="M299" i="7"/>
  <c r="H299" i="7"/>
  <c r="J295" i="6"/>
  <c r="D296" i="6" s="1"/>
  <c r="N60" i="1"/>
  <c r="O60" i="1" s="1"/>
  <c r="D61" i="1"/>
  <c r="J299" i="7" l="1"/>
  <c r="D300" i="7" s="1"/>
  <c r="F296" i="6"/>
  <c r="G296" i="6"/>
  <c r="F61" i="1"/>
  <c r="H61" i="1" s="1"/>
  <c r="J61" i="1" s="1"/>
  <c r="G61" i="1"/>
  <c r="I61" i="1" s="1"/>
  <c r="L61" i="1"/>
  <c r="F300" i="7" l="1"/>
  <c r="G300" i="7"/>
  <c r="O300" i="7" s="1"/>
  <c r="I296" i="6"/>
  <c r="E297" i="6" s="1"/>
  <c r="I297" i="6" s="1"/>
  <c r="E298" i="6" s="1"/>
  <c r="I298" i="6" s="1"/>
  <c r="E299" i="6" s="1"/>
  <c r="M296" i="6"/>
  <c r="M297" i="6" s="1"/>
  <c r="M298" i="6" s="1"/>
  <c r="L296" i="6"/>
  <c r="N296" i="6" s="1"/>
  <c r="O296" i="6" s="1"/>
  <c r="L298" i="6"/>
  <c r="N298" i="6" s="1"/>
  <c r="L297" i="6"/>
  <c r="N297" i="6" s="1"/>
  <c r="H296" i="6"/>
  <c r="M61" i="1"/>
  <c r="E62" i="1"/>
  <c r="N61" i="1"/>
  <c r="O61" i="1" s="1"/>
  <c r="D62" i="1"/>
  <c r="L300" i="7" l="1"/>
  <c r="N300" i="7"/>
  <c r="M300" i="7"/>
  <c r="I300" i="7"/>
  <c r="E301" i="7" s="1"/>
  <c r="H300" i="7"/>
  <c r="J296" i="6"/>
  <c r="D297" i="6" s="1"/>
  <c r="H297" i="6" s="1"/>
  <c r="D298" i="6" s="1"/>
  <c r="H298" i="6" s="1"/>
  <c r="D299" i="6" s="1"/>
  <c r="O297" i="6"/>
  <c r="O298" i="6" s="1"/>
  <c r="F62" i="1"/>
  <c r="H62" i="1" s="1"/>
  <c r="J62" i="1" s="1"/>
  <c r="G62" i="1"/>
  <c r="I62" i="1" s="1"/>
  <c r="L62" i="1"/>
  <c r="J300" i="7" l="1"/>
  <c r="D301" i="7" s="1"/>
  <c r="G299" i="6"/>
  <c r="F299" i="6"/>
  <c r="L299" i="6" s="1"/>
  <c r="M62" i="1"/>
  <c r="E63" i="1"/>
  <c r="N62" i="1"/>
  <c r="O62" i="1" s="1"/>
  <c r="D63" i="1"/>
  <c r="G301" i="7" l="1"/>
  <c r="O301" i="7" s="1"/>
  <c r="F301" i="7"/>
  <c r="M299" i="6"/>
  <c r="I299" i="6"/>
  <c r="E300" i="6" s="1"/>
  <c r="H299" i="6"/>
  <c r="F63" i="1"/>
  <c r="H63" i="1" s="1"/>
  <c r="J63" i="1" s="1"/>
  <c r="G63" i="1"/>
  <c r="M63" i="1" s="1"/>
  <c r="L63" i="1"/>
  <c r="L301" i="7" l="1"/>
  <c r="N301" i="7"/>
  <c r="I301" i="7"/>
  <c r="E302" i="7" s="1"/>
  <c r="M301" i="7"/>
  <c r="H301" i="7"/>
  <c r="J299" i="6"/>
  <c r="D300" i="6" s="1"/>
  <c r="N299" i="6"/>
  <c r="O299" i="6" s="1"/>
  <c r="I63" i="1"/>
  <c r="E64" i="1"/>
  <c r="N63" i="1"/>
  <c r="O63" i="1" s="1"/>
  <c r="D64" i="1"/>
  <c r="J301" i="7" l="1"/>
  <c r="D302" i="7" s="1"/>
  <c r="G300" i="6"/>
  <c r="F300" i="6"/>
  <c r="L300" i="6" s="1"/>
  <c r="F64" i="1"/>
  <c r="H64" i="1" s="1"/>
  <c r="J64" i="1" s="1"/>
  <c r="G64" i="1"/>
  <c r="M64" i="1" s="1"/>
  <c r="L64" i="1"/>
  <c r="G302" i="7" l="1"/>
  <c r="O302" i="7" s="1"/>
  <c r="F302" i="7"/>
  <c r="I300" i="6"/>
  <c r="E301" i="6" s="1"/>
  <c r="M300" i="6"/>
  <c r="H300" i="6"/>
  <c r="I64" i="1"/>
  <c r="E65" i="1"/>
  <c r="N64" i="1"/>
  <c r="O64" i="1" s="1"/>
  <c r="L302" i="7" l="1"/>
  <c r="N302" i="7"/>
  <c r="M302" i="7"/>
  <c r="I302" i="7"/>
  <c r="E303" i="7" s="1"/>
  <c r="H302" i="7"/>
  <c r="J300" i="6"/>
  <c r="D301" i="6" s="1"/>
  <c r="N300" i="6"/>
  <c r="O300" i="6" s="1"/>
  <c r="D65" i="1"/>
  <c r="J302" i="7" l="1"/>
  <c r="D303" i="7" s="1"/>
  <c r="G301" i="6"/>
  <c r="F301" i="6"/>
  <c r="L301" i="6" s="1"/>
  <c r="F65" i="1"/>
  <c r="H65" i="1" s="1"/>
  <c r="J65" i="1" s="1"/>
  <c r="G65" i="1"/>
  <c r="I65" i="1" s="1"/>
  <c r="G303" i="7" l="1"/>
  <c r="O303" i="7" s="1"/>
  <c r="O304" i="7" s="1"/>
  <c r="O305" i="7" s="1"/>
  <c r="F303" i="7"/>
  <c r="N303" i="7" s="1"/>
  <c r="N304" i="7" s="1"/>
  <c r="N305" i="7" s="1"/>
  <c r="M301" i="6"/>
  <c r="I301" i="6"/>
  <c r="E302" i="6" s="1"/>
  <c r="H301" i="6"/>
  <c r="M65" i="1"/>
  <c r="M66" i="1" s="1"/>
  <c r="M67" i="1" s="1"/>
  <c r="E66" i="1"/>
  <c r="D66" i="1"/>
  <c r="H66" i="1" s="1"/>
  <c r="L65" i="1"/>
  <c r="N65" i="1" s="1"/>
  <c r="O65" i="1" s="1"/>
  <c r="L66" i="1"/>
  <c r="L303" i="7" l="1"/>
  <c r="L304" i="7"/>
  <c r="L305" i="7"/>
  <c r="I303" i="7"/>
  <c r="E304" i="7" s="1"/>
  <c r="I304" i="7" s="1"/>
  <c r="E305" i="7" s="1"/>
  <c r="I305" i="7" s="1"/>
  <c r="E306" i="7" s="1"/>
  <c r="M303" i="7"/>
  <c r="M304" i="7" s="1"/>
  <c r="M305" i="7" s="1"/>
  <c r="H303" i="7"/>
  <c r="J301" i="6"/>
  <c r="D302" i="6" s="1"/>
  <c r="N301" i="6"/>
  <c r="O301" i="6" s="1"/>
  <c r="I66" i="1"/>
  <c r="E67" i="1" s="1"/>
  <c r="I67" i="1" s="1"/>
  <c r="N66" i="1"/>
  <c r="O66" i="1" s="1"/>
  <c r="D67" i="1"/>
  <c r="H67" i="1" s="1"/>
  <c r="J303" i="7" l="1"/>
  <c r="D304" i="7" s="1"/>
  <c r="H304" i="7" s="1"/>
  <c r="D305" i="7" s="1"/>
  <c r="H305" i="7" s="1"/>
  <c r="D306" i="7" s="1"/>
  <c r="G302" i="6"/>
  <c r="F302" i="6"/>
  <c r="L302" i="6" s="1"/>
  <c r="L67" i="1"/>
  <c r="E68" i="1"/>
  <c r="G306" i="7" l="1"/>
  <c r="O306" i="7" s="1"/>
  <c r="F306" i="7"/>
  <c r="M302" i="6"/>
  <c r="I302" i="6"/>
  <c r="E303" i="6" s="1"/>
  <c r="H302" i="6"/>
  <c r="N67" i="1"/>
  <c r="O67" i="1" s="1"/>
  <c r="D68" i="1"/>
  <c r="L306" i="7" l="1"/>
  <c r="N306" i="7"/>
  <c r="M306" i="7"/>
  <c r="I306" i="7"/>
  <c r="E307" i="7" s="1"/>
  <c r="H306" i="7"/>
  <c r="J302" i="6"/>
  <c r="D303" i="6" s="1"/>
  <c r="N302" i="6"/>
  <c r="O302" i="6" s="1"/>
  <c r="F68" i="1"/>
  <c r="H68" i="1" s="1"/>
  <c r="J68" i="1" s="1"/>
  <c r="G68" i="1"/>
  <c r="I68" i="1" s="1"/>
  <c r="L68" i="1"/>
  <c r="J306" i="7" l="1"/>
  <c r="D307" i="7" s="1"/>
  <c r="G303" i="6"/>
  <c r="F303" i="6"/>
  <c r="M68" i="1"/>
  <c r="N68" i="1" s="1"/>
  <c r="O68" i="1" s="1"/>
  <c r="E69" i="1"/>
  <c r="G307" i="7" l="1"/>
  <c r="O307" i="7" s="1"/>
  <c r="F307" i="7"/>
  <c r="L303" i="6"/>
  <c r="N303" i="6" s="1"/>
  <c r="O303" i="6" s="1"/>
  <c r="L304" i="6"/>
  <c r="N304" i="6" s="1"/>
  <c r="O304" i="6" s="1"/>
  <c r="L305" i="6"/>
  <c r="N305" i="6" s="1"/>
  <c r="M303" i="6"/>
  <c r="M304" i="6" s="1"/>
  <c r="M305" i="6" s="1"/>
  <c r="I303" i="6"/>
  <c r="E304" i="6" s="1"/>
  <c r="I304" i="6" s="1"/>
  <c r="E305" i="6" s="1"/>
  <c r="I305" i="6" s="1"/>
  <c r="E306" i="6" s="1"/>
  <c r="H303" i="6"/>
  <c r="D69" i="1"/>
  <c r="L307" i="7" l="1"/>
  <c r="N307" i="7"/>
  <c r="I307" i="7"/>
  <c r="E308" i="7" s="1"/>
  <c r="M307" i="7"/>
  <c r="H307" i="7"/>
  <c r="O305" i="6"/>
  <c r="J303" i="6"/>
  <c r="D304" i="6" s="1"/>
  <c r="H304" i="6" s="1"/>
  <c r="D305" i="6" s="1"/>
  <c r="H305" i="6" s="1"/>
  <c r="D306" i="6" s="1"/>
  <c r="F69" i="1"/>
  <c r="H69" i="1" s="1"/>
  <c r="J69" i="1" s="1"/>
  <c r="G69" i="1"/>
  <c r="I69" i="1" s="1"/>
  <c r="L69" i="1"/>
  <c r="J307" i="7" l="1"/>
  <c r="D308" i="7" s="1"/>
  <c r="G306" i="6"/>
  <c r="F306" i="6"/>
  <c r="L306" i="6" s="1"/>
  <c r="M69" i="1"/>
  <c r="D70" i="1"/>
  <c r="E70" i="1"/>
  <c r="N69" i="1"/>
  <c r="O69" i="1" s="1"/>
  <c r="G308" i="7" l="1"/>
  <c r="O308" i="7" s="1"/>
  <c r="F308" i="7"/>
  <c r="H306" i="6"/>
  <c r="I306" i="6"/>
  <c r="E307" i="6" s="1"/>
  <c r="M306" i="6"/>
  <c r="F70" i="1"/>
  <c r="H70" i="1" s="1"/>
  <c r="J70" i="1" s="1"/>
  <c r="G70" i="1"/>
  <c r="M70" i="1" s="1"/>
  <c r="L70" i="1"/>
  <c r="L308" i="7" l="1"/>
  <c r="N308" i="7"/>
  <c r="M308" i="7"/>
  <c r="I308" i="7"/>
  <c r="E309" i="7" s="1"/>
  <c r="H308" i="7"/>
  <c r="J306" i="6"/>
  <c r="D307" i="6" s="1"/>
  <c r="N306" i="6"/>
  <c r="O306" i="6" s="1"/>
  <c r="I70" i="1"/>
  <c r="N70" i="1"/>
  <c r="O70" i="1" s="1"/>
  <c r="E71" i="1"/>
  <c r="D71" i="1"/>
  <c r="J308" i="7" l="1"/>
  <c r="D309" i="7" s="1"/>
  <c r="G307" i="6"/>
  <c r="F307" i="6"/>
  <c r="L307" i="6" s="1"/>
  <c r="F71" i="1"/>
  <c r="H71" i="1" s="1"/>
  <c r="J71" i="1" s="1"/>
  <c r="G71" i="1"/>
  <c r="M71" i="1" s="1"/>
  <c r="F309" i="7" l="1"/>
  <c r="G309" i="7"/>
  <c r="O309" i="7" s="1"/>
  <c r="H307" i="6"/>
  <c r="M307" i="6"/>
  <c r="I307" i="6"/>
  <c r="E308" i="6" s="1"/>
  <c r="J307" i="6"/>
  <c r="D308" i="6" s="1"/>
  <c r="I71" i="1"/>
  <c r="D72" i="1"/>
  <c r="E72" i="1"/>
  <c r="L71" i="1"/>
  <c r="N71" i="1" s="1"/>
  <c r="O71" i="1" s="1"/>
  <c r="L309" i="7" l="1"/>
  <c r="N309" i="7"/>
  <c r="I309" i="7"/>
  <c r="E310" i="7" s="1"/>
  <c r="M309" i="7"/>
  <c r="H309" i="7"/>
  <c r="G308" i="6"/>
  <c r="F308" i="6"/>
  <c r="L308" i="6" s="1"/>
  <c r="N308" i="6" s="1"/>
  <c r="O308" i="6" s="1"/>
  <c r="I308" i="6"/>
  <c r="E309" i="6" s="1"/>
  <c r="M308" i="6"/>
  <c r="N307" i="6"/>
  <c r="O307" i="6" s="1"/>
  <c r="G72" i="1"/>
  <c r="M72" i="1" s="1"/>
  <c r="M73" i="1" s="1"/>
  <c r="M74" i="1" s="1"/>
  <c r="F72" i="1"/>
  <c r="L72" i="1"/>
  <c r="N72" i="1" s="1"/>
  <c r="O72" i="1" s="1"/>
  <c r="J309" i="7" l="1"/>
  <c r="D310" i="7" s="1"/>
  <c r="H308" i="6"/>
  <c r="I72" i="1"/>
  <c r="H72" i="1"/>
  <c r="E73" i="1"/>
  <c r="L73" i="1"/>
  <c r="F310" i="7" l="1"/>
  <c r="G310" i="7"/>
  <c r="O310" i="7" s="1"/>
  <c r="J308" i="6"/>
  <c r="D309" i="6" s="1"/>
  <c r="J72" i="1"/>
  <c r="D73" i="1" s="1"/>
  <c r="H73" i="1" s="1"/>
  <c r="D74" i="1" s="1"/>
  <c r="H74" i="1" s="1"/>
  <c r="I73" i="1"/>
  <c r="E74" i="1" s="1"/>
  <c r="I74" i="1" s="1"/>
  <c r="N73" i="1"/>
  <c r="O73" i="1" s="1"/>
  <c r="L310" i="7" l="1"/>
  <c r="N310" i="7"/>
  <c r="M310" i="7"/>
  <c r="I310" i="7"/>
  <c r="H310" i="7"/>
  <c r="J310" i="7" s="1"/>
  <c r="G309" i="6"/>
  <c r="F309" i="6"/>
  <c r="L309" i="6" s="1"/>
  <c r="L74" i="1"/>
  <c r="E75" i="1"/>
  <c r="I309" i="6" l="1"/>
  <c r="E310" i="6" s="1"/>
  <c r="M309" i="6"/>
  <c r="H309" i="6"/>
  <c r="N74" i="1"/>
  <c r="O74" i="1" s="1"/>
  <c r="D75" i="1"/>
  <c r="J309" i="6" l="1"/>
  <c r="D310" i="6" s="1"/>
  <c r="N309" i="6"/>
  <c r="O309" i="6" s="1"/>
  <c r="F75" i="1"/>
  <c r="H75" i="1" s="1"/>
  <c r="J75" i="1" s="1"/>
  <c r="G75" i="1"/>
  <c r="I75" i="1" s="1"/>
  <c r="G310" i="6" l="1"/>
  <c r="F310" i="6"/>
  <c r="L310" i="6" s="1"/>
  <c r="L75" i="1"/>
  <c r="N75" i="1" s="1"/>
  <c r="O75" i="1" s="1"/>
  <c r="M75" i="1"/>
  <c r="E76" i="1"/>
  <c r="M310" i="6" l="1"/>
  <c r="N310" i="6" s="1"/>
  <c r="O310" i="6" s="1"/>
  <c r="I310" i="6"/>
  <c r="H310" i="6"/>
  <c r="J310" i="6" s="1"/>
  <c r="D76" i="1"/>
  <c r="F76" i="1" l="1"/>
  <c r="H76" i="1" s="1"/>
  <c r="J76" i="1" s="1"/>
  <c r="G76" i="1"/>
  <c r="I76" i="1" s="1"/>
  <c r="L76" i="1"/>
  <c r="M76" i="1"/>
  <c r="D77" i="1" l="1"/>
  <c r="N76" i="1"/>
  <c r="O76" i="1" s="1"/>
  <c r="E77" i="1"/>
  <c r="F77" i="1" l="1"/>
  <c r="H77" i="1" s="1"/>
  <c r="J77" i="1" s="1"/>
  <c r="G77" i="1"/>
  <c r="M77" i="1" s="1"/>
  <c r="L77" i="1"/>
  <c r="I77" i="1" l="1"/>
  <c r="N77" i="1"/>
  <c r="O77" i="1" s="1"/>
  <c r="E78" i="1"/>
  <c r="D78" i="1" l="1"/>
  <c r="F78" i="1" l="1"/>
  <c r="H78" i="1" s="1"/>
  <c r="J78" i="1" s="1"/>
  <c r="G78" i="1"/>
  <c r="I78" i="1" s="1"/>
  <c r="L78" i="1"/>
  <c r="D79" i="1" l="1"/>
  <c r="M78" i="1"/>
  <c r="E79" i="1"/>
  <c r="F79" i="1" l="1"/>
  <c r="H79" i="1" s="1"/>
  <c r="J79" i="1" s="1"/>
  <c r="G79" i="1"/>
  <c r="I79" i="1" s="1"/>
  <c r="N78" i="1"/>
  <c r="O78" i="1" s="1"/>
  <c r="L80" i="1"/>
  <c r="E80" i="1" l="1"/>
  <c r="M79" i="1"/>
  <c r="M80" i="1" s="1"/>
  <c r="M81" i="1" s="1"/>
  <c r="D80" i="1"/>
  <c r="L79" i="1"/>
  <c r="N79" i="1" s="1"/>
  <c r="O79" i="1" s="1"/>
  <c r="N80" i="1"/>
  <c r="I80" i="1" l="1"/>
  <c r="E81" i="1" s="1"/>
  <c r="I81" i="1" s="1"/>
  <c r="E82" i="1" s="1"/>
  <c r="H80" i="1"/>
  <c r="D81" i="1" s="1"/>
  <c r="H81" i="1" s="1"/>
  <c r="L81" i="1"/>
  <c r="O80" i="1"/>
  <c r="N81" i="1" l="1"/>
  <c r="O81" i="1" s="1"/>
  <c r="D82" i="1"/>
  <c r="F82" i="1" l="1"/>
  <c r="H82" i="1" s="1"/>
  <c r="J82" i="1" s="1"/>
  <c r="G82" i="1"/>
  <c r="I82" i="1" s="1"/>
  <c r="L82" i="1"/>
  <c r="M82" i="1" l="1"/>
  <c r="E83" i="1"/>
  <c r="N82" i="1"/>
  <c r="O82" i="1" s="1"/>
  <c r="D83" i="1"/>
  <c r="F83" i="1" l="1"/>
  <c r="H83" i="1" s="1"/>
  <c r="J83" i="1" s="1"/>
  <c r="G83" i="1"/>
  <c r="I83" i="1" s="1"/>
  <c r="L83" i="1"/>
  <c r="M83" i="1" l="1"/>
  <c r="E84" i="1"/>
  <c r="N83" i="1"/>
  <c r="O83" i="1" s="1"/>
  <c r="D84" i="1"/>
  <c r="F84" i="1" l="1"/>
  <c r="H84" i="1" s="1"/>
  <c r="J84" i="1" s="1"/>
  <c r="G84" i="1"/>
  <c r="I84" i="1" s="1"/>
  <c r="L84" i="1"/>
  <c r="M84" i="1"/>
  <c r="E85" i="1" l="1"/>
  <c r="N84" i="1"/>
  <c r="O84" i="1" s="1"/>
  <c r="D85" i="1"/>
  <c r="F85" i="1" l="1"/>
  <c r="H85" i="1" s="1"/>
  <c r="J85" i="1" s="1"/>
  <c r="G85" i="1"/>
  <c r="M85" i="1" s="1"/>
  <c r="L85" i="1"/>
  <c r="I85" i="1" l="1"/>
  <c r="E86" i="1"/>
  <c r="N85" i="1"/>
  <c r="O85" i="1" s="1"/>
  <c r="D86" i="1"/>
  <c r="F86" i="1" l="1"/>
  <c r="H86" i="1" s="1"/>
  <c r="J86" i="1" s="1"/>
  <c r="G86" i="1"/>
  <c r="M86" i="1" s="1"/>
  <c r="M87" i="1" s="1"/>
  <c r="M88" i="1" s="1"/>
  <c r="I86" i="1" l="1"/>
  <c r="L86" i="1"/>
  <c r="N86" i="1" s="1"/>
  <c r="O86" i="1" s="1"/>
  <c r="E87" i="1"/>
  <c r="I87" i="1" s="1"/>
  <c r="D87" i="1"/>
  <c r="H87" i="1" s="1"/>
  <c r="L87" i="1" l="1"/>
  <c r="E88" i="1"/>
  <c r="I88" i="1" s="1"/>
  <c r="N87" i="1" l="1"/>
  <c r="O87" i="1" s="1"/>
  <c r="D88" i="1"/>
  <c r="H88" i="1" s="1"/>
  <c r="L88" i="1" l="1"/>
  <c r="E89" i="1"/>
  <c r="N88" i="1" l="1"/>
  <c r="O88" i="1" s="1"/>
  <c r="D89" i="1"/>
  <c r="F89" i="1" l="1"/>
  <c r="H89" i="1" s="1"/>
  <c r="J89" i="1" s="1"/>
  <c r="G89" i="1"/>
  <c r="I89" i="1" s="1"/>
  <c r="L89" i="1" l="1"/>
  <c r="M89" i="1"/>
  <c r="E90" i="1"/>
  <c r="N89" i="1"/>
  <c r="O89" i="1" s="1"/>
  <c r="D90" i="1"/>
  <c r="F90" i="1" l="1"/>
  <c r="H90" i="1" s="1"/>
  <c r="J90" i="1" s="1"/>
  <c r="G90" i="1"/>
  <c r="I90" i="1" s="1"/>
  <c r="L90" i="1"/>
  <c r="M90" i="1" l="1"/>
  <c r="E91" i="1"/>
  <c r="N90" i="1"/>
  <c r="O90" i="1" s="1"/>
  <c r="D91" i="1" l="1"/>
  <c r="F91" i="1" l="1"/>
  <c r="H91" i="1" s="1"/>
  <c r="J91" i="1" s="1"/>
  <c r="G91" i="1"/>
  <c r="I91" i="1" s="1"/>
  <c r="M91" i="1" l="1"/>
  <c r="D92" i="1"/>
  <c r="E92" i="1"/>
  <c r="L91" i="1"/>
  <c r="N91" i="1" s="1"/>
  <c r="O91" i="1" s="1"/>
  <c r="F92" i="1" l="1"/>
  <c r="L92" i="1" s="1"/>
  <c r="G92" i="1"/>
  <c r="M92" i="1" s="1"/>
  <c r="I92" i="1" l="1"/>
  <c r="H92" i="1"/>
  <c r="J92" i="1" s="1"/>
  <c r="N92" i="1"/>
  <c r="O92" i="1" s="1"/>
  <c r="E93" i="1"/>
  <c r="D93" i="1"/>
  <c r="F93" i="1" l="1"/>
  <c r="L93" i="1" s="1"/>
  <c r="N93" i="1" s="1"/>
  <c r="O93" i="1" s="1"/>
  <c r="G93" i="1"/>
  <c r="M93" i="1" s="1"/>
  <c r="M94" i="1" s="1"/>
  <c r="M95" i="1" s="1"/>
  <c r="I93" i="1" l="1"/>
  <c r="H93" i="1"/>
  <c r="J93" i="1" s="1"/>
  <c r="L94" i="1"/>
  <c r="D94" i="1"/>
  <c r="H94" i="1" s="1"/>
  <c r="E94" i="1"/>
  <c r="I94" i="1" l="1"/>
  <c r="E95" i="1" s="1"/>
  <c r="I95" i="1" s="1"/>
  <c r="N94" i="1"/>
  <c r="O94" i="1" s="1"/>
  <c r="D95" i="1" l="1"/>
  <c r="H95" i="1" s="1"/>
  <c r="E96" i="1"/>
  <c r="L95" i="1" l="1"/>
  <c r="N95" i="1" s="1"/>
  <c r="O95" i="1" s="1"/>
  <c r="D96" i="1"/>
  <c r="F96" i="1" l="1"/>
  <c r="H96" i="1" s="1"/>
  <c r="J96" i="1" s="1"/>
  <c r="G96" i="1"/>
  <c r="I96" i="1" s="1"/>
  <c r="L96" i="1"/>
  <c r="M96" i="1" l="1"/>
  <c r="E97" i="1"/>
  <c r="N96" i="1"/>
  <c r="O96" i="1" s="1"/>
  <c r="D97" i="1" l="1"/>
  <c r="F97" i="1" l="1"/>
  <c r="H97" i="1" s="1"/>
  <c r="J97" i="1" s="1"/>
  <c r="G97" i="1"/>
  <c r="I97" i="1" s="1"/>
  <c r="L97" i="1"/>
  <c r="M97" i="1" l="1"/>
  <c r="N97" i="1" s="1"/>
  <c r="O97" i="1" s="1"/>
  <c r="E98" i="1"/>
  <c r="D98" i="1" l="1"/>
  <c r="F98" i="1" l="1"/>
  <c r="H98" i="1" s="1"/>
  <c r="J98" i="1" s="1"/>
  <c r="G98" i="1"/>
  <c r="I98" i="1" s="1"/>
  <c r="L98" i="1"/>
  <c r="D99" i="1" l="1"/>
  <c r="M98" i="1"/>
  <c r="N98" i="1" s="1"/>
  <c r="O98" i="1" s="1"/>
  <c r="E99" i="1"/>
  <c r="F99" i="1" l="1"/>
  <c r="H99" i="1" s="1"/>
  <c r="J99" i="1" s="1"/>
  <c r="G99" i="1"/>
  <c r="M99" i="1" s="1"/>
  <c r="L99" i="1"/>
  <c r="N99" i="1" s="1"/>
  <c r="O99" i="1" s="1"/>
  <c r="I99" i="1" l="1"/>
  <c r="E100" i="1" s="1"/>
  <c r="D100" i="1"/>
  <c r="F100" i="1" l="1"/>
  <c r="H100" i="1" s="1"/>
  <c r="J100" i="1" s="1"/>
  <c r="G100" i="1"/>
  <c r="I100" i="1" s="1"/>
  <c r="M100" i="1" l="1"/>
  <c r="M101" i="1" s="1"/>
  <c r="M102" i="1" s="1"/>
  <c r="E101" i="1"/>
  <c r="I101" i="1" s="1"/>
  <c r="D101" i="1"/>
  <c r="H101" i="1" s="1"/>
  <c r="L100" i="1"/>
  <c r="N100" i="1" s="1"/>
  <c r="O100" i="1" s="1"/>
  <c r="E102" i="1" l="1"/>
  <c r="L101" i="1"/>
  <c r="N101" i="1" s="1"/>
  <c r="O101" i="1" s="1"/>
  <c r="D102" i="1"/>
  <c r="H102" i="1" s="1"/>
  <c r="I102" i="1" l="1"/>
  <c r="E103" i="1" s="1"/>
  <c r="L102" i="1"/>
  <c r="N102" i="1" s="1"/>
  <c r="O102" i="1" s="1"/>
  <c r="D103" i="1"/>
  <c r="F103" i="1" l="1"/>
  <c r="H103" i="1" s="1"/>
  <c r="J103" i="1" s="1"/>
  <c r="G103" i="1"/>
  <c r="I103" i="1" s="1"/>
  <c r="L103" i="1"/>
  <c r="M103" i="1" l="1"/>
  <c r="E104" i="1"/>
  <c r="N103" i="1"/>
  <c r="O103" i="1" s="1"/>
  <c r="D104" i="1" l="1"/>
  <c r="F104" i="1" l="1"/>
  <c r="H104" i="1" s="1"/>
  <c r="J104" i="1" s="1"/>
  <c r="G104" i="1"/>
  <c r="I104" i="1" s="1"/>
  <c r="L104" i="1"/>
  <c r="M104" i="1" l="1"/>
  <c r="N104" i="1" s="1"/>
  <c r="O104" i="1" s="1"/>
  <c r="E105" i="1"/>
  <c r="D105" i="1"/>
  <c r="F105" i="1" l="1"/>
  <c r="H105" i="1" s="1"/>
  <c r="J105" i="1" s="1"/>
  <c r="G105" i="1"/>
  <c r="M105" i="1" s="1"/>
  <c r="L105" i="1"/>
  <c r="N105" i="1" s="1"/>
  <c r="O105" i="1" s="1"/>
  <c r="I105" i="1" l="1"/>
  <c r="E106" i="1"/>
  <c r="D106" i="1"/>
  <c r="F106" i="1" l="1"/>
  <c r="H106" i="1" s="1"/>
  <c r="J106" i="1" s="1"/>
  <c r="G106" i="1"/>
  <c r="I106" i="1" s="1"/>
  <c r="L106" i="1"/>
  <c r="M106" i="1" l="1"/>
  <c r="D107" i="1"/>
  <c r="E107" i="1"/>
  <c r="N106" i="1"/>
  <c r="O106" i="1" s="1"/>
  <c r="F107" i="1" l="1"/>
  <c r="G107" i="1"/>
  <c r="M107" i="1" s="1"/>
  <c r="M108" i="1" s="1"/>
  <c r="M109" i="1" s="1"/>
  <c r="L107" i="1"/>
  <c r="N107" i="1" s="1"/>
  <c r="O107" i="1" s="1"/>
  <c r="I107" i="1" l="1"/>
  <c r="E108" i="1" s="1"/>
  <c r="H107" i="1"/>
  <c r="L108" i="1"/>
  <c r="J107" i="1" l="1"/>
  <c r="D108" i="1" s="1"/>
  <c r="H108" i="1" s="1"/>
  <c r="I108" i="1"/>
  <c r="E109" i="1" s="1"/>
  <c r="I109" i="1" s="1"/>
  <c r="N108" i="1"/>
  <c r="O108" i="1" s="1"/>
  <c r="D109" i="1" l="1"/>
  <c r="H109" i="1" s="1"/>
  <c r="E110" i="1"/>
  <c r="L109" i="1" l="1"/>
  <c r="N109" i="1" s="1"/>
  <c r="O109" i="1" s="1"/>
  <c r="D110" i="1"/>
  <c r="F110" i="1" l="1"/>
  <c r="H110" i="1" s="1"/>
  <c r="J110" i="1" s="1"/>
  <c r="G110" i="1"/>
  <c r="I110" i="1" s="1"/>
  <c r="M110" i="1" l="1"/>
  <c r="L110" i="1"/>
  <c r="N110" i="1" s="1"/>
  <c r="O110" i="1" s="1"/>
  <c r="E111" i="1"/>
  <c r="D111" i="1" l="1"/>
  <c r="F111" i="1" l="1"/>
  <c r="H111" i="1" s="1"/>
  <c r="J111" i="1" s="1"/>
  <c r="G111" i="1"/>
  <c r="I111" i="1" s="1"/>
  <c r="L111" i="1"/>
  <c r="M111" i="1" l="1"/>
  <c r="D112" i="1"/>
  <c r="N111" i="1"/>
  <c r="O111" i="1" s="1"/>
  <c r="E112" i="1"/>
  <c r="F112" i="1" l="1"/>
  <c r="L112" i="1" s="1"/>
  <c r="G112" i="1"/>
  <c r="M112" i="1" s="1"/>
  <c r="I112" i="1" l="1"/>
  <c r="H112" i="1"/>
  <c r="J112" i="1" s="1"/>
  <c r="N112" i="1"/>
  <c r="O112" i="1" s="1"/>
  <c r="E113" i="1"/>
  <c r="D113" i="1"/>
  <c r="G113" i="1" l="1"/>
  <c r="M113" i="1" s="1"/>
  <c r="F113" i="1"/>
  <c r="L113" i="1" s="1"/>
  <c r="N113" i="1" s="1"/>
  <c r="O113" i="1" s="1"/>
  <c r="I113" i="1" l="1"/>
  <c r="E114" i="1" s="1"/>
  <c r="H113" i="1"/>
  <c r="J113" i="1" l="1"/>
  <c r="D114" i="1" s="1"/>
  <c r="F114" i="1" l="1"/>
  <c r="L114" i="1" s="1"/>
  <c r="N114" i="1" s="1"/>
  <c r="O114" i="1" s="1"/>
  <c r="G114" i="1"/>
  <c r="M114" i="1" s="1"/>
  <c r="M115" i="1" s="1"/>
  <c r="M116" i="1" s="1"/>
  <c r="H114" i="1"/>
  <c r="I114" i="1"/>
  <c r="E115" i="1" s="1"/>
  <c r="I115" i="1" s="1"/>
  <c r="L115" i="1"/>
  <c r="N115" i="1" s="1"/>
  <c r="O115" i="1" s="1"/>
  <c r="E116" i="1"/>
  <c r="I116" i="1" s="1"/>
  <c r="J114" i="1" l="1"/>
  <c r="D115" i="1"/>
  <c r="H115" i="1" s="1"/>
  <c r="D116" i="1"/>
  <c r="H116" i="1" s="1"/>
  <c r="L116" i="1" l="1"/>
  <c r="E117" i="1"/>
  <c r="N116" i="1" l="1"/>
  <c r="O116" i="1" s="1"/>
  <c r="D117" i="1" l="1"/>
  <c r="F117" i="1" l="1"/>
  <c r="H117" i="1" s="1"/>
  <c r="J117" i="1" s="1"/>
  <c r="G117" i="1"/>
  <c r="I117" i="1" s="1"/>
  <c r="L117" i="1"/>
  <c r="M117" i="1" l="1"/>
  <c r="N117" i="1" s="1"/>
  <c r="O117" i="1" s="1"/>
  <c r="E118" i="1"/>
  <c r="D118" i="1"/>
  <c r="F118" i="1" l="1"/>
  <c r="H118" i="1" s="1"/>
  <c r="J118" i="1" s="1"/>
  <c r="G118" i="1"/>
  <c r="I118" i="1" s="1"/>
  <c r="L118" i="1"/>
  <c r="M118" i="1"/>
  <c r="N118" i="1" l="1"/>
  <c r="O118" i="1" s="1"/>
  <c r="E119" i="1"/>
  <c r="D119" i="1"/>
  <c r="F119" i="1" l="1"/>
  <c r="H119" i="1" s="1"/>
  <c r="J119" i="1" s="1"/>
  <c r="G119" i="1"/>
  <c r="M119" i="1" s="1"/>
  <c r="L119" i="1"/>
  <c r="N119" i="1" s="1"/>
  <c r="O119" i="1" s="1"/>
  <c r="I119" i="1" l="1"/>
  <c r="E120" i="1"/>
  <c r="D120" i="1"/>
  <c r="F120" i="1" l="1"/>
  <c r="H120" i="1" s="1"/>
  <c r="J120" i="1" s="1"/>
  <c r="G120" i="1"/>
  <c r="M120" i="1" s="1"/>
  <c r="I120" i="1" l="1"/>
  <c r="E121" i="1" s="1"/>
  <c r="L120" i="1"/>
  <c r="N120" i="1" s="1"/>
  <c r="O120" i="1" s="1"/>
  <c r="D121" i="1" l="1"/>
  <c r="F121" i="1"/>
  <c r="G121" i="1"/>
  <c r="M121" i="1" s="1"/>
  <c r="M122" i="1" s="1"/>
  <c r="M123" i="1" s="1"/>
  <c r="L121" i="1"/>
  <c r="N121" i="1" s="1"/>
  <c r="O121" i="1" s="1"/>
  <c r="L122" i="1"/>
  <c r="I121" i="1" l="1"/>
  <c r="H121" i="1"/>
  <c r="J121" i="1" s="1"/>
  <c r="E122" i="1"/>
  <c r="I122" i="1" s="1"/>
  <c r="D122" i="1" l="1"/>
  <c r="H122" i="1" s="1"/>
  <c r="E123" i="1"/>
  <c r="I123" i="1" s="1"/>
  <c r="N122" i="1"/>
  <c r="O122" i="1" s="1"/>
  <c r="D123" i="1"/>
  <c r="H123" i="1" s="1"/>
  <c r="L123" i="1" l="1"/>
  <c r="N123" i="1" s="1"/>
  <c r="O123" i="1" s="1"/>
  <c r="E124" i="1"/>
  <c r="D124" i="1" l="1"/>
  <c r="F124" i="1" l="1"/>
  <c r="H124" i="1" s="1"/>
  <c r="J124" i="1" s="1"/>
  <c r="G124" i="1"/>
  <c r="I124" i="1" s="1"/>
  <c r="L124" i="1"/>
  <c r="M124" i="1" l="1"/>
  <c r="E125" i="1"/>
  <c r="N124" i="1"/>
  <c r="O124" i="1" s="1"/>
  <c r="D125" i="1" l="1"/>
  <c r="F125" i="1" l="1"/>
  <c r="H125" i="1" s="1"/>
  <c r="J125" i="1" s="1"/>
  <c r="G125" i="1"/>
  <c r="I125" i="1" s="1"/>
  <c r="M125" i="1" l="1"/>
  <c r="E126" i="1"/>
  <c r="L125" i="1"/>
  <c r="N125" i="1" s="1"/>
  <c r="O125" i="1" s="1"/>
  <c r="D126" i="1" l="1"/>
  <c r="F126" i="1"/>
  <c r="G126" i="1"/>
  <c r="M126" i="1" s="1"/>
  <c r="L126" i="1"/>
  <c r="N126" i="1" s="1"/>
  <c r="O126" i="1" s="1"/>
  <c r="I126" i="1" l="1"/>
  <c r="H126" i="1"/>
  <c r="J126" i="1" s="1"/>
  <c r="E127" i="1"/>
  <c r="D127" i="1"/>
  <c r="F127" i="1" l="1"/>
  <c r="H127" i="1" s="1"/>
  <c r="J127" i="1" s="1"/>
  <c r="G127" i="1"/>
  <c r="M127" i="1" s="1"/>
  <c r="L127" i="1"/>
  <c r="I127" i="1" l="1"/>
  <c r="E128" i="1"/>
  <c r="N127" i="1"/>
  <c r="O127" i="1" s="1"/>
  <c r="D128" i="1"/>
  <c r="F128" i="1" l="1"/>
  <c r="H128" i="1" s="1"/>
  <c r="J128" i="1" s="1"/>
  <c r="G128" i="1"/>
  <c r="M128" i="1" s="1"/>
  <c r="M129" i="1" s="1"/>
  <c r="M130" i="1" s="1"/>
  <c r="L128" i="1"/>
  <c r="L129" i="1"/>
  <c r="I128" i="1" l="1"/>
  <c r="D129" i="1"/>
  <c r="H129" i="1" s="1"/>
  <c r="N128" i="1"/>
  <c r="O128" i="1" s="1"/>
  <c r="E129" i="1"/>
  <c r="I129" i="1" s="1"/>
  <c r="E130" i="1" l="1"/>
  <c r="I130" i="1" s="1"/>
  <c r="N129" i="1"/>
  <c r="O129" i="1" s="1"/>
  <c r="D130" i="1"/>
  <c r="H130" i="1" s="1"/>
  <c r="L130" i="1" l="1"/>
  <c r="E131" i="1"/>
  <c r="N130" i="1" l="1"/>
  <c r="O130" i="1" s="1"/>
  <c r="D131" i="1"/>
  <c r="F131" i="1" l="1"/>
  <c r="H131" i="1" s="1"/>
  <c r="J131" i="1" s="1"/>
  <c r="G131" i="1"/>
  <c r="I131" i="1" s="1"/>
  <c r="L131" i="1"/>
  <c r="M131" i="1" l="1"/>
  <c r="N131" i="1"/>
  <c r="O131" i="1" s="1"/>
  <c r="E132" i="1"/>
  <c r="D132" i="1"/>
  <c r="F132" i="1" l="1"/>
  <c r="H132" i="1" s="1"/>
  <c r="J132" i="1" s="1"/>
  <c r="G132" i="1"/>
  <c r="I132" i="1" s="1"/>
  <c r="L132" i="1"/>
  <c r="M132" i="1"/>
  <c r="E133" i="1" l="1"/>
  <c r="N132" i="1"/>
  <c r="O132" i="1" s="1"/>
  <c r="D133" i="1" l="1"/>
  <c r="F133" i="1" l="1"/>
  <c r="H133" i="1" s="1"/>
  <c r="J133" i="1" s="1"/>
  <c r="G133" i="1"/>
  <c r="I133" i="1" s="1"/>
  <c r="L133" i="1"/>
  <c r="M133" i="1" l="1"/>
  <c r="E134" i="1"/>
  <c r="N133" i="1"/>
  <c r="O133" i="1" s="1"/>
  <c r="D134" i="1"/>
  <c r="F134" i="1" l="1"/>
  <c r="L134" i="1" s="1"/>
  <c r="N134" i="1" s="1"/>
  <c r="O134" i="1" s="1"/>
  <c r="G134" i="1"/>
  <c r="M134" i="1" s="1"/>
  <c r="I134" i="1" l="1"/>
  <c r="H134" i="1"/>
  <c r="J134" i="1" s="1"/>
  <c r="E135" i="1"/>
  <c r="D135" i="1"/>
  <c r="F135" i="1" l="1"/>
  <c r="H135" i="1" s="1"/>
  <c r="J135" i="1" s="1"/>
  <c r="G135" i="1"/>
  <c r="M135" i="1" s="1"/>
  <c r="M136" i="1" s="1"/>
  <c r="M137" i="1" s="1"/>
  <c r="L135" i="1"/>
  <c r="L136" i="1"/>
  <c r="I135" i="1" l="1"/>
  <c r="E136" i="1" s="1"/>
  <c r="I136" i="1" s="1"/>
  <c r="E137" i="1" s="1"/>
  <c r="I137" i="1" s="1"/>
  <c r="D136" i="1"/>
  <c r="H136" i="1" s="1"/>
  <c r="N135" i="1"/>
  <c r="O135" i="1" s="1"/>
  <c r="N136" i="1" l="1"/>
  <c r="O136" i="1" s="1"/>
  <c r="D137" i="1"/>
  <c r="H137" i="1" s="1"/>
  <c r="L137" i="1" l="1"/>
  <c r="E138" i="1"/>
  <c r="N137" i="1" l="1"/>
  <c r="O137" i="1" s="1"/>
  <c r="D138" i="1"/>
  <c r="F138" i="1" l="1"/>
  <c r="H138" i="1" s="1"/>
  <c r="J138" i="1" s="1"/>
  <c r="G138" i="1"/>
  <c r="I138" i="1" s="1"/>
  <c r="L138" i="1" l="1"/>
  <c r="N138" i="1" s="1"/>
  <c r="O138" i="1" s="1"/>
  <c r="M138" i="1"/>
  <c r="E139" i="1"/>
  <c r="D139" i="1"/>
  <c r="F139" i="1" l="1"/>
  <c r="H139" i="1" s="1"/>
  <c r="J139" i="1" s="1"/>
  <c r="G139" i="1"/>
  <c r="I139" i="1" s="1"/>
  <c r="M139" i="1"/>
  <c r="L139" i="1" l="1"/>
  <c r="N139" i="1" s="1"/>
  <c r="O139" i="1" s="1"/>
  <c r="E140" i="1"/>
  <c r="D140" i="1" l="1"/>
  <c r="F140" i="1" l="1"/>
  <c r="H140" i="1" s="1"/>
  <c r="J140" i="1" s="1"/>
  <c r="G140" i="1"/>
  <c r="I140" i="1" s="1"/>
  <c r="M140" i="1" l="1"/>
  <c r="E141" i="1"/>
  <c r="L140" i="1"/>
  <c r="N140" i="1" s="1"/>
  <c r="O140" i="1" s="1"/>
  <c r="D141" i="1"/>
  <c r="F141" i="1" l="1"/>
  <c r="H141" i="1" s="1"/>
  <c r="J141" i="1" s="1"/>
  <c r="G141" i="1"/>
  <c r="M141" i="1" s="1"/>
  <c r="I141" i="1" l="1"/>
  <c r="E142" i="1" s="1"/>
  <c r="L141" i="1"/>
  <c r="N141" i="1" s="1"/>
  <c r="O141" i="1" s="1"/>
  <c r="D142" i="1"/>
  <c r="F142" i="1" l="1"/>
  <c r="H142" i="1" s="1"/>
  <c r="J142" i="1" s="1"/>
  <c r="G142" i="1"/>
  <c r="M142" i="1" s="1"/>
  <c r="M143" i="1" s="1"/>
  <c r="M144" i="1" s="1"/>
  <c r="I142" i="1" l="1"/>
  <c r="E143" i="1" s="1"/>
  <c r="I143" i="1" s="1"/>
  <c r="E144" i="1" s="1"/>
  <c r="I144" i="1" s="1"/>
  <c r="D143" i="1"/>
  <c r="H143" i="1" s="1"/>
  <c r="L142" i="1"/>
  <c r="N142" i="1" s="1"/>
  <c r="O142" i="1" s="1"/>
  <c r="L143" i="1"/>
  <c r="N143" i="1" l="1"/>
  <c r="O143" i="1" s="1"/>
  <c r="D144" i="1"/>
  <c r="H144" i="1" s="1"/>
  <c r="L144" i="1" l="1"/>
  <c r="E145" i="1"/>
  <c r="N144" i="1" l="1"/>
  <c r="O144" i="1" s="1"/>
  <c r="D145" i="1"/>
  <c r="F145" i="1" l="1"/>
  <c r="H145" i="1" s="1"/>
  <c r="J145" i="1" s="1"/>
  <c r="G145" i="1"/>
  <c r="I145" i="1" s="1"/>
  <c r="L145" i="1"/>
  <c r="M145" i="1" l="1"/>
  <c r="E146" i="1"/>
  <c r="N145" i="1"/>
  <c r="O145" i="1" s="1"/>
  <c r="D146" i="1"/>
  <c r="F146" i="1" l="1"/>
  <c r="H146" i="1" s="1"/>
  <c r="J146" i="1" s="1"/>
  <c r="G146" i="1"/>
  <c r="I146" i="1" s="1"/>
  <c r="L146" i="1"/>
  <c r="M146" i="1" l="1"/>
  <c r="E147" i="1"/>
  <c r="N146" i="1"/>
  <c r="O146" i="1" s="1"/>
  <c r="D147" i="1"/>
  <c r="F147" i="1" l="1"/>
  <c r="H147" i="1" s="1"/>
  <c r="J147" i="1" s="1"/>
  <c r="G147" i="1"/>
  <c r="I147" i="1" s="1"/>
  <c r="L147" i="1"/>
  <c r="M147" i="1" l="1"/>
  <c r="N147" i="1"/>
  <c r="O147" i="1" s="1"/>
  <c r="E148" i="1"/>
  <c r="D148" i="1"/>
  <c r="F148" i="1" l="1"/>
  <c r="H148" i="1" s="1"/>
  <c r="J148" i="1" s="1"/>
  <c r="G148" i="1"/>
  <c r="M148" i="1" s="1"/>
  <c r="L148" i="1"/>
  <c r="I148" i="1" l="1"/>
  <c r="E149" i="1" s="1"/>
  <c r="N148" i="1"/>
  <c r="O148" i="1" s="1"/>
  <c r="D149" i="1" l="1"/>
  <c r="F149" i="1" l="1"/>
  <c r="H149" i="1" s="1"/>
  <c r="J149" i="1" s="1"/>
  <c r="G149" i="1"/>
  <c r="I149" i="1" s="1"/>
  <c r="L149" i="1"/>
  <c r="L150" i="1"/>
  <c r="M149" i="1" l="1"/>
  <c r="M150" i="1" s="1"/>
  <c r="M151" i="1" s="1"/>
  <c r="E150" i="1"/>
  <c r="D150" i="1"/>
  <c r="H150" i="1" s="1"/>
  <c r="N149" i="1"/>
  <c r="O149" i="1" s="1"/>
  <c r="I150" i="1" l="1"/>
  <c r="E151" i="1" s="1"/>
  <c r="I151" i="1" s="1"/>
  <c r="N150" i="1"/>
  <c r="O150" i="1" s="1"/>
  <c r="D151" i="1"/>
  <c r="H151" i="1" s="1"/>
  <c r="L151" i="1" l="1"/>
  <c r="E152" i="1"/>
  <c r="N151" i="1" l="1"/>
  <c r="O151" i="1" s="1"/>
  <c r="D152" i="1"/>
  <c r="F152" i="1" l="1"/>
  <c r="H152" i="1" s="1"/>
  <c r="J152" i="1" s="1"/>
  <c r="G152" i="1"/>
  <c r="I152" i="1" s="1"/>
  <c r="L152" i="1"/>
  <c r="M152" i="1"/>
  <c r="E153" i="1" l="1"/>
  <c r="N152" i="1"/>
  <c r="O152" i="1" s="1"/>
  <c r="D153" i="1" l="1"/>
  <c r="F153" i="1" l="1"/>
  <c r="H153" i="1" s="1"/>
  <c r="J153" i="1" s="1"/>
  <c r="G153" i="1"/>
  <c r="I153" i="1" s="1"/>
  <c r="L153" i="1"/>
  <c r="M153" i="1" l="1"/>
  <c r="E154" i="1"/>
  <c r="N153" i="1"/>
  <c r="O153" i="1" s="1"/>
  <c r="D154" i="1"/>
  <c r="F154" i="1" l="1"/>
  <c r="H154" i="1" s="1"/>
  <c r="J154" i="1" s="1"/>
  <c r="G154" i="1"/>
  <c r="L154" i="1"/>
  <c r="I154" i="1" l="1"/>
  <c r="E155" i="1" s="1"/>
  <c r="M154" i="1"/>
  <c r="D155" i="1"/>
  <c r="N154" i="1"/>
  <c r="O154" i="1" s="1"/>
  <c r="F155" i="1" l="1"/>
  <c r="H155" i="1" s="1"/>
  <c r="J155" i="1" s="1"/>
  <c r="G155" i="1"/>
  <c r="I155" i="1" s="1"/>
  <c r="M155" i="1" l="1"/>
  <c r="E156" i="1"/>
  <c r="L155" i="1"/>
  <c r="N155" i="1" s="1"/>
  <c r="O155" i="1" s="1"/>
  <c r="D156" i="1"/>
  <c r="F156" i="1" l="1"/>
  <c r="H156" i="1" s="1"/>
  <c r="J156" i="1" s="1"/>
  <c r="G156" i="1"/>
  <c r="M156" i="1" s="1"/>
  <c r="M157" i="1" s="1"/>
  <c r="M158" i="1" s="1"/>
  <c r="L156" i="1"/>
  <c r="N156" i="1" s="1"/>
  <c r="O156" i="1" s="1"/>
  <c r="I156" i="1" l="1"/>
  <c r="E157" i="1"/>
  <c r="D157" i="1"/>
  <c r="H157" i="1" s="1"/>
  <c r="I157" i="1" l="1"/>
  <c r="E158" i="1" s="1"/>
  <c r="I158" i="1" s="1"/>
  <c r="L157" i="1"/>
  <c r="N157" i="1" s="1"/>
  <c r="O157" i="1" s="1"/>
  <c r="D158" i="1"/>
  <c r="H158" i="1" s="1"/>
  <c r="L158" i="1" l="1"/>
  <c r="E159" i="1"/>
  <c r="N158" i="1" l="1"/>
  <c r="O158" i="1" s="1"/>
  <c r="D159" i="1"/>
  <c r="F159" i="1" l="1"/>
  <c r="H159" i="1" s="1"/>
  <c r="J159" i="1" s="1"/>
  <c r="G159" i="1"/>
  <c r="I159" i="1" s="1"/>
  <c r="L159" i="1"/>
  <c r="M159" i="1"/>
  <c r="E160" i="1" l="1"/>
  <c r="N159" i="1"/>
  <c r="O159" i="1" s="1"/>
  <c r="D160" i="1"/>
  <c r="F160" i="1" l="1"/>
  <c r="H160" i="1" s="1"/>
  <c r="J160" i="1" s="1"/>
  <c r="G160" i="1"/>
  <c r="I160" i="1" s="1"/>
  <c r="L160" i="1"/>
  <c r="M160" i="1"/>
  <c r="E161" i="1" l="1"/>
  <c r="N160" i="1"/>
  <c r="O160" i="1" s="1"/>
  <c r="D161" i="1" l="1"/>
  <c r="F161" i="1" l="1"/>
  <c r="H161" i="1" s="1"/>
  <c r="J161" i="1" s="1"/>
  <c r="G161" i="1"/>
  <c r="I161" i="1" s="1"/>
  <c r="M161" i="1" l="1"/>
  <c r="E162" i="1"/>
  <c r="L161" i="1"/>
  <c r="N161" i="1" s="1"/>
  <c r="O161" i="1" s="1"/>
  <c r="D162" i="1" l="1"/>
  <c r="F162" i="1" s="1"/>
  <c r="G162" i="1"/>
  <c r="M162" i="1" s="1"/>
  <c r="I162" i="1" l="1"/>
  <c r="H162" i="1"/>
  <c r="J162" i="1" s="1"/>
  <c r="E163" i="1"/>
  <c r="L162" i="1"/>
  <c r="N162" i="1" s="1"/>
  <c r="O162" i="1" s="1"/>
  <c r="D163" i="1"/>
  <c r="F163" i="1" l="1"/>
  <c r="H163" i="1" s="1"/>
  <c r="J163" i="1" s="1"/>
  <c r="G163" i="1"/>
  <c r="M163" i="1" s="1"/>
  <c r="M164" i="1" s="1"/>
  <c r="M165" i="1" s="1"/>
  <c r="L163" i="1"/>
  <c r="N163" i="1" s="1"/>
  <c r="O163" i="1" s="1"/>
  <c r="L164" i="1"/>
  <c r="I163" i="1" l="1"/>
  <c r="E164" i="1" s="1"/>
  <c r="I164" i="1" s="1"/>
  <c r="E165" i="1" s="1"/>
  <c r="I165" i="1" s="1"/>
  <c r="D164" i="1"/>
  <c r="H164" i="1" s="1"/>
  <c r="N164" i="1" l="1"/>
  <c r="O164" i="1" s="1"/>
  <c r="D165" i="1" l="1"/>
  <c r="H165" i="1" s="1"/>
  <c r="E166" i="1"/>
  <c r="L165" i="1" l="1"/>
  <c r="N165" i="1" s="1"/>
  <c r="O165" i="1" s="1"/>
  <c r="D166" i="1"/>
  <c r="F166" i="1" l="1"/>
  <c r="H166" i="1" s="1"/>
  <c r="J166" i="1" s="1"/>
  <c r="G166" i="1"/>
  <c r="I166" i="1" s="1"/>
  <c r="M166" i="1" l="1"/>
  <c r="E167" i="1"/>
  <c r="L166" i="1"/>
  <c r="N166" i="1" s="1"/>
  <c r="O166" i="1" s="1"/>
  <c r="D167" i="1"/>
  <c r="F167" i="1" l="1"/>
  <c r="H167" i="1" s="1"/>
  <c r="J167" i="1" s="1"/>
  <c r="G167" i="1"/>
  <c r="M167" i="1" s="1"/>
  <c r="I167" i="1" l="1"/>
  <c r="E168" i="1"/>
  <c r="L167" i="1"/>
  <c r="N167" i="1" s="1"/>
  <c r="O167" i="1" s="1"/>
  <c r="D168" i="1"/>
  <c r="F168" i="1" l="1"/>
  <c r="H168" i="1" s="1"/>
  <c r="J168" i="1" s="1"/>
  <c r="G168" i="1"/>
  <c r="M168" i="1" s="1"/>
  <c r="I168" i="1" l="1"/>
  <c r="E169" i="1"/>
  <c r="L168" i="1"/>
  <c r="N168" i="1" s="1"/>
  <c r="O168" i="1" s="1"/>
  <c r="D169" i="1"/>
  <c r="F169" i="1" l="1"/>
  <c r="H169" i="1" s="1"/>
  <c r="J169" i="1" s="1"/>
  <c r="G169" i="1"/>
  <c r="M169" i="1" s="1"/>
  <c r="I169" i="1" l="1"/>
  <c r="E170" i="1"/>
  <c r="L169" i="1"/>
  <c r="N169" i="1" s="1"/>
  <c r="O169" i="1" s="1"/>
  <c r="D170" i="1" l="1"/>
  <c r="F170" i="1"/>
  <c r="G170" i="1"/>
  <c r="M170" i="1" s="1"/>
  <c r="M171" i="1" s="1"/>
  <c r="M172" i="1" s="1"/>
  <c r="L170" i="1"/>
  <c r="N170" i="1" s="1"/>
  <c r="O170" i="1" s="1"/>
  <c r="L171" i="1"/>
  <c r="I170" i="1" l="1"/>
  <c r="H170" i="1"/>
  <c r="J170" i="1" s="1"/>
  <c r="E171" i="1"/>
  <c r="I171" i="1" s="1"/>
  <c r="E172" i="1" s="1"/>
  <c r="I172" i="1" s="1"/>
  <c r="D171" i="1"/>
  <c r="H171" i="1" s="1"/>
  <c r="N171" i="1"/>
  <c r="O171" i="1" s="1"/>
  <c r="D172" i="1" l="1"/>
  <c r="H172" i="1" s="1"/>
  <c r="L172" i="1" l="1"/>
  <c r="E173" i="1"/>
  <c r="N172" i="1" l="1"/>
  <c r="O172" i="1" s="1"/>
  <c r="D173" i="1" l="1"/>
  <c r="F173" i="1" l="1"/>
  <c r="H173" i="1" s="1"/>
  <c r="J173" i="1" s="1"/>
  <c r="G173" i="1"/>
  <c r="I173" i="1" s="1"/>
  <c r="M173" i="1" l="1"/>
  <c r="E174" i="1"/>
  <c r="L173" i="1"/>
  <c r="N173" i="1" s="1"/>
  <c r="O173" i="1" s="1"/>
  <c r="D174" i="1"/>
  <c r="F174" i="1" l="1"/>
  <c r="H174" i="1" s="1"/>
  <c r="J174" i="1" s="1"/>
  <c r="G174" i="1"/>
  <c r="M174" i="1" s="1"/>
  <c r="I174" i="1" l="1"/>
  <c r="E175" i="1"/>
  <c r="L174" i="1"/>
  <c r="N174" i="1" s="1"/>
  <c r="O174" i="1" s="1"/>
  <c r="D175" i="1"/>
  <c r="F175" i="1" l="1"/>
  <c r="H175" i="1" s="1"/>
  <c r="J175" i="1" s="1"/>
  <c r="G175" i="1"/>
  <c r="M175" i="1" s="1"/>
  <c r="I175" i="1" l="1"/>
  <c r="E176" i="1"/>
  <c r="D176" i="1"/>
  <c r="L175" i="1"/>
  <c r="N175" i="1" s="1"/>
  <c r="O175" i="1" s="1"/>
  <c r="F176" i="1" l="1"/>
  <c r="H176" i="1" s="1"/>
  <c r="J176" i="1" s="1"/>
  <c r="G176" i="1"/>
  <c r="M176" i="1" s="1"/>
  <c r="I176" i="1" l="1"/>
  <c r="E177" i="1"/>
  <c r="D177" i="1"/>
  <c r="L176" i="1"/>
  <c r="N176" i="1" s="1"/>
  <c r="O176" i="1" s="1"/>
  <c r="F177" i="1" l="1"/>
  <c r="H177" i="1" s="1"/>
  <c r="J177" i="1" s="1"/>
  <c r="G177" i="1"/>
  <c r="M177" i="1" s="1"/>
  <c r="M178" i="1" s="1"/>
  <c r="M179" i="1" s="1"/>
  <c r="L177" i="1"/>
  <c r="N177" i="1" s="1"/>
  <c r="O177" i="1" s="1"/>
  <c r="I177" i="1" l="1"/>
  <c r="E178" i="1"/>
  <c r="D178" i="1"/>
  <c r="H178" i="1" s="1"/>
  <c r="L178" i="1"/>
  <c r="I178" i="1" l="1"/>
  <c r="E179" i="1" s="1"/>
  <c r="I179" i="1" s="1"/>
  <c r="N178" i="1"/>
  <c r="O178" i="1" s="1"/>
  <c r="D179" i="1"/>
  <c r="H179" i="1" s="1"/>
  <c r="L179" i="1" l="1"/>
  <c r="N179" i="1" s="1"/>
  <c r="O179" i="1" s="1"/>
  <c r="E180" i="1"/>
  <c r="D180" i="1" l="1"/>
  <c r="F180" i="1" l="1"/>
  <c r="H180" i="1" s="1"/>
  <c r="J180" i="1" s="1"/>
  <c r="G180" i="1"/>
  <c r="I180" i="1" s="1"/>
  <c r="L180" i="1"/>
  <c r="M180" i="1" l="1"/>
  <c r="E181" i="1"/>
  <c r="N180" i="1"/>
  <c r="O180" i="1" s="1"/>
  <c r="D181" i="1" l="1"/>
  <c r="F181" i="1" l="1"/>
  <c r="H181" i="1" s="1"/>
  <c r="J181" i="1" s="1"/>
  <c r="G181" i="1"/>
  <c r="I181" i="1" s="1"/>
  <c r="M181" i="1" l="1"/>
  <c r="E182" i="1"/>
  <c r="L181" i="1"/>
  <c r="N181" i="1" s="1"/>
  <c r="O181" i="1" s="1"/>
  <c r="D182" i="1"/>
  <c r="F182" i="1" l="1"/>
  <c r="H182" i="1" s="1"/>
  <c r="J182" i="1" s="1"/>
  <c r="G182" i="1"/>
  <c r="M182" i="1" s="1"/>
  <c r="I182" i="1" l="1"/>
  <c r="E183" i="1"/>
  <c r="D183" i="1"/>
  <c r="L182" i="1"/>
  <c r="N182" i="1" s="1"/>
  <c r="O182" i="1" s="1"/>
  <c r="F183" i="1" l="1"/>
  <c r="H183" i="1" s="1"/>
  <c r="J183" i="1" s="1"/>
  <c r="G183" i="1"/>
  <c r="M183" i="1" s="1"/>
  <c r="I183" i="1" l="1"/>
  <c r="E184" i="1"/>
  <c r="L183" i="1"/>
  <c r="N183" i="1" s="1"/>
  <c r="O183" i="1" s="1"/>
  <c r="D184" i="1"/>
  <c r="F184" i="1" l="1"/>
  <c r="H184" i="1" s="1"/>
  <c r="J184" i="1" s="1"/>
  <c r="G184" i="1"/>
  <c r="M184" i="1" s="1"/>
  <c r="M185" i="1" s="1"/>
  <c r="M186" i="1" s="1"/>
  <c r="L184" i="1"/>
  <c r="N184" i="1" s="1"/>
  <c r="O184" i="1" s="1"/>
  <c r="L185" i="1"/>
  <c r="I184" i="1" l="1"/>
  <c r="E185" i="1"/>
  <c r="D185" i="1"/>
  <c r="H185" i="1" s="1"/>
  <c r="I185" i="1" l="1"/>
  <c r="E186" i="1" s="1"/>
  <c r="I186" i="1" s="1"/>
  <c r="N185" i="1"/>
  <c r="O185" i="1" s="1"/>
  <c r="D186" i="1"/>
  <c r="H186" i="1" s="1"/>
  <c r="L186" i="1" l="1"/>
  <c r="E187" i="1"/>
  <c r="N186" i="1" l="1"/>
  <c r="O186" i="1" s="1"/>
  <c r="D187" i="1"/>
  <c r="F187" i="1" l="1"/>
  <c r="H187" i="1" s="1"/>
  <c r="J187" i="1" s="1"/>
  <c r="G187" i="1"/>
  <c r="I187" i="1" s="1"/>
  <c r="L187" i="1"/>
  <c r="M187" i="1" l="1"/>
  <c r="E188" i="1"/>
  <c r="N187" i="1"/>
  <c r="O187" i="1" s="1"/>
  <c r="D188" i="1"/>
  <c r="F188" i="1" l="1"/>
  <c r="H188" i="1" s="1"/>
  <c r="J188" i="1" s="1"/>
  <c r="G188" i="1"/>
  <c r="M188" i="1" s="1"/>
  <c r="L188" i="1"/>
  <c r="I188" i="1" l="1"/>
  <c r="E189" i="1"/>
  <c r="N188" i="1"/>
  <c r="O188" i="1" s="1"/>
  <c r="D189" i="1"/>
  <c r="F189" i="1" l="1"/>
  <c r="H189" i="1" s="1"/>
  <c r="J189" i="1" s="1"/>
  <c r="G189" i="1"/>
  <c r="I189" i="1" s="1"/>
  <c r="L189" i="1"/>
  <c r="M189" i="1" l="1"/>
  <c r="E190" i="1"/>
  <c r="N189" i="1"/>
  <c r="O189" i="1" s="1"/>
  <c r="D190" i="1"/>
  <c r="F190" i="1" l="1"/>
  <c r="H190" i="1" s="1"/>
  <c r="J190" i="1" s="1"/>
  <c r="G190" i="1"/>
  <c r="I190" i="1" s="1"/>
  <c r="L190" i="1"/>
  <c r="M190" i="1" l="1"/>
  <c r="E191" i="1"/>
  <c r="N190" i="1"/>
  <c r="O190" i="1" s="1"/>
  <c r="D191" i="1"/>
  <c r="F191" i="1" l="1"/>
  <c r="H191" i="1" s="1"/>
  <c r="J191" i="1" s="1"/>
  <c r="G191" i="1"/>
  <c r="M191" i="1" s="1"/>
  <c r="M192" i="1" s="1"/>
  <c r="M193" i="1" s="1"/>
  <c r="I191" i="1" l="1"/>
  <c r="L191" i="1"/>
  <c r="N191" i="1" s="1"/>
  <c r="O191" i="1" s="1"/>
  <c r="E192" i="1"/>
  <c r="I192" i="1" s="1"/>
  <c r="D192" i="1"/>
  <c r="H192" i="1" s="1"/>
  <c r="L192" i="1" l="1"/>
  <c r="E193" i="1"/>
  <c r="I193" i="1" s="1"/>
  <c r="N192" i="1" l="1"/>
  <c r="O192" i="1" s="1"/>
  <c r="D193" i="1"/>
  <c r="H193" i="1" s="1"/>
  <c r="L193" i="1" l="1"/>
  <c r="E194" i="1"/>
  <c r="N193" i="1" l="1"/>
  <c r="O193" i="1" s="1"/>
  <c r="D194" i="1"/>
  <c r="F194" i="1" l="1"/>
  <c r="H194" i="1" s="1"/>
  <c r="J194" i="1" s="1"/>
  <c r="G194" i="1"/>
  <c r="I194" i="1" s="1"/>
  <c r="L194" i="1"/>
  <c r="M194" i="1" l="1"/>
  <c r="E195" i="1"/>
  <c r="N194" i="1"/>
  <c r="O194" i="1" s="1"/>
  <c r="D195" i="1"/>
  <c r="F195" i="1" l="1"/>
  <c r="H195" i="1" s="1"/>
  <c r="J195" i="1" s="1"/>
  <c r="G195" i="1"/>
  <c r="I195" i="1" s="1"/>
  <c r="L195" i="1"/>
  <c r="M195" i="1" l="1"/>
  <c r="E196" i="1"/>
  <c r="N195" i="1"/>
  <c r="O195" i="1" s="1"/>
  <c r="D196" i="1"/>
  <c r="F196" i="1" l="1"/>
  <c r="H196" i="1" s="1"/>
  <c r="J196" i="1" s="1"/>
  <c r="G196" i="1"/>
  <c r="M196" i="1" s="1"/>
  <c r="L196" i="1"/>
  <c r="I196" i="1" l="1"/>
  <c r="E197" i="1"/>
  <c r="N196" i="1"/>
  <c r="O196" i="1" s="1"/>
  <c r="D197" i="1"/>
  <c r="F197" i="1" l="1"/>
  <c r="H197" i="1" s="1"/>
  <c r="J197" i="1" s="1"/>
  <c r="G197" i="1"/>
  <c r="I197" i="1" s="1"/>
  <c r="L197" i="1"/>
  <c r="M197" i="1" l="1"/>
  <c r="E198" i="1"/>
  <c r="N197" i="1"/>
  <c r="O197" i="1" s="1"/>
  <c r="D198" i="1" l="1"/>
  <c r="F198" i="1" l="1"/>
  <c r="H198" i="1" s="1"/>
  <c r="J198" i="1" s="1"/>
  <c r="G198" i="1"/>
  <c r="I198" i="1" s="1"/>
  <c r="L198" i="1"/>
  <c r="L199" i="1"/>
  <c r="M198" i="1" l="1"/>
  <c r="M199" i="1" s="1"/>
  <c r="M200" i="1" s="1"/>
  <c r="D199" i="1"/>
  <c r="H199" i="1" s="1"/>
  <c r="E199" i="1"/>
  <c r="N199" i="1"/>
  <c r="I199" i="1" l="1"/>
  <c r="E200" i="1" s="1"/>
  <c r="I200" i="1" s="1"/>
  <c r="N198" i="1"/>
  <c r="O198" i="1" s="1"/>
  <c r="O199" i="1" s="1"/>
  <c r="D200" i="1"/>
  <c r="H200" i="1" s="1"/>
  <c r="L200" i="1" l="1"/>
  <c r="E201" i="1"/>
  <c r="N200" i="1" l="1"/>
  <c r="O200" i="1" s="1"/>
  <c r="D201" i="1" l="1"/>
  <c r="F201" i="1" l="1"/>
  <c r="H201" i="1" s="1"/>
  <c r="J201" i="1" s="1"/>
  <c r="G201" i="1"/>
  <c r="I201" i="1" s="1"/>
  <c r="L201" i="1"/>
  <c r="M201" i="1" l="1"/>
  <c r="N201" i="1" s="1"/>
  <c r="O201" i="1" s="1"/>
  <c r="E202" i="1"/>
  <c r="D202" i="1"/>
  <c r="F202" i="1" l="1"/>
  <c r="H202" i="1" s="1"/>
  <c r="J202" i="1" s="1"/>
  <c r="G202" i="1"/>
  <c r="M202" i="1" s="1"/>
  <c r="I202" i="1" l="1"/>
  <c r="E203" i="1"/>
  <c r="D203" i="1"/>
  <c r="L202" i="1"/>
  <c r="N202" i="1" s="1"/>
  <c r="O202" i="1" s="1"/>
  <c r="F203" i="1" l="1"/>
  <c r="H203" i="1" s="1"/>
  <c r="J203" i="1" s="1"/>
  <c r="G203" i="1"/>
  <c r="M203" i="1" s="1"/>
  <c r="I203" i="1" l="1"/>
  <c r="E204" i="1" s="1"/>
  <c r="L203" i="1"/>
  <c r="N203" i="1" s="1"/>
  <c r="O203" i="1" s="1"/>
  <c r="D204" i="1"/>
  <c r="F204" i="1" l="1"/>
  <c r="H204" i="1" s="1"/>
  <c r="J204" i="1" s="1"/>
  <c r="G204" i="1"/>
  <c r="M204" i="1" s="1"/>
  <c r="I204" i="1" l="1"/>
  <c r="E205" i="1"/>
  <c r="L204" i="1"/>
  <c r="N204" i="1" s="1"/>
  <c r="O204" i="1" s="1"/>
  <c r="D205" i="1"/>
  <c r="F205" i="1" l="1"/>
  <c r="H205" i="1" s="1"/>
  <c r="J205" i="1" s="1"/>
  <c r="G205" i="1"/>
  <c r="M205" i="1" s="1"/>
  <c r="M206" i="1" s="1"/>
  <c r="M207" i="1" s="1"/>
  <c r="L205" i="1"/>
  <c r="N205" i="1" s="1"/>
  <c r="O205" i="1" s="1"/>
  <c r="I205" i="1" l="1"/>
  <c r="E206" i="1"/>
  <c r="I206" i="1" s="1"/>
  <c r="D206" i="1"/>
  <c r="H206" i="1" s="1"/>
  <c r="E207" i="1"/>
  <c r="I207" i="1" s="1"/>
  <c r="L206" i="1" l="1"/>
  <c r="N206" i="1" s="1"/>
  <c r="O206" i="1" s="1"/>
  <c r="D207" i="1"/>
  <c r="H207" i="1" s="1"/>
  <c r="L207" i="1" l="1"/>
  <c r="E208" i="1"/>
  <c r="N207" i="1" l="1"/>
  <c r="O207" i="1" s="1"/>
  <c r="D208" i="1" l="1"/>
  <c r="F208" i="1" l="1"/>
  <c r="H208" i="1" s="1"/>
  <c r="J208" i="1" s="1"/>
  <c r="G208" i="1"/>
  <c r="I208" i="1" s="1"/>
  <c r="M208" i="1" l="1"/>
  <c r="E209" i="1"/>
  <c r="L208" i="1"/>
  <c r="N208" i="1" s="1"/>
  <c r="O208" i="1" s="1"/>
  <c r="D209" i="1"/>
  <c r="F209" i="1" l="1"/>
  <c r="H209" i="1" s="1"/>
  <c r="J209" i="1" s="1"/>
  <c r="G209" i="1"/>
  <c r="M209" i="1" s="1"/>
  <c r="I209" i="1" l="1"/>
  <c r="E210" i="1"/>
  <c r="L209" i="1"/>
  <c r="N209" i="1" s="1"/>
  <c r="O209" i="1" s="1"/>
  <c r="D210" i="1"/>
  <c r="F210" i="1" l="1"/>
  <c r="H210" i="1" s="1"/>
  <c r="J210" i="1" s="1"/>
  <c r="G210" i="1"/>
  <c r="I210" i="1" s="1"/>
  <c r="L210" i="1"/>
  <c r="M210" i="1" l="1"/>
  <c r="N210" i="1"/>
  <c r="O210" i="1" s="1"/>
  <c r="E211" i="1"/>
  <c r="D211" i="1"/>
  <c r="F211" i="1" l="1"/>
  <c r="H211" i="1" s="1"/>
  <c r="J211" i="1" s="1"/>
  <c r="G211" i="1"/>
  <c r="I211" i="1" s="1"/>
  <c r="L211" i="1"/>
  <c r="M211" i="1" l="1"/>
  <c r="D212" i="1"/>
  <c r="N211" i="1"/>
  <c r="O211" i="1" s="1"/>
  <c r="E212" i="1"/>
  <c r="F212" i="1" l="1"/>
  <c r="H212" i="1" s="1"/>
  <c r="J212" i="1" s="1"/>
  <c r="G212" i="1"/>
  <c r="M212" i="1" s="1"/>
  <c r="M213" i="1" s="1"/>
  <c r="M214" i="1" s="1"/>
  <c r="L213" i="1"/>
  <c r="L212" i="1"/>
  <c r="N212" i="1" s="1"/>
  <c r="O212" i="1" s="1"/>
  <c r="I212" i="1" l="1"/>
  <c r="E213" i="1"/>
  <c r="I213" i="1" s="1"/>
  <c r="E214" i="1" s="1"/>
  <c r="I214" i="1" s="1"/>
  <c r="D213" i="1"/>
  <c r="H213" i="1" s="1"/>
  <c r="N213" i="1" l="1"/>
  <c r="O213" i="1" s="1"/>
  <c r="D214" i="1" l="1"/>
  <c r="H214" i="1" s="1"/>
  <c r="E215" i="1"/>
  <c r="L214" i="1" l="1"/>
  <c r="N214" i="1" s="1"/>
  <c r="O214" i="1" s="1"/>
  <c r="D215" i="1"/>
  <c r="F215" i="1" l="1"/>
  <c r="H215" i="1" s="1"/>
  <c r="J215" i="1" s="1"/>
  <c r="G215" i="1"/>
  <c r="I215" i="1" s="1"/>
  <c r="L215" i="1"/>
  <c r="M215" i="1" l="1"/>
  <c r="E216" i="1"/>
  <c r="N215" i="1"/>
  <c r="O215" i="1" s="1"/>
  <c r="D216" i="1" l="1"/>
  <c r="F216" i="1" l="1"/>
  <c r="H216" i="1" s="1"/>
  <c r="J216" i="1" s="1"/>
  <c r="G216" i="1"/>
  <c r="I216" i="1" s="1"/>
  <c r="M216" i="1" l="1"/>
  <c r="E217" i="1"/>
  <c r="L216" i="1"/>
  <c r="N216" i="1" s="1"/>
  <c r="O216" i="1" s="1"/>
  <c r="D217" i="1"/>
  <c r="G217" i="1" l="1"/>
  <c r="M217" i="1" s="1"/>
  <c r="F217" i="1"/>
  <c r="H217" i="1" s="1"/>
  <c r="J217" i="1" s="1"/>
  <c r="L217" i="1"/>
  <c r="N217" i="1" s="1"/>
  <c r="O217" i="1" s="1"/>
  <c r="I217" i="1" l="1"/>
  <c r="E218" i="1" s="1"/>
  <c r="D218" i="1"/>
  <c r="F218" i="1" l="1"/>
  <c r="H218" i="1" s="1"/>
  <c r="J218" i="1" s="1"/>
  <c r="G218" i="1"/>
  <c r="I218" i="1" s="1"/>
  <c r="M218" i="1" l="1"/>
  <c r="E219" i="1"/>
  <c r="L218" i="1"/>
  <c r="N218" i="1" s="1"/>
  <c r="O218" i="1" s="1"/>
  <c r="D219" i="1"/>
  <c r="F219" i="1" l="1"/>
  <c r="H219" i="1" s="1"/>
  <c r="J219" i="1" s="1"/>
  <c r="G219" i="1"/>
  <c r="M219" i="1" s="1"/>
  <c r="M220" i="1" s="1"/>
  <c r="M221" i="1" s="1"/>
  <c r="L219" i="1"/>
  <c r="N219" i="1" s="1"/>
  <c r="O219" i="1" s="1"/>
  <c r="L220" i="1"/>
  <c r="I219" i="1" l="1"/>
  <c r="E220" i="1"/>
  <c r="I220" i="1" s="1"/>
  <c r="D220" i="1"/>
  <c r="H220" i="1" s="1"/>
  <c r="N220" i="1"/>
  <c r="O220" i="1" s="1"/>
  <c r="E221" i="1"/>
  <c r="I221" i="1" s="1"/>
  <c r="D221" i="1" l="1"/>
  <c r="H221" i="1" s="1"/>
  <c r="L221" i="1" l="1"/>
  <c r="E222" i="1"/>
  <c r="N221" i="1" l="1"/>
  <c r="O221" i="1" s="1"/>
  <c r="D222" i="1" l="1"/>
  <c r="F222" i="1" l="1"/>
  <c r="H222" i="1" s="1"/>
  <c r="J222" i="1" s="1"/>
  <c r="G222" i="1"/>
  <c r="I222" i="1" s="1"/>
  <c r="L222" i="1"/>
  <c r="M222" i="1" l="1"/>
  <c r="N222" i="1" s="1"/>
  <c r="O222" i="1" s="1"/>
  <c r="E223" i="1"/>
  <c r="D223" i="1"/>
  <c r="F223" i="1" l="1"/>
  <c r="H223" i="1" s="1"/>
  <c r="J223" i="1" s="1"/>
  <c r="G223" i="1"/>
  <c r="M223" i="1" s="1"/>
  <c r="L223" i="1"/>
  <c r="N223" i="1" s="1"/>
  <c r="O223" i="1" s="1"/>
  <c r="I223" i="1" l="1"/>
  <c r="E224" i="1"/>
  <c r="D224" i="1"/>
  <c r="F224" i="1" l="1"/>
  <c r="H224" i="1" s="1"/>
  <c r="J224" i="1" s="1"/>
  <c r="G224" i="1"/>
  <c r="M224" i="1" s="1"/>
  <c r="I224" i="1" l="1"/>
  <c r="E225" i="1"/>
  <c r="D225" i="1"/>
  <c r="L224" i="1"/>
  <c r="N224" i="1" s="1"/>
  <c r="O224" i="1" s="1"/>
  <c r="F225" i="1" l="1"/>
  <c r="H225" i="1" s="1"/>
  <c r="J225" i="1" s="1"/>
  <c r="G225" i="1"/>
  <c r="M225" i="1" s="1"/>
  <c r="I225" i="1" l="1"/>
  <c r="E226" i="1" s="1"/>
  <c r="L225" i="1"/>
  <c r="N225" i="1" s="1"/>
  <c r="O225" i="1" s="1"/>
  <c r="D226" i="1"/>
  <c r="F226" i="1" l="1"/>
  <c r="H226" i="1" s="1"/>
  <c r="J226" i="1" s="1"/>
  <c r="G226" i="1"/>
  <c r="M226" i="1" s="1"/>
  <c r="M227" i="1" s="1"/>
  <c r="M228" i="1" s="1"/>
  <c r="L226" i="1"/>
  <c r="N226" i="1" s="1"/>
  <c r="O226" i="1" s="1"/>
  <c r="I226" i="1" l="1"/>
  <c r="E227" i="1"/>
  <c r="I227" i="1" s="1"/>
  <c r="D227" i="1"/>
  <c r="H227" i="1" s="1"/>
  <c r="L227" i="1"/>
  <c r="E228" i="1"/>
  <c r="I228" i="1" s="1"/>
  <c r="N227" i="1" l="1"/>
  <c r="O227" i="1" s="1"/>
  <c r="D228" i="1"/>
  <c r="H228" i="1" s="1"/>
  <c r="L228" i="1" l="1"/>
  <c r="N228" i="1" s="1"/>
  <c r="O228" i="1" s="1"/>
  <c r="E229" i="1"/>
  <c r="D229" i="1" l="1"/>
  <c r="F229" i="1" l="1"/>
  <c r="H229" i="1" s="1"/>
  <c r="J229" i="1" s="1"/>
  <c r="G229" i="1"/>
  <c r="I229" i="1" s="1"/>
  <c r="L229" i="1"/>
  <c r="M229" i="1" l="1"/>
  <c r="E230" i="1"/>
  <c r="N229" i="1"/>
  <c r="O229" i="1" s="1"/>
  <c r="D230" i="1" l="1"/>
  <c r="F230" i="1" l="1"/>
  <c r="H230" i="1" s="1"/>
  <c r="J230" i="1" s="1"/>
  <c r="G230" i="1"/>
  <c r="I230" i="1" s="1"/>
  <c r="M230" i="1" l="1"/>
  <c r="E231" i="1"/>
  <c r="L230" i="1"/>
  <c r="N230" i="1" s="1"/>
  <c r="O230" i="1" s="1"/>
  <c r="D231" i="1"/>
  <c r="F231" i="1" l="1"/>
  <c r="H231" i="1" s="1"/>
  <c r="J231" i="1" s="1"/>
  <c r="G231" i="1"/>
  <c r="M231" i="1" s="1"/>
  <c r="I231" i="1" l="1"/>
  <c r="E232" i="1"/>
  <c r="L231" i="1"/>
  <c r="N231" i="1" s="1"/>
  <c r="O231" i="1" s="1"/>
  <c r="D232" i="1"/>
  <c r="F232" i="1" l="1"/>
  <c r="H232" i="1" s="1"/>
  <c r="J232" i="1" s="1"/>
  <c r="G232" i="1"/>
  <c r="M232" i="1" s="1"/>
  <c r="L232" i="1"/>
  <c r="N232" i="1" s="1"/>
  <c r="O232" i="1" s="1"/>
  <c r="I232" i="1" l="1"/>
  <c r="E233" i="1"/>
  <c r="D233" i="1" l="1"/>
  <c r="F233" i="1" l="1"/>
  <c r="L233" i="1" s="1"/>
  <c r="H233" i="1"/>
  <c r="J233" i="1" s="1"/>
  <c r="G233" i="1"/>
  <c r="D234" i="1"/>
  <c r="H234" i="1" s="1"/>
  <c r="M233" i="1" l="1"/>
  <c r="M234" i="1" s="1"/>
  <c r="M235" i="1" s="1"/>
  <c r="I233" i="1"/>
  <c r="N233" i="1"/>
  <c r="O233" i="1" s="1"/>
  <c r="E234" i="1"/>
  <c r="L234" i="1"/>
  <c r="N234" i="1" s="1"/>
  <c r="O234" i="1" s="1"/>
  <c r="I234" i="1" l="1"/>
  <c r="E235" i="1" s="1"/>
  <c r="I235" i="1" s="1"/>
  <c r="E236" i="1" s="1"/>
  <c r="D235" i="1"/>
  <c r="H235" i="1" s="1"/>
  <c r="L235" i="1" l="1"/>
  <c r="N235" i="1" s="1"/>
  <c r="O235" i="1" s="1"/>
  <c r="D236" i="1"/>
  <c r="F236" i="1" l="1"/>
  <c r="H236" i="1" s="1"/>
  <c r="J236" i="1" s="1"/>
  <c r="G236" i="1"/>
  <c r="I236" i="1" s="1"/>
  <c r="L236" i="1"/>
  <c r="M236" i="1" l="1"/>
  <c r="E237" i="1"/>
  <c r="N236" i="1"/>
  <c r="O236" i="1" s="1"/>
  <c r="D237" i="1"/>
  <c r="F237" i="1" l="1"/>
  <c r="H237" i="1" s="1"/>
  <c r="J237" i="1" s="1"/>
  <c r="G237" i="1"/>
  <c r="I237" i="1" s="1"/>
  <c r="L237" i="1"/>
  <c r="M237" i="1"/>
  <c r="E238" i="1" l="1"/>
  <c r="N237" i="1"/>
  <c r="O237" i="1" s="1"/>
  <c r="D238" i="1" l="1"/>
  <c r="F238" i="1" l="1"/>
  <c r="H238" i="1" s="1"/>
  <c r="J238" i="1" s="1"/>
  <c r="G238" i="1"/>
  <c r="I238" i="1" s="1"/>
  <c r="L238" i="1"/>
  <c r="M238" i="1" l="1"/>
  <c r="N238" i="1" s="1"/>
  <c r="O238" i="1" s="1"/>
  <c r="E239" i="1"/>
  <c r="D239" i="1"/>
  <c r="G239" i="1" l="1"/>
  <c r="M239" i="1" s="1"/>
  <c r="F239" i="1"/>
  <c r="L239" i="1" s="1"/>
  <c r="N239" i="1" s="1"/>
  <c r="O239" i="1" s="1"/>
  <c r="I239" i="1" l="1"/>
  <c r="H239" i="1"/>
  <c r="J239" i="1" s="1"/>
  <c r="E240" i="1"/>
  <c r="D240" i="1"/>
  <c r="F240" i="1" l="1"/>
  <c r="H240" i="1" s="1"/>
  <c r="J240" i="1" s="1"/>
  <c r="G240" i="1"/>
  <c r="M240" i="1" s="1"/>
  <c r="M241" i="1" s="1"/>
  <c r="M242" i="1" s="1"/>
  <c r="L240" i="1"/>
  <c r="N240" i="1" s="1"/>
  <c r="O240" i="1" s="1"/>
  <c r="L241" i="1"/>
  <c r="I240" i="1" l="1"/>
  <c r="E241" i="1"/>
  <c r="I241" i="1" s="1"/>
  <c r="D241" i="1"/>
  <c r="H241" i="1" s="1"/>
  <c r="N241" i="1"/>
  <c r="O241" i="1" s="1"/>
  <c r="E242" i="1"/>
  <c r="I242" i="1" s="1"/>
  <c r="D242" i="1" l="1"/>
  <c r="H242" i="1" s="1"/>
  <c r="L242" i="1" l="1"/>
  <c r="E243" i="1"/>
  <c r="N242" i="1" l="1"/>
  <c r="O242" i="1" s="1"/>
  <c r="D243" i="1" l="1"/>
  <c r="F243" i="1" l="1"/>
  <c r="H243" i="1" s="1"/>
  <c r="J243" i="1" s="1"/>
  <c r="G243" i="1"/>
  <c r="I243" i="1" s="1"/>
  <c r="M243" i="1" l="1"/>
  <c r="E244" i="1"/>
  <c r="L243" i="1"/>
  <c r="N243" i="1" s="1"/>
  <c r="O243" i="1" s="1"/>
  <c r="D244" i="1"/>
  <c r="G244" i="1" l="1"/>
  <c r="M244" i="1" s="1"/>
  <c r="F244" i="1"/>
  <c r="H244" i="1" s="1"/>
  <c r="J244" i="1" s="1"/>
  <c r="L244" i="1"/>
  <c r="N244" i="1" s="1"/>
  <c r="O244" i="1" s="1"/>
  <c r="I244" i="1" l="1"/>
  <c r="E245" i="1" s="1"/>
  <c r="D245" i="1"/>
  <c r="F245" i="1" s="1"/>
  <c r="L245" i="1" s="1"/>
  <c r="G245" i="1" l="1"/>
  <c r="I245" i="1"/>
  <c r="H245" i="1"/>
  <c r="J245" i="1" s="1"/>
  <c r="M245" i="1"/>
  <c r="E246" i="1"/>
  <c r="N245" i="1"/>
  <c r="O245" i="1" s="1"/>
  <c r="D246" i="1" l="1"/>
  <c r="F246" i="1" l="1"/>
  <c r="H246" i="1" s="1"/>
  <c r="J246" i="1" s="1"/>
  <c r="G246" i="1"/>
  <c r="I246" i="1" s="1"/>
  <c r="M246" i="1" l="1"/>
  <c r="E247" i="1"/>
  <c r="L246" i="1"/>
  <c r="N246" i="1" s="1"/>
  <c r="O246" i="1" s="1"/>
  <c r="D247" i="1" l="1"/>
  <c r="G247" i="1"/>
  <c r="M247" i="1" s="1"/>
  <c r="M248" i="1" s="1"/>
  <c r="M249" i="1" s="1"/>
  <c r="I247" i="1" l="1"/>
  <c r="F247" i="1"/>
  <c r="L247" i="1"/>
  <c r="N247" i="1" s="1"/>
  <c r="O247" i="1" s="1"/>
  <c r="E248" i="1"/>
  <c r="I248" i="1" s="1"/>
  <c r="H247" i="1" l="1"/>
  <c r="E249" i="1"/>
  <c r="I249" i="1" s="1"/>
  <c r="L248" i="1"/>
  <c r="N248" i="1" s="1"/>
  <c r="O248" i="1" s="1"/>
  <c r="J247" i="1" l="1"/>
  <c r="D248" i="1" s="1"/>
  <c r="H248" i="1" s="1"/>
  <c r="D249" i="1" s="1"/>
  <c r="H249" i="1" s="1"/>
  <c r="L249" i="1"/>
  <c r="E250" i="1"/>
  <c r="N249" i="1" l="1"/>
  <c r="O249" i="1" s="1"/>
  <c r="D250" i="1"/>
  <c r="F250" i="1" l="1"/>
  <c r="H250" i="1" s="1"/>
  <c r="J250" i="1" s="1"/>
  <c r="G250" i="1"/>
  <c r="I250" i="1" s="1"/>
  <c r="L250" i="1"/>
  <c r="M250" i="1" l="1"/>
  <c r="E251" i="1"/>
  <c r="N250" i="1"/>
  <c r="O250" i="1" s="1"/>
  <c r="D251" i="1"/>
  <c r="F251" i="1" l="1"/>
  <c r="H251" i="1" s="1"/>
  <c r="J251" i="1" s="1"/>
  <c r="G251" i="1"/>
  <c r="M251" i="1" s="1"/>
  <c r="L251" i="1"/>
  <c r="I251" i="1" l="1"/>
  <c r="E252" i="1"/>
  <c r="N251" i="1"/>
  <c r="O251" i="1" s="1"/>
  <c r="D252" i="1"/>
  <c r="F252" i="1" l="1"/>
  <c r="H252" i="1" s="1"/>
  <c r="J252" i="1" s="1"/>
  <c r="G252" i="1"/>
  <c r="I252" i="1" s="1"/>
  <c r="L252" i="1"/>
  <c r="M252" i="1" l="1"/>
  <c r="E253" i="1"/>
  <c r="N252" i="1"/>
  <c r="O252" i="1" s="1"/>
  <c r="D253" i="1"/>
  <c r="F253" i="1" l="1"/>
  <c r="H253" i="1" s="1"/>
  <c r="J253" i="1" s="1"/>
  <c r="G253" i="1"/>
  <c r="I253" i="1" s="1"/>
  <c r="L253" i="1"/>
  <c r="M253" i="1"/>
  <c r="E254" i="1" l="1"/>
  <c r="N253" i="1"/>
  <c r="O253" i="1" s="1"/>
  <c r="D254" i="1" l="1"/>
  <c r="F254" i="1" l="1"/>
  <c r="H254" i="1" s="1"/>
  <c r="J254" i="1" s="1"/>
  <c r="G254" i="1"/>
  <c r="I254" i="1" s="1"/>
  <c r="L255" i="1"/>
  <c r="L254" i="1"/>
  <c r="M254" i="1" l="1"/>
  <c r="M255" i="1" s="1"/>
  <c r="M256" i="1" s="1"/>
  <c r="E255" i="1"/>
  <c r="I255" i="1" s="1"/>
  <c r="D255" i="1"/>
  <c r="H255" i="1" s="1"/>
  <c r="N254" i="1"/>
  <c r="O254" i="1" s="1"/>
  <c r="E256" i="1"/>
  <c r="I256" i="1" s="1"/>
  <c r="N255" i="1" l="1"/>
  <c r="O255" i="1" s="1"/>
  <c r="D256" i="1"/>
  <c r="H256" i="1" s="1"/>
  <c r="L256" i="1" l="1"/>
  <c r="E257" i="1"/>
  <c r="N256" i="1" l="1"/>
  <c r="O256" i="1" s="1"/>
  <c r="D257" i="1" l="1"/>
  <c r="F257" i="1" l="1"/>
  <c r="H257" i="1" s="1"/>
  <c r="J257" i="1" s="1"/>
  <c r="G257" i="1"/>
  <c r="I257" i="1" s="1"/>
  <c r="M257" i="1" l="1"/>
  <c r="E258" i="1"/>
  <c r="L257" i="1"/>
  <c r="N257" i="1" s="1"/>
  <c r="O257" i="1" s="1"/>
  <c r="D258" i="1"/>
  <c r="G258" i="1"/>
  <c r="M258" i="1" s="1"/>
  <c r="I258" i="1" l="1"/>
  <c r="F258" i="1"/>
  <c r="L258" i="1" s="1"/>
  <c r="N258" i="1" s="1"/>
  <c r="O258" i="1" s="1"/>
  <c r="H258" i="1"/>
  <c r="J258" i="1" s="1"/>
  <c r="E259" i="1"/>
  <c r="D259" i="1"/>
  <c r="F259" i="1" l="1"/>
  <c r="H259" i="1" s="1"/>
  <c r="J259" i="1" s="1"/>
  <c r="G259" i="1"/>
  <c r="I259" i="1" s="1"/>
  <c r="L259" i="1"/>
  <c r="M259" i="1" l="1"/>
  <c r="E260" i="1"/>
  <c r="N259" i="1"/>
  <c r="O259" i="1" s="1"/>
  <c r="D260" i="1"/>
  <c r="F260" i="1" l="1"/>
  <c r="H260" i="1" s="1"/>
  <c r="J260" i="1" s="1"/>
  <c r="G260" i="1"/>
  <c r="I260" i="1" s="1"/>
  <c r="L260" i="1"/>
  <c r="M260" i="1" l="1"/>
  <c r="N260" i="1"/>
  <c r="O260" i="1" s="1"/>
  <c r="E261" i="1"/>
  <c r="D261" i="1"/>
  <c r="F261" i="1" l="1"/>
  <c r="H261" i="1" s="1"/>
  <c r="J261" i="1" s="1"/>
  <c r="G261" i="1"/>
  <c r="M261" i="1" s="1"/>
  <c r="M262" i="1" s="1"/>
  <c r="M263" i="1" s="1"/>
  <c r="I261" i="1" l="1"/>
  <c r="L261" i="1"/>
  <c r="N261" i="1" s="1"/>
  <c r="O261" i="1" s="1"/>
  <c r="E262" i="1"/>
  <c r="I262" i="1" s="1"/>
  <c r="D262" i="1" l="1"/>
  <c r="H262" i="1" s="1"/>
  <c r="E263" i="1"/>
  <c r="I263" i="1" s="1"/>
  <c r="D263" i="1" l="1"/>
  <c r="H263" i="1" s="1"/>
  <c r="L262" i="1" l="1"/>
  <c r="N262" i="1" s="1"/>
  <c r="O262" i="1" s="1"/>
  <c r="L263" i="1"/>
  <c r="E264" i="1"/>
  <c r="N263" i="1" l="1"/>
  <c r="O263" i="1" s="1"/>
  <c r="D264" i="1"/>
  <c r="F264" i="1" l="1"/>
  <c r="H264" i="1" s="1"/>
  <c r="J264" i="1" s="1"/>
  <c r="G264" i="1"/>
  <c r="I264" i="1" s="1"/>
  <c r="L264" i="1"/>
  <c r="M264" i="1" l="1"/>
  <c r="N264" i="1" s="1"/>
  <c r="O264" i="1" s="1"/>
  <c r="E265" i="1"/>
  <c r="D265" i="1" l="1"/>
  <c r="F265" i="1" l="1"/>
  <c r="H265" i="1" s="1"/>
  <c r="J265" i="1" s="1"/>
  <c r="G265" i="1"/>
  <c r="I265" i="1" s="1"/>
  <c r="M265" i="1" l="1"/>
  <c r="E266" i="1"/>
  <c r="L265" i="1"/>
  <c r="N265" i="1" s="1"/>
  <c r="O265" i="1" s="1"/>
  <c r="D266" i="1"/>
  <c r="F266" i="1" l="1"/>
  <c r="H266" i="1" s="1"/>
  <c r="J266" i="1" s="1"/>
  <c r="G266" i="1"/>
  <c r="M266" i="1" s="1"/>
  <c r="I266" i="1" l="1"/>
  <c r="E267" i="1"/>
  <c r="L266" i="1"/>
  <c r="N266" i="1" s="1"/>
  <c r="O266" i="1" s="1"/>
  <c r="D267" i="1"/>
  <c r="F267" i="1" l="1"/>
  <c r="H267" i="1" s="1"/>
  <c r="J267" i="1" s="1"/>
  <c r="G267" i="1"/>
  <c r="M267" i="1" s="1"/>
  <c r="I267" i="1" l="1"/>
  <c r="E268" i="1"/>
  <c r="L267" i="1"/>
  <c r="N267" i="1" s="1"/>
  <c r="O267" i="1" s="1"/>
  <c r="D268" i="1"/>
  <c r="F268" i="1" l="1"/>
  <c r="H268" i="1" s="1"/>
  <c r="J268" i="1" s="1"/>
  <c r="G268" i="1"/>
  <c r="M268" i="1" s="1"/>
  <c r="M269" i="1" s="1"/>
  <c r="M270" i="1" s="1"/>
  <c r="L268" i="1"/>
  <c r="N268" i="1" s="1"/>
  <c r="O268" i="1" s="1"/>
  <c r="L269" i="1"/>
  <c r="I268" i="1" l="1"/>
  <c r="E269" i="1"/>
  <c r="I269" i="1" s="1"/>
  <c r="D269" i="1"/>
  <c r="H269" i="1" s="1"/>
  <c r="E270" i="1"/>
  <c r="I270" i="1" s="1"/>
  <c r="N269" i="1" l="1"/>
  <c r="O269" i="1" s="1"/>
  <c r="D270" i="1" l="1"/>
  <c r="H270" i="1" s="1"/>
  <c r="E271" i="1"/>
  <c r="L270" i="1" l="1"/>
  <c r="N270" i="1" s="1"/>
  <c r="O270" i="1" s="1"/>
  <c r="D271" i="1"/>
  <c r="F271" i="1" l="1"/>
  <c r="H271" i="1" s="1"/>
  <c r="J271" i="1" s="1"/>
  <c r="G271" i="1"/>
  <c r="I271" i="1" s="1"/>
  <c r="L271" i="1"/>
  <c r="M271" i="1" l="1"/>
  <c r="E272" i="1"/>
  <c r="N271" i="1"/>
  <c r="O271" i="1" s="1"/>
  <c r="D272" i="1"/>
  <c r="F272" i="1" l="1"/>
  <c r="H272" i="1" s="1"/>
  <c r="J272" i="1" s="1"/>
  <c r="G272" i="1"/>
  <c r="I272" i="1" s="1"/>
  <c r="L272" i="1"/>
  <c r="M272" i="1"/>
  <c r="E273" i="1" l="1"/>
  <c r="N272" i="1"/>
  <c r="O272" i="1" s="1"/>
  <c r="D273" i="1"/>
  <c r="F273" i="1" l="1"/>
  <c r="H273" i="1" s="1"/>
  <c r="J273" i="1" s="1"/>
  <c r="G273" i="1"/>
  <c r="M273" i="1" s="1"/>
  <c r="L273" i="1"/>
  <c r="I273" i="1" l="1"/>
  <c r="E274" i="1"/>
  <c r="N273" i="1"/>
  <c r="O273" i="1" s="1"/>
  <c r="D274" i="1" l="1"/>
  <c r="F274" i="1" l="1"/>
  <c r="H274" i="1" s="1"/>
  <c r="J274" i="1" s="1"/>
  <c r="G274" i="1"/>
  <c r="I274" i="1" s="1"/>
  <c r="L274" i="1"/>
  <c r="M274" i="1"/>
  <c r="D275" i="1" l="1"/>
  <c r="N274" i="1"/>
  <c r="O274" i="1" s="1"/>
  <c r="E275" i="1"/>
  <c r="F275" i="1" l="1"/>
  <c r="H275" i="1" s="1"/>
  <c r="J275" i="1" s="1"/>
  <c r="G275" i="1"/>
  <c r="M275" i="1" s="1"/>
  <c r="M276" i="1" s="1"/>
  <c r="M277" i="1" s="1"/>
  <c r="L275" i="1"/>
  <c r="N275" i="1" s="1"/>
  <c r="O275" i="1" s="1"/>
  <c r="L276" i="1"/>
  <c r="I275" i="1" l="1"/>
  <c r="E276" i="1" s="1"/>
  <c r="D276" i="1"/>
  <c r="H276" i="1" s="1"/>
  <c r="I276" i="1" l="1"/>
  <c r="E277" i="1" s="1"/>
  <c r="I277" i="1" s="1"/>
  <c r="N276" i="1"/>
  <c r="O276" i="1" s="1"/>
  <c r="D277" i="1"/>
  <c r="H277" i="1" s="1"/>
  <c r="L277" i="1" l="1"/>
  <c r="E278" i="1"/>
  <c r="N277" i="1" l="1"/>
  <c r="O277" i="1" s="1"/>
  <c r="D278" i="1"/>
  <c r="F278" i="1" l="1"/>
  <c r="H278" i="1" s="1"/>
  <c r="J278" i="1" s="1"/>
  <c r="G278" i="1"/>
  <c r="I278" i="1" s="1"/>
  <c r="L278" i="1"/>
  <c r="M278" i="1" l="1"/>
  <c r="E279" i="1"/>
  <c r="N278" i="1"/>
  <c r="O278" i="1" s="1"/>
  <c r="D279" i="1"/>
  <c r="F279" i="1" l="1"/>
  <c r="H279" i="1" s="1"/>
  <c r="J279" i="1" s="1"/>
  <c r="G279" i="1"/>
  <c r="M279" i="1" s="1"/>
  <c r="L279" i="1"/>
  <c r="I279" i="1" l="1"/>
  <c r="E280" i="1" s="1"/>
  <c r="N279" i="1"/>
  <c r="O279" i="1" s="1"/>
  <c r="D280" i="1"/>
  <c r="F280" i="1" l="1"/>
  <c r="H280" i="1" s="1"/>
  <c r="J280" i="1" s="1"/>
  <c r="G280" i="1"/>
  <c r="I280" i="1" s="1"/>
  <c r="L280" i="1"/>
  <c r="M280" i="1"/>
  <c r="E281" i="1" l="1"/>
  <c r="N280" i="1"/>
  <c r="O280" i="1" s="1"/>
  <c r="D281" i="1"/>
  <c r="F281" i="1" l="1"/>
  <c r="H281" i="1" s="1"/>
  <c r="J281" i="1" s="1"/>
  <c r="G281" i="1"/>
  <c r="M281" i="1" s="1"/>
  <c r="L281" i="1"/>
  <c r="I281" i="1" l="1"/>
  <c r="D282" i="1"/>
  <c r="E282" i="1"/>
  <c r="N281" i="1"/>
  <c r="O281" i="1" s="1"/>
  <c r="F282" i="1" l="1"/>
  <c r="H282" i="1" s="1"/>
  <c r="J282" i="1" s="1"/>
  <c r="G282" i="1"/>
  <c r="M282" i="1" s="1"/>
  <c r="M283" i="1" s="1"/>
  <c r="M284" i="1" s="1"/>
  <c r="I282" i="1" l="1"/>
  <c r="L282" i="1"/>
  <c r="N282" i="1" s="1"/>
  <c r="O282" i="1" s="1"/>
  <c r="L283" i="1"/>
  <c r="E283" i="1"/>
  <c r="I283" i="1" s="1"/>
  <c r="D283" i="1"/>
  <c r="H283" i="1" s="1"/>
  <c r="E284" i="1" l="1"/>
  <c r="I284" i="1" s="1"/>
  <c r="N283" i="1" l="1"/>
  <c r="O283" i="1" s="1"/>
  <c r="D284" i="1"/>
  <c r="H284" i="1" s="1"/>
  <c r="L284" i="1" l="1"/>
  <c r="N284" i="1" s="1"/>
  <c r="O284" i="1" s="1"/>
  <c r="E285" i="1"/>
  <c r="D285" i="1" l="1"/>
  <c r="F285" i="1" l="1"/>
  <c r="H285" i="1" s="1"/>
  <c r="J285" i="1" s="1"/>
  <c r="G285" i="1"/>
  <c r="I285" i="1" s="1"/>
  <c r="L285" i="1"/>
  <c r="M285" i="1" l="1"/>
  <c r="E286" i="1"/>
  <c r="N285" i="1"/>
  <c r="O285" i="1" s="1"/>
  <c r="D286" i="1" l="1"/>
  <c r="F286" i="1" l="1"/>
  <c r="H286" i="1" s="1"/>
  <c r="J286" i="1" s="1"/>
  <c r="G286" i="1"/>
  <c r="I286" i="1" s="1"/>
  <c r="M286" i="1" l="1"/>
  <c r="E287" i="1"/>
  <c r="L286" i="1"/>
  <c r="N286" i="1" s="1"/>
  <c r="O286" i="1" s="1"/>
  <c r="D287" i="1"/>
  <c r="G287" i="1" l="1"/>
  <c r="M287" i="1" s="1"/>
  <c r="F287" i="1"/>
  <c r="H287" i="1" s="1"/>
  <c r="J287" i="1" s="1"/>
  <c r="L287" i="1"/>
  <c r="N287" i="1" s="1"/>
  <c r="O287" i="1" s="1"/>
  <c r="I287" i="1" l="1"/>
  <c r="E288" i="1" s="1"/>
  <c r="D288" i="1"/>
  <c r="F288" i="1" l="1"/>
  <c r="H288" i="1" s="1"/>
  <c r="J288" i="1" s="1"/>
  <c r="G288" i="1"/>
  <c r="I288" i="1" s="1"/>
  <c r="L288" i="1"/>
  <c r="M288" i="1"/>
  <c r="D289" i="1" l="1"/>
  <c r="N288" i="1"/>
  <c r="O288" i="1" s="1"/>
  <c r="E289" i="1"/>
  <c r="F289" i="1" l="1"/>
  <c r="H289" i="1" s="1"/>
  <c r="J289" i="1" s="1"/>
  <c r="G289" i="1"/>
  <c r="M289" i="1" s="1"/>
  <c r="M290" i="1" s="1"/>
  <c r="M291" i="1" s="1"/>
  <c r="L289" i="1"/>
  <c r="N289" i="1" s="1"/>
  <c r="O289" i="1" s="1"/>
  <c r="I289" i="1" l="1"/>
  <c r="D290" i="1"/>
  <c r="H290" i="1" s="1"/>
  <c r="E290" i="1"/>
  <c r="I290" i="1" s="1"/>
  <c r="L290" i="1"/>
  <c r="E291" i="1"/>
  <c r="I291" i="1" s="1"/>
  <c r="N290" i="1" l="1"/>
  <c r="O290" i="1" s="1"/>
  <c r="D291" i="1"/>
  <c r="H291" i="1" s="1"/>
  <c r="L291" i="1" l="1"/>
  <c r="E292" i="1"/>
  <c r="N291" i="1" l="1"/>
  <c r="O291" i="1" s="1"/>
  <c r="D292" i="1"/>
  <c r="F292" i="1" l="1"/>
  <c r="H292" i="1" s="1"/>
  <c r="J292" i="1" s="1"/>
  <c r="G292" i="1"/>
  <c r="I292" i="1" s="1"/>
  <c r="L292" i="1"/>
  <c r="M292" i="1"/>
  <c r="N292" i="1" l="1"/>
  <c r="O292" i="1" s="1"/>
  <c r="E293" i="1"/>
  <c r="D293" i="1"/>
  <c r="F293" i="1" l="1"/>
  <c r="H293" i="1" s="1"/>
  <c r="J293" i="1" s="1"/>
  <c r="G293" i="1"/>
  <c r="M293" i="1" s="1"/>
  <c r="L293" i="1"/>
  <c r="I293" i="1" l="1"/>
  <c r="E294" i="1"/>
  <c r="N293" i="1"/>
  <c r="O293" i="1" s="1"/>
  <c r="D294" i="1" l="1"/>
  <c r="F294" i="1" l="1"/>
  <c r="H294" i="1" s="1"/>
  <c r="J294" i="1" s="1"/>
  <c r="G294" i="1"/>
  <c r="I294" i="1" s="1"/>
  <c r="M294" i="1" l="1"/>
  <c r="E295" i="1"/>
  <c r="L294" i="1"/>
  <c r="N294" i="1" s="1"/>
  <c r="O294" i="1" s="1"/>
  <c r="D295" i="1"/>
  <c r="G295" i="1" l="1"/>
  <c r="M295" i="1" s="1"/>
  <c r="F295" i="1"/>
  <c r="H295" i="1" s="1"/>
  <c r="J295" i="1" s="1"/>
  <c r="L295" i="1"/>
  <c r="N295" i="1" s="1"/>
  <c r="O295" i="1" s="1"/>
  <c r="I295" i="1" l="1"/>
  <c r="E296" i="1" s="1"/>
  <c r="D296" i="1"/>
  <c r="F296" i="1" l="1"/>
  <c r="G296" i="1"/>
  <c r="I296" i="1" s="1"/>
  <c r="L296" i="1"/>
  <c r="H296" i="1" l="1"/>
  <c r="M296" i="1"/>
  <c r="M297" i="1" s="1"/>
  <c r="M298" i="1" s="1"/>
  <c r="E297" i="1"/>
  <c r="L297" i="1"/>
  <c r="J296" i="1" l="1"/>
  <c r="D297" i="1" s="1"/>
  <c r="H297" i="1" s="1"/>
  <c r="D298" i="1" s="1"/>
  <c r="H298" i="1" s="1"/>
  <c r="I297" i="1"/>
  <c r="E298" i="1" s="1"/>
  <c r="I298" i="1" s="1"/>
  <c r="N296" i="1"/>
  <c r="O296" i="1" s="1"/>
  <c r="N297" i="1"/>
  <c r="O297" i="1" l="1"/>
  <c r="L298" i="1"/>
  <c r="E299" i="1"/>
  <c r="N298" i="1" l="1"/>
  <c r="O298" i="1" s="1"/>
  <c r="D299" i="1"/>
  <c r="F299" i="1" l="1"/>
  <c r="H299" i="1" s="1"/>
  <c r="J299" i="1" s="1"/>
  <c r="G299" i="1"/>
  <c r="I299" i="1" s="1"/>
  <c r="L299" i="1"/>
  <c r="M299" i="1" l="1"/>
  <c r="E300" i="1"/>
  <c r="N299" i="1"/>
  <c r="O299" i="1" s="1"/>
  <c r="D300" i="1"/>
  <c r="F300" i="1" l="1"/>
  <c r="H300" i="1" s="1"/>
  <c r="J300" i="1" s="1"/>
  <c r="G300" i="1"/>
  <c r="M300" i="1" s="1"/>
  <c r="L300" i="1"/>
  <c r="I300" i="1" l="1"/>
  <c r="E301" i="1"/>
  <c r="N300" i="1"/>
  <c r="O300" i="1" s="1"/>
  <c r="D301" i="1"/>
  <c r="F301" i="1" l="1"/>
  <c r="H301" i="1" s="1"/>
  <c r="J301" i="1" s="1"/>
  <c r="G301" i="1"/>
  <c r="M301" i="1" s="1"/>
  <c r="L301" i="1"/>
  <c r="I301" i="1" l="1"/>
  <c r="E302" i="1"/>
  <c r="N301" i="1"/>
  <c r="O301" i="1" s="1"/>
  <c r="D302" i="1"/>
  <c r="F302" i="1" l="1"/>
  <c r="H302" i="1" s="1"/>
  <c r="J302" i="1" s="1"/>
  <c r="G302" i="1"/>
  <c r="I302" i="1" s="1"/>
  <c r="L302" i="1"/>
  <c r="M302" i="1"/>
  <c r="E303" i="1" l="1"/>
  <c r="N302" i="1"/>
  <c r="O302" i="1" s="1"/>
  <c r="D303" i="1" l="1"/>
  <c r="F303" i="1" l="1"/>
  <c r="H303" i="1" s="1"/>
  <c r="J303" i="1" s="1"/>
  <c r="G303" i="1"/>
  <c r="I303" i="1" s="1"/>
  <c r="L303" i="1"/>
  <c r="L304" i="1"/>
  <c r="M303" i="1" l="1"/>
  <c r="M304" i="1" s="1"/>
  <c r="M305" i="1" s="1"/>
  <c r="E304" i="1"/>
  <c r="D304" i="1"/>
  <c r="H304" i="1" s="1"/>
  <c r="I304" i="1" l="1"/>
  <c r="E305" i="1" s="1"/>
  <c r="I305" i="1" s="1"/>
  <c r="N303" i="1"/>
  <c r="O303" i="1" s="1"/>
  <c r="N304" i="1"/>
  <c r="D305" i="1"/>
  <c r="H305" i="1" s="1"/>
  <c r="O304" i="1" l="1"/>
  <c r="L305" i="1"/>
  <c r="E306" i="1"/>
  <c r="N305" i="1" l="1"/>
  <c r="O305" i="1" s="1"/>
  <c r="D306" i="1"/>
  <c r="F306" i="1" l="1"/>
  <c r="H306" i="1" s="1"/>
  <c r="J306" i="1" s="1"/>
  <c r="G306" i="1"/>
  <c r="I306" i="1" s="1"/>
  <c r="L306" i="1"/>
  <c r="M306" i="1" l="1"/>
  <c r="E307" i="1"/>
  <c r="N306" i="1"/>
  <c r="O306" i="1" s="1"/>
  <c r="D307" i="1"/>
  <c r="F307" i="1" l="1"/>
  <c r="H307" i="1" s="1"/>
  <c r="J307" i="1" s="1"/>
  <c r="G307" i="1"/>
  <c r="M307" i="1" s="1"/>
  <c r="L307" i="1"/>
  <c r="I307" i="1" l="1"/>
  <c r="E308" i="1"/>
  <c r="N307" i="1"/>
  <c r="O307" i="1" s="1"/>
  <c r="D308" i="1" l="1"/>
  <c r="F308" i="1" l="1"/>
  <c r="H308" i="1" s="1"/>
  <c r="J308" i="1" s="1"/>
  <c r="G308" i="1"/>
  <c r="I308" i="1" s="1"/>
  <c r="M308" i="1" l="1"/>
  <c r="E309" i="1"/>
  <c r="L308" i="1"/>
  <c r="N308" i="1" s="1"/>
  <c r="O308" i="1" s="1"/>
  <c r="D309" i="1"/>
  <c r="F309" i="1" l="1"/>
  <c r="L309" i="1"/>
  <c r="N309" i="1" s="1"/>
  <c r="O309" i="1" s="1"/>
  <c r="G309" i="1"/>
  <c r="M309" i="1" s="1"/>
  <c r="I309" i="1" l="1"/>
  <c r="H309" i="1"/>
  <c r="E310" i="1"/>
  <c r="J309" i="1" l="1"/>
  <c r="D310" i="1" s="1"/>
  <c r="G310" i="1" l="1"/>
  <c r="M310" i="1" s="1"/>
  <c r="F310" i="1"/>
  <c r="L310" i="1" s="1"/>
  <c r="N310" i="1" s="1"/>
  <c r="O310" i="1" s="1"/>
  <c r="I310" i="1"/>
  <c r="H310" i="1"/>
  <c r="J310" i="1" s="1"/>
</calcChain>
</file>

<file path=xl/sharedStrings.xml><?xml version="1.0" encoding="utf-8"?>
<sst xmlns="http://schemas.openxmlformats.org/spreadsheetml/2006/main" count="89" uniqueCount="28">
  <si>
    <t>obu rodzajow</t>
  </si>
  <si>
    <t>data</t>
  </si>
  <si>
    <t>granit</t>
  </si>
  <si>
    <t>bazalt</t>
  </si>
  <si>
    <t>liczba pracownikow:</t>
  </si>
  <si>
    <t>każdy dziennie potrafi ulozyc:</t>
  </si>
  <si>
    <t>dzien tygodnia</t>
  </si>
  <si>
    <t>czy pracuja</t>
  </si>
  <si>
    <t>docelowo</t>
  </si>
  <si>
    <t>samochody:</t>
  </si>
  <si>
    <t>dzienne zuzycie granitowej:</t>
  </si>
  <si>
    <t>dostawa granit</t>
  </si>
  <si>
    <t>dostawa bazalt</t>
  </si>
  <si>
    <t>rano granit</t>
  </si>
  <si>
    <t>rano bazalt</t>
  </si>
  <si>
    <t>ukladany granit</t>
  </si>
  <si>
    <t>ukladany bazalt</t>
  </si>
  <si>
    <t>granit po</t>
  </si>
  <si>
    <t>bazalt po</t>
  </si>
  <si>
    <t>ulozony granit</t>
  </si>
  <si>
    <t>ulozony bazalt</t>
  </si>
  <si>
    <t>calosc kostki</t>
  </si>
  <si>
    <t>suma kostki lok</t>
  </si>
  <si>
    <t>a)</t>
  </si>
  <si>
    <t>b)</t>
  </si>
  <si>
    <t>suma granit</t>
  </si>
  <si>
    <t>suma bazalt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</si>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</sst>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poranny</a:t>
            </a:r>
            <a:r>
              <a:rPr lang="pl-PL" baseline="0"/>
              <a:t> zapas kostki w kolejnych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'3)'!$B$1</c:f>
              <c:strCache>
                <c:ptCount val="1"/>
                <c:pt idx="0">
                  <c:v>dzien tygodnia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'3)'!$A$2:$A$177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'3)'!$B$2:$B$177</c:f>
            </c:numRef>
          </c:val>
          <c:smooth val="0"/>
          <c:extLst>
            <c:ext xmlns:c16="http://schemas.microsoft.com/office/drawing/2014/chart" uri="{C3380CC4-5D6E-409C-BE32-E72D297353CC}">
              <c16:uniqueId val="{00000000-C29E-49FD-A474-0EED9B063402}"/>
            </c:ext>
          </c:extLst>
        </c:ser>
        <c:ser>
          <c:idx val="1"/>
          <c:order val="1"/>
          <c:tx>
            <c:strRef>
              <c:f>'3)'!$C$1</c:f>
              <c:strCache>
                <c:ptCount val="1"/>
                <c:pt idx="0">
                  <c:v>czy pracuja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'3)'!$A$2:$A$177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'3)'!$C$2:$C$177</c:f>
            </c:numRef>
          </c:val>
          <c:smooth val="0"/>
          <c:extLst>
            <c:ext xmlns:c16="http://schemas.microsoft.com/office/drawing/2014/chart" uri="{C3380CC4-5D6E-409C-BE32-E72D297353CC}">
              <c16:uniqueId val="{00000001-C29E-49FD-A474-0EED9B063402}"/>
            </c:ext>
          </c:extLst>
        </c:ser>
        <c:ser>
          <c:idx val="2"/>
          <c:order val="2"/>
          <c:tx>
            <c:strRef>
              <c:f>'3)'!$D$1</c:f>
              <c:strCache>
                <c:ptCount val="1"/>
                <c:pt idx="0">
                  <c:v>rano granit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'3)'!$A$2:$A$177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'3)'!$D$2:$D$177</c:f>
              <c:numCache>
                <c:formatCode>General</c:formatCode>
                <c:ptCount val="176"/>
                <c:pt idx="0">
                  <c:v>500</c:v>
                </c:pt>
                <c:pt idx="1">
                  <c:v>410</c:v>
                </c:pt>
                <c:pt idx="2">
                  <c:v>320</c:v>
                </c:pt>
                <c:pt idx="3">
                  <c:v>230</c:v>
                </c:pt>
                <c:pt idx="4">
                  <c:v>140</c:v>
                </c:pt>
                <c:pt idx="5">
                  <c:v>82</c:v>
                </c:pt>
                <c:pt idx="6">
                  <c:v>133</c:v>
                </c:pt>
                <c:pt idx="7">
                  <c:v>75</c:v>
                </c:pt>
                <c:pt idx="8">
                  <c:v>126</c:v>
                </c:pt>
                <c:pt idx="9">
                  <c:v>132</c:v>
                </c:pt>
                <c:pt idx="10">
                  <c:v>74</c:v>
                </c:pt>
                <c:pt idx="11">
                  <c:v>125</c:v>
                </c:pt>
                <c:pt idx="12">
                  <c:v>131</c:v>
                </c:pt>
                <c:pt idx="13">
                  <c:v>73</c:v>
                </c:pt>
                <c:pt idx="14">
                  <c:v>124</c:v>
                </c:pt>
                <c:pt idx="15">
                  <c:v>130</c:v>
                </c:pt>
                <c:pt idx="16">
                  <c:v>72</c:v>
                </c:pt>
                <c:pt idx="17">
                  <c:v>123</c:v>
                </c:pt>
                <c:pt idx="18">
                  <c:v>129</c:v>
                </c:pt>
                <c:pt idx="19">
                  <c:v>135</c:v>
                </c:pt>
                <c:pt idx="20">
                  <c:v>77</c:v>
                </c:pt>
                <c:pt idx="21">
                  <c:v>128</c:v>
                </c:pt>
                <c:pt idx="22">
                  <c:v>134</c:v>
                </c:pt>
                <c:pt idx="23">
                  <c:v>76</c:v>
                </c:pt>
                <c:pt idx="24">
                  <c:v>127</c:v>
                </c:pt>
                <c:pt idx="25">
                  <c:v>133</c:v>
                </c:pt>
                <c:pt idx="26">
                  <c:v>75</c:v>
                </c:pt>
                <c:pt idx="27">
                  <c:v>126</c:v>
                </c:pt>
                <c:pt idx="28">
                  <c:v>132</c:v>
                </c:pt>
                <c:pt idx="29">
                  <c:v>74</c:v>
                </c:pt>
                <c:pt idx="30">
                  <c:v>125</c:v>
                </c:pt>
                <c:pt idx="31">
                  <c:v>131</c:v>
                </c:pt>
                <c:pt idx="32">
                  <c:v>73</c:v>
                </c:pt>
                <c:pt idx="33">
                  <c:v>124</c:v>
                </c:pt>
                <c:pt idx="34">
                  <c:v>130</c:v>
                </c:pt>
                <c:pt idx="35">
                  <c:v>72</c:v>
                </c:pt>
                <c:pt idx="36">
                  <c:v>123</c:v>
                </c:pt>
                <c:pt idx="37">
                  <c:v>129</c:v>
                </c:pt>
                <c:pt idx="38">
                  <c:v>135</c:v>
                </c:pt>
                <c:pt idx="39">
                  <c:v>77</c:v>
                </c:pt>
                <c:pt idx="40">
                  <c:v>128</c:v>
                </c:pt>
                <c:pt idx="41">
                  <c:v>134</c:v>
                </c:pt>
                <c:pt idx="42">
                  <c:v>76</c:v>
                </c:pt>
                <c:pt idx="43">
                  <c:v>127</c:v>
                </c:pt>
                <c:pt idx="44">
                  <c:v>133</c:v>
                </c:pt>
                <c:pt idx="45">
                  <c:v>75</c:v>
                </c:pt>
                <c:pt idx="46">
                  <c:v>126</c:v>
                </c:pt>
                <c:pt idx="47">
                  <c:v>132</c:v>
                </c:pt>
                <c:pt idx="48">
                  <c:v>74</c:v>
                </c:pt>
                <c:pt idx="49">
                  <c:v>125</c:v>
                </c:pt>
                <c:pt idx="50">
                  <c:v>131</c:v>
                </c:pt>
                <c:pt idx="51">
                  <c:v>73</c:v>
                </c:pt>
                <c:pt idx="52">
                  <c:v>124</c:v>
                </c:pt>
                <c:pt idx="53">
                  <c:v>130</c:v>
                </c:pt>
                <c:pt idx="54">
                  <c:v>72</c:v>
                </c:pt>
                <c:pt idx="55">
                  <c:v>123</c:v>
                </c:pt>
                <c:pt idx="56">
                  <c:v>129</c:v>
                </c:pt>
                <c:pt idx="57">
                  <c:v>135</c:v>
                </c:pt>
                <c:pt idx="58">
                  <c:v>77</c:v>
                </c:pt>
                <c:pt idx="59">
                  <c:v>128</c:v>
                </c:pt>
                <c:pt idx="60">
                  <c:v>134</c:v>
                </c:pt>
                <c:pt idx="61">
                  <c:v>76</c:v>
                </c:pt>
                <c:pt idx="62">
                  <c:v>127</c:v>
                </c:pt>
                <c:pt idx="63">
                  <c:v>133</c:v>
                </c:pt>
                <c:pt idx="64">
                  <c:v>75</c:v>
                </c:pt>
                <c:pt idx="65">
                  <c:v>126</c:v>
                </c:pt>
                <c:pt idx="66">
                  <c:v>132</c:v>
                </c:pt>
                <c:pt idx="67">
                  <c:v>74</c:v>
                </c:pt>
                <c:pt idx="68">
                  <c:v>125</c:v>
                </c:pt>
                <c:pt idx="69">
                  <c:v>131</c:v>
                </c:pt>
                <c:pt idx="70">
                  <c:v>73</c:v>
                </c:pt>
                <c:pt idx="71">
                  <c:v>124</c:v>
                </c:pt>
                <c:pt idx="72">
                  <c:v>130</c:v>
                </c:pt>
                <c:pt idx="73">
                  <c:v>72</c:v>
                </c:pt>
                <c:pt idx="74">
                  <c:v>123</c:v>
                </c:pt>
                <c:pt idx="75">
                  <c:v>129</c:v>
                </c:pt>
                <c:pt idx="76">
                  <c:v>135</c:v>
                </c:pt>
                <c:pt idx="77">
                  <c:v>77</c:v>
                </c:pt>
                <c:pt idx="78">
                  <c:v>128</c:v>
                </c:pt>
                <c:pt idx="79">
                  <c:v>134</c:v>
                </c:pt>
                <c:pt idx="80">
                  <c:v>76</c:v>
                </c:pt>
                <c:pt idx="81">
                  <c:v>127</c:v>
                </c:pt>
                <c:pt idx="82">
                  <c:v>133</c:v>
                </c:pt>
                <c:pt idx="83">
                  <c:v>75</c:v>
                </c:pt>
                <c:pt idx="84">
                  <c:v>126</c:v>
                </c:pt>
                <c:pt idx="85">
                  <c:v>132</c:v>
                </c:pt>
                <c:pt idx="86">
                  <c:v>74</c:v>
                </c:pt>
                <c:pt idx="87">
                  <c:v>125</c:v>
                </c:pt>
                <c:pt idx="88">
                  <c:v>131</c:v>
                </c:pt>
                <c:pt idx="89">
                  <c:v>73</c:v>
                </c:pt>
                <c:pt idx="90">
                  <c:v>124</c:v>
                </c:pt>
                <c:pt idx="91">
                  <c:v>130</c:v>
                </c:pt>
                <c:pt idx="92">
                  <c:v>72</c:v>
                </c:pt>
                <c:pt idx="93">
                  <c:v>123</c:v>
                </c:pt>
                <c:pt idx="94">
                  <c:v>129</c:v>
                </c:pt>
                <c:pt idx="95">
                  <c:v>135</c:v>
                </c:pt>
                <c:pt idx="96">
                  <c:v>77</c:v>
                </c:pt>
                <c:pt idx="97">
                  <c:v>128</c:v>
                </c:pt>
                <c:pt idx="98">
                  <c:v>134</c:v>
                </c:pt>
                <c:pt idx="99">
                  <c:v>76</c:v>
                </c:pt>
                <c:pt idx="100">
                  <c:v>127</c:v>
                </c:pt>
                <c:pt idx="101">
                  <c:v>133</c:v>
                </c:pt>
                <c:pt idx="102">
                  <c:v>75</c:v>
                </c:pt>
                <c:pt idx="103">
                  <c:v>126</c:v>
                </c:pt>
                <c:pt idx="104">
                  <c:v>132</c:v>
                </c:pt>
                <c:pt idx="105">
                  <c:v>74</c:v>
                </c:pt>
                <c:pt idx="106">
                  <c:v>125</c:v>
                </c:pt>
                <c:pt idx="107">
                  <c:v>131</c:v>
                </c:pt>
                <c:pt idx="108">
                  <c:v>73</c:v>
                </c:pt>
                <c:pt idx="109">
                  <c:v>124</c:v>
                </c:pt>
                <c:pt idx="110">
                  <c:v>130</c:v>
                </c:pt>
                <c:pt idx="111">
                  <c:v>72</c:v>
                </c:pt>
                <c:pt idx="112">
                  <c:v>123</c:v>
                </c:pt>
                <c:pt idx="113">
                  <c:v>129</c:v>
                </c:pt>
                <c:pt idx="114">
                  <c:v>135</c:v>
                </c:pt>
                <c:pt idx="115">
                  <c:v>77</c:v>
                </c:pt>
                <c:pt idx="116">
                  <c:v>128</c:v>
                </c:pt>
                <c:pt idx="117">
                  <c:v>134</c:v>
                </c:pt>
                <c:pt idx="118">
                  <c:v>76</c:v>
                </c:pt>
                <c:pt idx="119">
                  <c:v>127</c:v>
                </c:pt>
                <c:pt idx="120">
                  <c:v>133</c:v>
                </c:pt>
                <c:pt idx="121">
                  <c:v>75</c:v>
                </c:pt>
                <c:pt idx="122">
                  <c:v>126</c:v>
                </c:pt>
                <c:pt idx="123">
                  <c:v>132</c:v>
                </c:pt>
                <c:pt idx="124">
                  <c:v>74</c:v>
                </c:pt>
                <c:pt idx="125">
                  <c:v>125</c:v>
                </c:pt>
                <c:pt idx="126">
                  <c:v>131</c:v>
                </c:pt>
                <c:pt idx="127">
                  <c:v>73</c:v>
                </c:pt>
                <c:pt idx="128">
                  <c:v>124</c:v>
                </c:pt>
                <c:pt idx="129">
                  <c:v>130</c:v>
                </c:pt>
                <c:pt idx="130">
                  <c:v>72</c:v>
                </c:pt>
                <c:pt idx="131">
                  <c:v>123</c:v>
                </c:pt>
                <c:pt idx="132">
                  <c:v>129</c:v>
                </c:pt>
                <c:pt idx="133">
                  <c:v>135</c:v>
                </c:pt>
                <c:pt idx="134">
                  <c:v>77</c:v>
                </c:pt>
                <c:pt idx="135">
                  <c:v>128</c:v>
                </c:pt>
                <c:pt idx="136">
                  <c:v>134</c:v>
                </c:pt>
                <c:pt idx="137">
                  <c:v>76</c:v>
                </c:pt>
                <c:pt idx="138">
                  <c:v>127</c:v>
                </c:pt>
                <c:pt idx="139">
                  <c:v>133</c:v>
                </c:pt>
                <c:pt idx="140">
                  <c:v>75</c:v>
                </c:pt>
                <c:pt idx="141">
                  <c:v>126</c:v>
                </c:pt>
                <c:pt idx="142">
                  <c:v>132</c:v>
                </c:pt>
                <c:pt idx="143">
                  <c:v>74</c:v>
                </c:pt>
                <c:pt idx="144">
                  <c:v>125</c:v>
                </c:pt>
                <c:pt idx="145">
                  <c:v>131</c:v>
                </c:pt>
                <c:pt idx="146">
                  <c:v>73</c:v>
                </c:pt>
                <c:pt idx="147">
                  <c:v>124</c:v>
                </c:pt>
                <c:pt idx="148">
                  <c:v>130</c:v>
                </c:pt>
                <c:pt idx="149">
                  <c:v>72</c:v>
                </c:pt>
                <c:pt idx="150">
                  <c:v>123</c:v>
                </c:pt>
                <c:pt idx="151">
                  <c:v>129</c:v>
                </c:pt>
                <c:pt idx="152">
                  <c:v>135</c:v>
                </c:pt>
                <c:pt idx="153">
                  <c:v>77</c:v>
                </c:pt>
                <c:pt idx="154">
                  <c:v>128</c:v>
                </c:pt>
                <c:pt idx="155">
                  <c:v>134</c:v>
                </c:pt>
                <c:pt idx="156">
                  <c:v>76</c:v>
                </c:pt>
                <c:pt idx="157">
                  <c:v>127</c:v>
                </c:pt>
                <c:pt idx="158">
                  <c:v>133</c:v>
                </c:pt>
                <c:pt idx="159">
                  <c:v>75</c:v>
                </c:pt>
                <c:pt idx="160">
                  <c:v>126</c:v>
                </c:pt>
                <c:pt idx="161">
                  <c:v>132</c:v>
                </c:pt>
                <c:pt idx="162">
                  <c:v>74</c:v>
                </c:pt>
                <c:pt idx="163">
                  <c:v>125</c:v>
                </c:pt>
                <c:pt idx="164">
                  <c:v>131</c:v>
                </c:pt>
                <c:pt idx="165">
                  <c:v>73</c:v>
                </c:pt>
                <c:pt idx="166">
                  <c:v>124</c:v>
                </c:pt>
                <c:pt idx="167">
                  <c:v>130</c:v>
                </c:pt>
                <c:pt idx="168">
                  <c:v>72</c:v>
                </c:pt>
                <c:pt idx="169">
                  <c:v>123</c:v>
                </c:pt>
                <c:pt idx="170">
                  <c:v>129</c:v>
                </c:pt>
                <c:pt idx="171">
                  <c:v>135</c:v>
                </c:pt>
                <c:pt idx="172">
                  <c:v>77</c:v>
                </c:pt>
                <c:pt idx="173">
                  <c:v>128</c:v>
                </c:pt>
                <c:pt idx="174">
                  <c:v>134</c:v>
                </c:pt>
                <c:pt idx="17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E-49FD-A474-0EED9B063402}"/>
            </c:ext>
          </c:extLst>
        </c:ser>
        <c:ser>
          <c:idx val="3"/>
          <c:order val="3"/>
          <c:tx>
            <c:strRef>
              <c:f>'3)'!$E$1</c:f>
              <c:strCache>
                <c:ptCount val="1"/>
                <c:pt idx="0">
                  <c:v>rano bazalt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'3)'!$A$2:$A$177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'3)'!$E$2:$E$177</c:f>
              <c:numCache>
                <c:formatCode>General</c:formatCode>
                <c:ptCount val="176"/>
                <c:pt idx="0">
                  <c:v>200</c:v>
                </c:pt>
                <c:pt idx="1">
                  <c:v>200</c:v>
                </c:pt>
                <c:pt idx="2">
                  <c:v>228</c:v>
                </c:pt>
                <c:pt idx="3">
                  <c:v>228</c:v>
                </c:pt>
                <c:pt idx="4">
                  <c:v>256</c:v>
                </c:pt>
                <c:pt idx="5">
                  <c:v>256</c:v>
                </c:pt>
                <c:pt idx="6">
                  <c:v>218</c:v>
                </c:pt>
                <c:pt idx="7">
                  <c:v>246</c:v>
                </c:pt>
                <c:pt idx="8">
                  <c:v>208</c:v>
                </c:pt>
                <c:pt idx="9">
                  <c:v>236</c:v>
                </c:pt>
                <c:pt idx="10">
                  <c:v>236</c:v>
                </c:pt>
                <c:pt idx="11">
                  <c:v>198</c:v>
                </c:pt>
                <c:pt idx="12">
                  <c:v>226</c:v>
                </c:pt>
                <c:pt idx="13">
                  <c:v>226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206</c:v>
                </c:pt>
                <c:pt idx="18">
                  <c:v>206</c:v>
                </c:pt>
                <c:pt idx="19">
                  <c:v>234</c:v>
                </c:pt>
                <c:pt idx="20">
                  <c:v>234</c:v>
                </c:pt>
                <c:pt idx="21">
                  <c:v>196</c:v>
                </c:pt>
                <c:pt idx="22">
                  <c:v>224</c:v>
                </c:pt>
                <c:pt idx="23">
                  <c:v>224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204</c:v>
                </c:pt>
                <c:pt idx="28">
                  <c:v>204</c:v>
                </c:pt>
                <c:pt idx="29">
                  <c:v>232</c:v>
                </c:pt>
                <c:pt idx="30">
                  <c:v>194</c:v>
                </c:pt>
                <c:pt idx="31">
                  <c:v>194</c:v>
                </c:pt>
                <c:pt idx="32">
                  <c:v>222</c:v>
                </c:pt>
                <c:pt idx="33">
                  <c:v>184</c:v>
                </c:pt>
                <c:pt idx="34">
                  <c:v>212</c:v>
                </c:pt>
                <c:pt idx="35">
                  <c:v>212</c:v>
                </c:pt>
                <c:pt idx="36">
                  <c:v>174</c:v>
                </c:pt>
                <c:pt idx="37">
                  <c:v>202</c:v>
                </c:pt>
                <c:pt idx="38">
                  <c:v>202</c:v>
                </c:pt>
                <c:pt idx="39">
                  <c:v>230</c:v>
                </c:pt>
                <c:pt idx="40">
                  <c:v>192</c:v>
                </c:pt>
                <c:pt idx="41">
                  <c:v>192</c:v>
                </c:pt>
                <c:pt idx="42">
                  <c:v>220</c:v>
                </c:pt>
                <c:pt idx="43">
                  <c:v>182</c:v>
                </c:pt>
                <c:pt idx="44">
                  <c:v>210</c:v>
                </c:pt>
                <c:pt idx="45">
                  <c:v>210</c:v>
                </c:pt>
                <c:pt idx="46">
                  <c:v>172</c:v>
                </c:pt>
                <c:pt idx="47">
                  <c:v>200</c:v>
                </c:pt>
                <c:pt idx="48">
                  <c:v>200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180</c:v>
                </c:pt>
                <c:pt idx="53">
                  <c:v>180</c:v>
                </c:pt>
                <c:pt idx="54">
                  <c:v>208</c:v>
                </c:pt>
                <c:pt idx="55">
                  <c:v>170</c:v>
                </c:pt>
                <c:pt idx="56">
                  <c:v>170</c:v>
                </c:pt>
                <c:pt idx="57">
                  <c:v>198</c:v>
                </c:pt>
                <c:pt idx="58">
                  <c:v>198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178</c:v>
                </c:pt>
                <c:pt idx="63">
                  <c:v>178</c:v>
                </c:pt>
                <c:pt idx="64">
                  <c:v>206</c:v>
                </c:pt>
                <c:pt idx="65">
                  <c:v>168</c:v>
                </c:pt>
                <c:pt idx="66">
                  <c:v>168</c:v>
                </c:pt>
                <c:pt idx="67">
                  <c:v>196</c:v>
                </c:pt>
                <c:pt idx="68">
                  <c:v>158</c:v>
                </c:pt>
                <c:pt idx="69">
                  <c:v>186</c:v>
                </c:pt>
                <c:pt idx="70">
                  <c:v>186</c:v>
                </c:pt>
                <c:pt idx="71">
                  <c:v>148</c:v>
                </c:pt>
                <c:pt idx="72">
                  <c:v>176</c:v>
                </c:pt>
                <c:pt idx="73">
                  <c:v>176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194</c:v>
                </c:pt>
                <c:pt idx="78">
                  <c:v>156</c:v>
                </c:pt>
                <c:pt idx="79">
                  <c:v>184</c:v>
                </c:pt>
                <c:pt idx="80">
                  <c:v>184</c:v>
                </c:pt>
                <c:pt idx="81">
                  <c:v>146</c:v>
                </c:pt>
                <c:pt idx="82">
                  <c:v>174</c:v>
                </c:pt>
                <c:pt idx="83">
                  <c:v>174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154</c:v>
                </c:pt>
                <c:pt idx="88">
                  <c:v>154</c:v>
                </c:pt>
                <c:pt idx="89">
                  <c:v>182</c:v>
                </c:pt>
                <c:pt idx="90">
                  <c:v>144</c:v>
                </c:pt>
                <c:pt idx="91">
                  <c:v>144</c:v>
                </c:pt>
                <c:pt idx="92">
                  <c:v>172</c:v>
                </c:pt>
                <c:pt idx="93">
                  <c:v>134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152</c:v>
                </c:pt>
                <c:pt idx="98">
                  <c:v>152</c:v>
                </c:pt>
                <c:pt idx="99">
                  <c:v>180</c:v>
                </c:pt>
                <c:pt idx="100">
                  <c:v>142</c:v>
                </c:pt>
                <c:pt idx="101">
                  <c:v>142</c:v>
                </c:pt>
                <c:pt idx="102">
                  <c:v>170</c:v>
                </c:pt>
                <c:pt idx="103">
                  <c:v>132</c:v>
                </c:pt>
                <c:pt idx="104">
                  <c:v>160</c:v>
                </c:pt>
                <c:pt idx="105">
                  <c:v>160</c:v>
                </c:pt>
                <c:pt idx="106">
                  <c:v>122</c:v>
                </c:pt>
                <c:pt idx="107">
                  <c:v>150</c:v>
                </c:pt>
                <c:pt idx="108">
                  <c:v>150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130</c:v>
                </c:pt>
                <c:pt idx="113">
                  <c:v>130</c:v>
                </c:pt>
                <c:pt idx="114">
                  <c:v>158</c:v>
                </c:pt>
                <c:pt idx="115">
                  <c:v>158</c:v>
                </c:pt>
                <c:pt idx="116">
                  <c:v>120</c:v>
                </c:pt>
                <c:pt idx="117">
                  <c:v>148</c:v>
                </c:pt>
                <c:pt idx="118">
                  <c:v>148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128</c:v>
                </c:pt>
                <c:pt idx="123">
                  <c:v>128</c:v>
                </c:pt>
                <c:pt idx="124">
                  <c:v>156</c:v>
                </c:pt>
                <c:pt idx="125">
                  <c:v>118</c:v>
                </c:pt>
                <c:pt idx="126">
                  <c:v>118</c:v>
                </c:pt>
                <c:pt idx="127">
                  <c:v>146</c:v>
                </c:pt>
                <c:pt idx="128">
                  <c:v>108</c:v>
                </c:pt>
                <c:pt idx="129">
                  <c:v>136</c:v>
                </c:pt>
                <c:pt idx="130">
                  <c:v>136</c:v>
                </c:pt>
                <c:pt idx="131">
                  <c:v>98</c:v>
                </c:pt>
                <c:pt idx="132">
                  <c:v>126</c:v>
                </c:pt>
                <c:pt idx="133">
                  <c:v>126</c:v>
                </c:pt>
                <c:pt idx="134">
                  <c:v>154</c:v>
                </c:pt>
                <c:pt idx="135">
                  <c:v>116</c:v>
                </c:pt>
                <c:pt idx="136">
                  <c:v>116</c:v>
                </c:pt>
                <c:pt idx="137">
                  <c:v>144</c:v>
                </c:pt>
                <c:pt idx="138">
                  <c:v>106</c:v>
                </c:pt>
                <c:pt idx="139">
                  <c:v>134</c:v>
                </c:pt>
                <c:pt idx="140">
                  <c:v>134</c:v>
                </c:pt>
                <c:pt idx="141">
                  <c:v>96</c:v>
                </c:pt>
                <c:pt idx="142">
                  <c:v>124</c:v>
                </c:pt>
                <c:pt idx="143">
                  <c:v>124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104</c:v>
                </c:pt>
                <c:pt idx="148">
                  <c:v>104</c:v>
                </c:pt>
                <c:pt idx="149">
                  <c:v>132</c:v>
                </c:pt>
                <c:pt idx="150">
                  <c:v>94</c:v>
                </c:pt>
                <c:pt idx="151">
                  <c:v>94</c:v>
                </c:pt>
                <c:pt idx="152">
                  <c:v>122</c:v>
                </c:pt>
                <c:pt idx="153">
                  <c:v>122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102</c:v>
                </c:pt>
                <c:pt idx="158">
                  <c:v>102</c:v>
                </c:pt>
                <c:pt idx="159">
                  <c:v>130</c:v>
                </c:pt>
                <c:pt idx="160">
                  <c:v>92</c:v>
                </c:pt>
                <c:pt idx="161">
                  <c:v>92</c:v>
                </c:pt>
                <c:pt idx="162">
                  <c:v>120</c:v>
                </c:pt>
                <c:pt idx="163">
                  <c:v>82</c:v>
                </c:pt>
                <c:pt idx="164">
                  <c:v>110</c:v>
                </c:pt>
                <c:pt idx="165">
                  <c:v>110</c:v>
                </c:pt>
                <c:pt idx="166">
                  <c:v>72</c:v>
                </c:pt>
                <c:pt idx="167">
                  <c:v>100</c:v>
                </c:pt>
                <c:pt idx="168">
                  <c:v>100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118</c:v>
                </c:pt>
                <c:pt idx="173">
                  <c:v>80</c:v>
                </c:pt>
                <c:pt idx="174">
                  <c:v>108</c:v>
                </c:pt>
                <c:pt idx="17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E-49FD-A474-0EED9B0634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66943"/>
        <c:axId val="1286864447"/>
      </c:lineChart>
      <c:dateAx>
        <c:axId val="128686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864447"/>
        <c:crosses val="autoZero"/>
        <c:auto val="1"/>
        <c:lblOffset val="100"/>
        <c:baseTimeUnit val="days"/>
      </c:dateAx>
      <c:valAx>
        <c:axId val="12868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kostki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68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377825</xdr:colOff>
      <xdr:row>3</xdr:row>
      <xdr:rowOff>0</xdr:rowOff>
    </xdr:from>
    <xdr:to>
      <xdr:col>24</xdr:col>
      <xdr:colOff>260350</xdr:colOff>
      <xdr:row>24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2EB369-CD89-448E-95B8-94E52974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E3DC-E5E7-454C-89EA-602118AF9B63}">
  <dimension ref="A1:P276"/>
  <sheetViews>
    <sheetView tabSelected="1" zoomScale="40" zoomScaleNormal="40" workbookViewId="0">
      <selection activeCell="P3" sqref="P3:P4"/>
    </sheetView>
  </sheetViews>
  <sheetFormatPr defaultRowHeight="14.5" x14ac:dyDescent="0.35"/>
  <cols>
    <col min="1" max="1" width="16" customWidth="1"/>
    <col min="2" max="2" width="17.7265625" customWidth="1"/>
    <col min="3" max="7" width="18.90625" customWidth="1"/>
    <col min="8" max="8" width="16.453125" customWidth="1"/>
    <col min="9" max="9" width="26.453125" customWidth="1"/>
    <col min="10" max="10" width="23.6328125" customWidth="1"/>
    <col min="11" max="11" width="18" customWidth="1"/>
    <col min="12" max="12" width="21.26953125" customWidth="1"/>
    <col min="13" max="13" width="20.81640625" customWidth="1"/>
    <col min="15" max="15" width="30.36328125" customWidth="1"/>
    <col min="16" max="16" width="11.453125" bestFit="1" customWidth="1"/>
  </cols>
  <sheetData>
    <row r="1" spans="1:16" x14ac:dyDescent="0.35">
      <c r="A1" s="1" t="s">
        <v>1</v>
      </c>
      <c r="B1" s="1" t="s">
        <v>6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11</v>
      </c>
      <c r="K1" s="1" t="s">
        <v>12</v>
      </c>
      <c r="L1" s="1" t="s">
        <v>19</v>
      </c>
      <c r="M1" s="1" t="s">
        <v>20</v>
      </c>
      <c r="N1" s="1"/>
      <c r="O1" s="1"/>
    </row>
    <row r="2" spans="1:16" x14ac:dyDescent="0.35">
      <c r="A2" s="2">
        <v>41334</v>
      </c>
      <c r="B2" s="3">
        <f>WEEKDAY(A2,2)</f>
        <v>5</v>
      </c>
      <c r="C2" s="3">
        <f>IF(OR(B2=6, B2 = 7), 0, 1)</f>
        <v>1</v>
      </c>
      <c r="D2" s="3">
        <v>500</v>
      </c>
      <c r="E2" s="3">
        <v>200</v>
      </c>
      <c r="F2" s="3">
        <f>IF(D2&lt;(4.5*20), 4.5*10, 4.5*20)</f>
        <v>90</v>
      </c>
      <c r="G2" s="3">
        <f>IF(D2&lt;4.5*20, 3.8*10, 0)</f>
        <v>0</v>
      </c>
      <c r="H2">
        <f>D2-F2</f>
        <v>410</v>
      </c>
      <c r="I2">
        <f>E2-G2</f>
        <v>200</v>
      </c>
      <c r="J2">
        <f>IF(C2, IF(H2&lt;40, 3*32, IF(H2&lt;=100, 32, 0)), 0)</f>
        <v>0</v>
      </c>
      <c r="K2">
        <f>IF(C2, IF(OR(B2=1, B2 = 3), 28, 0), 0)</f>
        <v>0</v>
      </c>
      <c r="L2">
        <f>F2</f>
        <v>90</v>
      </c>
      <c r="M2">
        <f>G2</f>
        <v>0</v>
      </c>
      <c r="N2">
        <f>L2+M2</f>
        <v>90</v>
      </c>
    </row>
    <row r="3" spans="1:16" x14ac:dyDescent="0.35">
      <c r="A3" s="2">
        <v>41335</v>
      </c>
      <c r="B3" s="3">
        <f t="shared" ref="B3:B66" si="0">WEEKDAY(A3,2)</f>
        <v>6</v>
      </c>
      <c r="C3" s="3">
        <f>IF(OR(B3=6, B3 = 7), 0, 1)</f>
        <v>0</v>
      </c>
      <c r="D3" s="3">
        <f>H2+J2</f>
        <v>410</v>
      </c>
      <c r="E3" s="3">
        <f>I2+K2</f>
        <v>200</v>
      </c>
      <c r="F3" s="3">
        <f>IF(C3, IF(D3&lt;4.5*20, 4.5*10, 4.5*20), 0)</f>
        <v>0</v>
      </c>
      <c r="G3" s="3">
        <f>IF(C3, IF(D3&lt;4.5*20, 3.8*10, 0), 0)</f>
        <v>0</v>
      </c>
      <c r="H3">
        <f t="shared" ref="H3:I66" si="1">D3-F3</f>
        <v>410</v>
      </c>
      <c r="I3">
        <f t="shared" si="1"/>
        <v>200</v>
      </c>
      <c r="J3">
        <f t="shared" ref="J3:J66" si="2">IF(C3, IF(H3&lt;40, 3*32, IF(H3&lt;=100, 32, 0)), 0)</f>
        <v>0</v>
      </c>
      <c r="K3">
        <f t="shared" ref="K3:K66" si="3">IF(C3, IF(OR(B3=1, B3 = 3), 28, 0), 0)</f>
        <v>0</v>
      </c>
      <c r="L3">
        <f>SUM($F$2:F3)</f>
        <v>90</v>
      </c>
      <c r="M3">
        <f>M2+G3</f>
        <v>0</v>
      </c>
      <c r="N3">
        <f t="shared" ref="N3:N66" si="4">L3+M3</f>
        <v>90</v>
      </c>
      <c r="P3" s="7" t="s">
        <v>27</v>
      </c>
    </row>
    <row r="4" spans="1:16" x14ac:dyDescent="0.35">
      <c r="A4" s="2">
        <v>41336</v>
      </c>
      <c r="B4" s="3">
        <f t="shared" si="0"/>
        <v>7</v>
      </c>
      <c r="C4" s="3">
        <f t="shared" ref="C4:C67" si="5">IF(OR(B4=6, B4 = 7), 0, 1)</f>
        <v>0</v>
      </c>
      <c r="D4" s="3">
        <f>H3+J3</f>
        <v>410</v>
      </c>
      <c r="E4" s="3">
        <f t="shared" ref="E4:E67" si="6">I3+K3</f>
        <v>200</v>
      </c>
      <c r="F4" s="3">
        <f t="shared" ref="F4:F67" si="7">IF(C4, IF(D4&lt;4.5*20, 4.5*10, 4.5*20), 0)</f>
        <v>0</v>
      </c>
      <c r="G4" s="3">
        <f t="shared" ref="G4:G67" si="8">IF(C4, IF(D4&lt;4.5*20, 3.8*10, 0), 0)</f>
        <v>0</v>
      </c>
      <c r="H4">
        <f t="shared" si="1"/>
        <v>410</v>
      </c>
      <c r="I4">
        <f t="shared" si="1"/>
        <v>200</v>
      </c>
      <c r="J4">
        <f t="shared" si="2"/>
        <v>0</v>
      </c>
      <c r="K4">
        <f t="shared" si="3"/>
        <v>0</v>
      </c>
      <c r="L4">
        <f>SUM($F$2:F4)</f>
        <v>90</v>
      </c>
      <c r="M4">
        <f t="shared" ref="M4:M67" si="9">M3+G4</f>
        <v>0</v>
      </c>
      <c r="N4">
        <f t="shared" si="4"/>
        <v>90</v>
      </c>
      <c r="P4" s="8">
        <v>41597</v>
      </c>
    </row>
    <row r="5" spans="1:16" x14ac:dyDescent="0.35">
      <c r="A5" s="2">
        <v>41337</v>
      </c>
      <c r="B5" s="3">
        <f t="shared" si="0"/>
        <v>1</v>
      </c>
      <c r="C5" s="3">
        <f t="shared" si="5"/>
        <v>1</v>
      </c>
      <c r="D5" s="3">
        <f t="shared" ref="D5:E68" si="10">H4+J4</f>
        <v>410</v>
      </c>
      <c r="E5" s="3">
        <f t="shared" si="6"/>
        <v>200</v>
      </c>
      <c r="F5" s="3">
        <f>IF(C5, IF(D5&lt;4.5*20, 4.5*10, 4.5*20), 0)</f>
        <v>90</v>
      </c>
      <c r="G5" s="3">
        <f t="shared" si="8"/>
        <v>0</v>
      </c>
      <c r="H5">
        <f t="shared" si="1"/>
        <v>320</v>
      </c>
      <c r="I5">
        <f t="shared" si="1"/>
        <v>200</v>
      </c>
      <c r="J5">
        <f t="shared" si="2"/>
        <v>0</v>
      </c>
      <c r="K5">
        <f t="shared" si="3"/>
        <v>28</v>
      </c>
      <c r="L5">
        <f>SUM($F$2:F5)</f>
        <v>180</v>
      </c>
      <c r="M5">
        <f t="shared" si="9"/>
        <v>0</v>
      </c>
      <c r="N5">
        <f t="shared" si="4"/>
        <v>180</v>
      </c>
    </row>
    <row r="6" spans="1:16" x14ac:dyDescent="0.35">
      <c r="A6" s="2">
        <v>41338</v>
      </c>
      <c r="B6" s="3">
        <f t="shared" si="0"/>
        <v>2</v>
      </c>
      <c r="C6" s="3">
        <f t="shared" si="5"/>
        <v>1</v>
      </c>
      <c r="D6" s="3">
        <f t="shared" si="10"/>
        <v>320</v>
      </c>
      <c r="E6" s="3">
        <f t="shared" si="6"/>
        <v>228</v>
      </c>
      <c r="F6" s="3">
        <f t="shared" si="7"/>
        <v>90</v>
      </c>
      <c r="G6" s="3">
        <f t="shared" si="8"/>
        <v>0</v>
      </c>
      <c r="H6">
        <f t="shared" si="1"/>
        <v>230</v>
      </c>
      <c r="I6">
        <f t="shared" si="1"/>
        <v>228</v>
      </c>
      <c r="J6">
        <f t="shared" si="2"/>
        <v>0</v>
      </c>
      <c r="K6">
        <f t="shared" si="3"/>
        <v>0</v>
      </c>
      <c r="L6">
        <f>SUM($F$2:F6)</f>
        <v>270</v>
      </c>
      <c r="M6">
        <f t="shared" si="9"/>
        <v>0</v>
      </c>
      <c r="N6">
        <f t="shared" si="4"/>
        <v>270</v>
      </c>
    </row>
    <row r="7" spans="1:16" x14ac:dyDescent="0.35">
      <c r="A7" s="2">
        <v>41339</v>
      </c>
      <c r="B7" s="3">
        <f t="shared" si="0"/>
        <v>3</v>
      </c>
      <c r="C7" s="3">
        <f t="shared" si="5"/>
        <v>1</v>
      </c>
      <c r="D7" s="3">
        <f t="shared" si="10"/>
        <v>230</v>
      </c>
      <c r="E7" s="3">
        <f t="shared" si="6"/>
        <v>228</v>
      </c>
      <c r="F7" s="3">
        <f t="shared" si="7"/>
        <v>90</v>
      </c>
      <c r="G7" s="3">
        <f t="shared" si="8"/>
        <v>0</v>
      </c>
      <c r="H7">
        <f t="shared" si="1"/>
        <v>140</v>
      </c>
      <c r="I7">
        <f t="shared" si="1"/>
        <v>228</v>
      </c>
      <c r="J7">
        <f t="shared" si="2"/>
        <v>0</v>
      </c>
      <c r="K7">
        <f t="shared" si="3"/>
        <v>28</v>
      </c>
      <c r="L7">
        <f>SUM($F$2:F7)</f>
        <v>360</v>
      </c>
      <c r="M7">
        <f t="shared" si="9"/>
        <v>0</v>
      </c>
      <c r="N7">
        <f t="shared" si="4"/>
        <v>360</v>
      </c>
    </row>
    <row r="8" spans="1:16" x14ac:dyDescent="0.35">
      <c r="A8" s="2">
        <v>41340</v>
      </c>
      <c r="B8" s="3">
        <f t="shared" si="0"/>
        <v>4</v>
      </c>
      <c r="C8" s="3">
        <f t="shared" si="5"/>
        <v>1</v>
      </c>
      <c r="D8" s="3">
        <f t="shared" si="10"/>
        <v>140</v>
      </c>
      <c r="E8" s="3">
        <f t="shared" si="6"/>
        <v>256</v>
      </c>
      <c r="F8" s="3">
        <f t="shared" si="7"/>
        <v>90</v>
      </c>
      <c r="G8" s="3">
        <f t="shared" si="8"/>
        <v>0</v>
      </c>
      <c r="H8">
        <f t="shared" si="1"/>
        <v>50</v>
      </c>
      <c r="I8">
        <f t="shared" si="1"/>
        <v>256</v>
      </c>
      <c r="J8">
        <f t="shared" si="2"/>
        <v>32</v>
      </c>
      <c r="K8">
        <f t="shared" si="3"/>
        <v>0</v>
      </c>
      <c r="L8">
        <f>SUM($F$2:F8)</f>
        <v>450</v>
      </c>
      <c r="M8">
        <f t="shared" si="9"/>
        <v>0</v>
      </c>
      <c r="N8">
        <f t="shared" si="4"/>
        <v>450</v>
      </c>
    </row>
    <row r="9" spans="1:16" x14ac:dyDescent="0.35">
      <c r="A9" s="2">
        <v>41341</v>
      </c>
      <c r="B9" s="3">
        <f t="shared" si="0"/>
        <v>5</v>
      </c>
      <c r="C9" s="3">
        <f t="shared" si="5"/>
        <v>1</v>
      </c>
      <c r="D9" s="3">
        <f t="shared" si="10"/>
        <v>82</v>
      </c>
      <c r="E9" s="3">
        <f t="shared" si="6"/>
        <v>256</v>
      </c>
      <c r="F9" s="3">
        <f t="shared" si="7"/>
        <v>45</v>
      </c>
      <c r="G9" s="3">
        <f t="shared" si="8"/>
        <v>38</v>
      </c>
      <c r="H9">
        <f t="shared" si="1"/>
        <v>37</v>
      </c>
      <c r="I9">
        <f t="shared" si="1"/>
        <v>218</v>
      </c>
      <c r="J9">
        <f t="shared" si="2"/>
        <v>96</v>
      </c>
      <c r="K9">
        <f t="shared" si="3"/>
        <v>0</v>
      </c>
      <c r="L9">
        <f>SUM($F$2:F9)</f>
        <v>495</v>
      </c>
      <c r="M9">
        <f t="shared" si="9"/>
        <v>38</v>
      </c>
      <c r="N9">
        <f t="shared" si="4"/>
        <v>533</v>
      </c>
    </row>
    <row r="10" spans="1:16" x14ac:dyDescent="0.35">
      <c r="A10" s="2">
        <v>41342</v>
      </c>
      <c r="B10" s="3">
        <f t="shared" si="0"/>
        <v>6</v>
      </c>
      <c r="C10" s="3">
        <f t="shared" si="5"/>
        <v>0</v>
      </c>
      <c r="D10" s="3">
        <f t="shared" si="10"/>
        <v>133</v>
      </c>
      <c r="E10" s="3">
        <f t="shared" si="6"/>
        <v>218</v>
      </c>
      <c r="F10" s="3">
        <f t="shared" si="7"/>
        <v>0</v>
      </c>
      <c r="G10" s="3">
        <f t="shared" si="8"/>
        <v>0</v>
      </c>
      <c r="H10">
        <f t="shared" si="1"/>
        <v>133</v>
      </c>
      <c r="I10">
        <f t="shared" si="1"/>
        <v>218</v>
      </c>
      <c r="J10">
        <f t="shared" si="2"/>
        <v>0</v>
      </c>
      <c r="K10">
        <f t="shared" si="3"/>
        <v>0</v>
      </c>
      <c r="L10">
        <f>SUM($F$2:F10)</f>
        <v>495</v>
      </c>
      <c r="M10">
        <f t="shared" si="9"/>
        <v>38</v>
      </c>
      <c r="N10">
        <f t="shared" si="4"/>
        <v>533</v>
      </c>
    </row>
    <row r="11" spans="1:16" x14ac:dyDescent="0.35">
      <c r="A11" s="2">
        <v>41343</v>
      </c>
      <c r="B11" s="3">
        <f t="shared" si="0"/>
        <v>7</v>
      </c>
      <c r="C11" s="3">
        <f t="shared" si="5"/>
        <v>0</v>
      </c>
      <c r="D11" s="3">
        <f t="shared" si="10"/>
        <v>133</v>
      </c>
      <c r="E11" s="3">
        <f t="shared" si="6"/>
        <v>218</v>
      </c>
      <c r="F11" s="3">
        <f t="shared" si="7"/>
        <v>0</v>
      </c>
      <c r="G11" s="3">
        <f t="shared" si="8"/>
        <v>0</v>
      </c>
      <c r="H11">
        <f t="shared" si="1"/>
        <v>133</v>
      </c>
      <c r="I11">
        <f t="shared" si="1"/>
        <v>218</v>
      </c>
      <c r="J11">
        <f t="shared" si="2"/>
        <v>0</v>
      </c>
      <c r="K11">
        <f t="shared" si="3"/>
        <v>0</v>
      </c>
      <c r="L11">
        <f>SUM($F$2:F11)</f>
        <v>495</v>
      </c>
      <c r="M11">
        <f t="shared" si="9"/>
        <v>38</v>
      </c>
      <c r="N11">
        <f t="shared" si="4"/>
        <v>533</v>
      </c>
    </row>
    <row r="12" spans="1:16" x14ac:dyDescent="0.35">
      <c r="A12" s="2">
        <v>41344</v>
      </c>
      <c r="B12" s="3">
        <f t="shared" si="0"/>
        <v>1</v>
      </c>
      <c r="C12" s="3">
        <f t="shared" si="5"/>
        <v>1</v>
      </c>
      <c r="D12" s="3">
        <f t="shared" si="10"/>
        <v>133</v>
      </c>
      <c r="E12" s="3">
        <f t="shared" si="6"/>
        <v>218</v>
      </c>
      <c r="F12" s="3">
        <f t="shared" si="7"/>
        <v>90</v>
      </c>
      <c r="G12" s="3">
        <f t="shared" si="8"/>
        <v>0</v>
      </c>
      <c r="H12">
        <f t="shared" si="1"/>
        <v>43</v>
      </c>
      <c r="I12">
        <f t="shared" si="1"/>
        <v>218</v>
      </c>
      <c r="J12">
        <f t="shared" si="2"/>
        <v>32</v>
      </c>
      <c r="K12">
        <f t="shared" si="3"/>
        <v>28</v>
      </c>
      <c r="L12">
        <f>SUM($F$2:F12)</f>
        <v>585</v>
      </c>
      <c r="M12">
        <f t="shared" si="9"/>
        <v>38</v>
      </c>
      <c r="N12">
        <f t="shared" si="4"/>
        <v>623</v>
      </c>
    </row>
    <row r="13" spans="1:16" x14ac:dyDescent="0.35">
      <c r="A13" s="2">
        <v>41345</v>
      </c>
      <c r="B13" s="3">
        <f t="shared" si="0"/>
        <v>2</v>
      </c>
      <c r="C13" s="3">
        <f t="shared" si="5"/>
        <v>1</v>
      </c>
      <c r="D13" s="3">
        <f t="shared" si="10"/>
        <v>75</v>
      </c>
      <c r="E13" s="3">
        <f t="shared" si="6"/>
        <v>246</v>
      </c>
      <c r="F13" s="3">
        <f t="shared" si="7"/>
        <v>45</v>
      </c>
      <c r="G13" s="3">
        <f t="shared" si="8"/>
        <v>38</v>
      </c>
      <c r="H13">
        <f t="shared" si="1"/>
        <v>30</v>
      </c>
      <c r="I13">
        <f t="shared" si="1"/>
        <v>208</v>
      </c>
      <c r="J13">
        <f t="shared" si="2"/>
        <v>96</v>
      </c>
      <c r="K13">
        <f t="shared" si="3"/>
        <v>0</v>
      </c>
      <c r="L13">
        <f>SUM($F$2:F13)</f>
        <v>630</v>
      </c>
      <c r="M13">
        <f t="shared" si="9"/>
        <v>76</v>
      </c>
      <c r="N13">
        <f t="shared" si="4"/>
        <v>706</v>
      </c>
    </row>
    <row r="14" spans="1:16" x14ac:dyDescent="0.35">
      <c r="A14" s="2">
        <v>41346</v>
      </c>
      <c r="B14" s="3">
        <f t="shared" si="0"/>
        <v>3</v>
      </c>
      <c r="C14" s="3">
        <f t="shared" si="5"/>
        <v>1</v>
      </c>
      <c r="D14" s="3">
        <f t="shared" si="10"/>
        <v>126</v>
      </c>
      <c r="E14" s="3">
        <f t="shared" si="6"/>
        <v>208</v>
      </c>
      <c r="F14" s="3">
        <f t="shared" si="7"/>
        <v>90</v>
      </c>
      <c r="G14" s="3">
        <f t="shared" si="8"/>
        <v>0</v>
      </c>
      <c r="H14">
        <f t="shared" si="1"/>
        <v>36</v>
      </c>
      <c r="I14">
        <f t="shared" si="1"/>
        <v>208</v>
      </c>
      <c r="J14">
        <f t="shared" si="2"/>
        <v>96</v>
      </c>
      <c r="K14">
        <f t="shared" si="3"/>
        <v>28</v>
      </c>
      <c r="L14">
        <f>SUM($F$2:F14)</f>
        <v>720</v>
      </c>
      <c r="M14">
        <f t="shared" si="9"/>
        <v>76</v>
      </c>
      <c r="N14">
        <f t="shared" si="4"/>
        <v>796</v>
      </c>
    </row>
    <row r="15" spans="1:16" x14ac:dyDescent="0.35">
      <c r="A15" s="2">
        <v>41347</v>
      </c>
      <c r="B15" s="3">
        <f t="shared" si="0"/>
        <v>4</v>
      </c>
      <c r="C15" s="3">
        <f t="shared" si="5"/>
        <v>1</v>
      </c>
      <c r="D15" s="3">
        <f t="shared" si="10"/>
        <v>132</v>
      </c>
      <c r="E15" s="3">
        <f t="shared" si="6"/>
        <v>236</v>
      </c>
      <c r="F15" s="3">
        <f t="shared" si="7"/>
        <v>90</v>
      </c>
      <c r="G15" s="3">
        <f t="shared" si="8"/>
        <v>0</v>
      </c>
      <c r="H15">
        <f t="shared" si="1"/>
        <v>42</v>
      </c>
      <c r="I15">
        <f t="shared" si="1"/>
        <v>236</v>
      </c>
      <c r="J15">
        <f t="shared" si="2"/>
        <v>32</v>
      </c>
      <c r="K15">
        <f t="shared" si="3"/>
        <v>0</v>
      </c>
      <c r="L15">
        <f>SUM($F$2:F15)</f>
        <v>810</v>
      </c>
      <c r="M15">
        <f t="shared" si="9"/>
        <v>76</v>
      </c>
      <c r="N15">
        <f t="shared" si="4"/>
        <v>886</v>
      </c>
    </row>
    <row r="16" spans="1:16" x14ac:dyDescent="0.35">
      <c r="A16" s="2">
        <v>41348</v>
      </c>
      <c r="B16" s="3">
        <f t="shared" si="0"/>
        <v>5</v>
      </c>
      <c r="C16" s="3">
        <f t="shared" si="5"/>
        <v>1</v>
      </c>
      <c r="D16" s="3">
        <f t="shared" si="10"/>
        <v>74</v>
      </c>
      <c r="E16" s="3">
        <f t="shared" si="6"/>
        <v>236</v>
      </c>
      <c r="F16" s="3">
        <f t="shared" si="7"/>
        <v>45</v>
      </c>
      <c r="G16" s="3">
        <f t="shared" si="8"/>
        <v>38</v>
      </c>
      <c r="H16">
        <f t="shared" si="1"/>
        <v>29</v>
      </c>
      <c r="I16">
        <f t="shared" si="1"/>
        <v>198</v>
      </c>
      <c r="J16">
        <f t="shared" si="2"/>
        <v>96</v>
      </c>
      <c r="K16">
        <f t="shared" si="3"/>
        <v>0</v>
      </c>
      <c r="L16">
        <f>SUM($F$2:F16)</f>
        <v>855</v>
      </c>
      <c r="M16">
        <f t="shared" si="9"/>
        <v>114</v>
      </c>
      <c r="N16">
        <f t="shared" si="4"/>
        <v>969</v>
      </c>
    </row>
    <row r="17" spans="1:14" x14ac:dyDescent="0.35">
      <c r="A17" s="2">
        <v>41349</v>
      </c>
      <c r="B17" s="3">
        <f t="shared" si="0"/>
        <v>6</v>
      </c>
      <c r="C17" s="3">
        <f t="shared" si="5"/>
        <v>0</v>
      </c>
      <c r="D17" s="3">
        <f t="shared" si="10"/>
        <v>125</v>
      </c>
      <c r="E17" s="3">
        <f t="shared" si="6"/>
        <v>198</v>
      </c>
      <c r="F17" s="3">
        <f t="shared" si="7"/>
        <v>0</v>
      </c>
      <c r="G17" s="3">
        <f t="shared" si="8"/>
        <v>0</v>
      </c>
      <c r="H17">
        <f t="shared" si="1"/>
        <v>125</v>
      </c>
      <c r="I17">
        <f t="shared" si="1"/>
        <v>198</v>
      </c>
      <c r="J17">
        <f t="shared" si="2"/>
        <v>0</v>
      </c>
      <c r="K17">
        <f t="shared" si="3"/>
        <v>0</v>
      </c>
      <c r="L17">
        <f>SUM($F$2:F17)</f>
        <v>855</v>
      </c>
      <c r="M17">
        <f t="shared" si="9"/>
        <v>114</v>
      </c>
      <c r="N17">
        <f t="shared" si="4"/>
        <v>969</v>
      </c>
    </row>
    <row r="18" spans="1:14" x14ac:dyDescent="0.35">
      <c r="A18" s="2">
        <v>41350</v>
      </c>
      <c r="B18" s="3">
        <f t="shared" si="0"/>
        <v>7</v>
      </c>
      <c r="C18" s="3">
        <f t="shared" si="5"/>
        <v>0</v>
      </c>
      <c r="D18" s="3">
        <f t="shared" si="10"/>
        <v>125</v>
      </c>
      <c r="E18" s="3">
        <f t="shared" si="6"/>
        <v>198</v>
      </c>
      <c r="F18" s="3">
        <f t="shared" si="7"/>
        <v>0</v>
      </c>
      <c r="G18" s="3">
        <f t="shared" si="8"/>
        <v>0</v>
      </c>
      <c r="H18">
        <f t="shared" si="1"/>
        <v>125</v>
      </c>
      <c r="I18">
        <f t="shared" si="1"/>
        <v>198</v>
      </c>
      <c r="J18">
        <f t="shared" si="2"/>
        <v>0</v>
      </c>
      <c r="K18">
        <f t="shared" si="3"/>
        <v>0</v>
      </c>
      <c r="L18">
        <f>SUM($F$2:F18)</f>
        <v>855</v>
      </c>
      <c r="M18">
        <f t="shared" si="9"/>
        <v>114</v>
      </c>
      <c r="N18">
        <f t="shared" si="4"/>
        <v>969</v>
      </c>
    </row>
    <row r="19" spans="1:14" x14ac:dyDescent="0.35">
      <c r="A19" s="2">
        <v>41351</v>
      </c>
      <c r="B19" s="3">
        <f t="shared" si="0"/>
        <v>1</v>
      </c>
      <c r="C19" s="3">
        <f t="shared" si="5"/>
        <v>1</v>
      </c>
      <c r="D19" s="3">
        <f t="shared" si="10"/>
        <v>125</v>
      </c>
      <c r="E19" s="3">
        <f t="shared" si="6"/>
        <v>198</v>
      </c>
      <c r="F19" s="3">
        <f t="shared" si="7"/>
        <v>90</v>
      </c>
      <c r="G19" s="3">
        <f t="shared" si="8"/>
        <v>0</v>
      </c>
      <c r="H19">
        <f t="shared" si="1"/>
        <v>35</v>
      </c>
      <c r="I19">
        <f t="shared" si="1"/>
        <v>198</v>
      </c>
      <c r="J19">
        <f t="shared" si="2"/>
        <v>96</v>
      </c>
      <c r="K19">
        <f t="shared" si="3"/>
        <v>28</v>
      </c>
      <c r="L19">
        <f>SUM($F$2:F19)</f>
        <v>945</v>
      </c>
      <c r="M19">
        <f t="shared" si="9"/>
        <v>114</v>
      </c>
      <c r="N19">
        <f t="shared" si="4"/>
        <v>1059</v>
      </c>
    </row>
    <row r="20" spans="1:14" x14ac:dyDescent="0.35">
      <c r="A20" s="2">
        <v>41352</v>
      </c>
      <c r="B20" s="3">
        <f t="shared" si="0"/>
        <v>2</v>
      </c>
      <c r="C20" s="3">
        <f t="shared" si="5"/>
        <v>1</v>
      </c>
      <c r="D20" s="3">
        <f t="shared" si="10"/>
        <v>131</v>
      </c>
      <c r="E20" s="3">
        <f t="shared" si="6"/>
        <v>226</v>
      </c>
      <c r="F20" s="3">
        <f t="shared" si="7"/>
        <v>90</v>
      </c>
      <c r="G20" s="3">
        <f t="shared" si="8"/>
        <v>0</v>
      </c>
      <c r="H20">
        <f t="shared" si="1"/>
        <v>41</v>
      </c>
      <c r="I20">
        <f t="shared" si="1"/>
        <v>226</v>
      </c>
      <c r="J20">
        <f t="shared" si="2"/>
        <v>32</v>
      </c>
      <c r="K20">
        <f t="shared" si="3"/>
        <v>0</v>
      </c>
      <c r="L20">
        <f>SUM($F$2:F20)</f>
        <v>1035</v>
      </c>
      <c r="M20">
        <f t="shared" si="9"/>
        <v>114</v>
      </c>
      <c r="N20">
        <f t="shared" si="4"/>
        <v>1149</v>
      </c>
    </row>
    <row r="21" spans="1:14" x14ac:dyDescent="0.35">
      <c r="A21" s="2">
        <v>41353</v>
      </c>
      <c r="B21" s="3">
        <f t="shared" si="0"/>
        <v>3</v>
      </c>
      <c r="C21" s="3">
        <f t="shared" si="5"/>
        <v>1</v>
      </c>
      <c r="D21" s="3">
        <f t="shared" si="10"/>
        <v>73</v>
      </c>
      <c r="E21" s="3">
        <f t="shared" si="6"/>
        <v>226</v>
      </c>
      <c r="F21" s="3">
        <f t="shared" si="7"/>
        <v>45</v>
      </c>
      <c r="G21" s="3">
        <f t="shared" si="8"/>
        <v>38</v>
      </c>
      <c r="H21">
        <f t="shared" si="1"/>
        <v>28</v>
      </c>
      <c r="I21">
        <f t="shared" si="1"/>
        <v>188</v>
      </c>
      <c r="J21">
        <f t="shared" si="2"/>
        <v>96</v>
      </c>
      <c r="K21">
        <f t="shared" si="3"/>
        <v>28</v>
      </c>
      <c r="L21">
        <f>SUM($F$2:F21)</f>
        <v>1080</v>
      </c>
      <c r="M21">
        <f t="shared" si="9"/>
        <v>152</v>
      </c>
      <c r="N21">
        <f t="shared" si="4"/>
        <v>1232</v>
      </c>
    </row>
    <row r="22" spans="1:14" x14ac:dyDescent="0.35">
      <c r="A22" s="2">
        <v>41354</v>
      </c>
      <c r="B22" s="3">
        <f t="shared" si="0"/>
        <v>4</v>
      </c>
      <c r="C22" s="3">
        <f t="shared" si="5"/>
        <v>1</v>
      </c>
      <c r="D22" s="3">
        <f t="shared" si="10"/>
        <v>124</v>
      </c>
      <c r="E22" s="3">
        <f t="shared" si="6"/>
        <v>216</v>
      </c>
      <c r="F22" s="3">
        <f t="shared" si="7"/>
        <v>90</v>
      </c>
      <c r="G22" s="3">
        <f t="shared" si="8"/>
        <v>0</v>
      </c>
      <c r="H22">
        <f t="shared" si="1"/>
        <v>34</v>
      </c>
      <c r="I22">
        <f t="shared" si="1"/>
        <v>216</v>
      </c>
      <c r="J22">
        <f t="shared" si="2"/>
        <v>96</v>
      </c>
      <c r="K22">
        <f t="shared" si="3"/>
        <v>0</v>
      </c>
      <c r="L22">
        <f>SUM($F$2:F22)</f>
        <v>1170</v>
      </c>
      <c r="M22">
        <f t="shared" si="9"/>
        <v>152</v>
      </c>
      <c r="N22">
        <f t="shared" si="4"/>
        <v>1322</v>
      </c>
    </row>
    <row r="23" spans="1:14" x14ac:dyDescent="0.35">
      <c r="A23" s="2">
        <v>41355</v>
      </c>
      <c r="B23" s="3">
        <f t="shared" si="0"/>
        <v>5</v>
      </c>
      <c r="C23" s="3">
        <f t="shared" si="5"/>
        <v>1</v>
      </c>
      <c r="D23" s="3">
        <f t="shared" si="10"/>
        <v>130</v>
      </c>
      <c r="E23" s="3">
        <f t="shared" si="6"/>
        <v>216</v>
      </c>
      <c r="F23" s="3">
        <f t="shared" si="7"/>
        <v>90</v>
      </c>
      <c r="G23" s="3">
        <f t="shared" si="8"/>
        <v>0</v>
      </c>
      <c r="H23">
        <f t="shared" si="1"/>
        <v>40</v>
      </c>
      <c r="I23">
        <f t="shared" si="1"/>
        <v>216</v>
      </c>
      <c r="J23">
        <f t="shared" si="2"/>
        <v>32</v>
      </c>
      <c r="K23">
        <f t="shared" si="3"/>
        <v>0</v>
      </c>
      <c r="L23">
        <f>SUM($F$2:F23)</f>
        <v>1260</v>
      </c>
      <c r="M23">
        <f t="shared" si="9"/>
        <v>152</v>
      </c>
      <c r="N23">
        <f t="shared" si="4"/>
        <v>1412</v>
      </c>
    </row>
    <row r="24" spans="1:14" x14ac:dyDescent="0.35">
      <c r="A24" s="2">
        <v>41356</v>
      </c>
      <c r="B24" s="3">
        <f t="shared" si="0"/>
        <v>6</v>
      </c>
      <c r="C24" s="3">
        <f t="shared" si="5"/>
        <v>0</v>
      </c>
      <c r="D24" s="3">
        <f>H23+J23</f>
        <v>72</v>
      </c>
      <c r="E24" s="3">
        <f t="shared" si="6"/>
        <v>216</v>
      </c>
      <c r="F24" s="3">
        <f>IF(C24=1, IF(D24&lt;4.5*20, 4.5*10, 4.5*20), 0)</f>
        <v>0</v>
      </c>
      <c r="G24" s="3">
        <f t="shared" si="8"/>
        <v>0</v>
      </c>
      <c r="H24">
        <f>D24-F24</f>
        <v>72</v>
      </c>
      <c r="I24">
        <f>E24-G24</f>
        <v>216</v>
      </c>
      <c r="J24">
        <f t="shared" si="2"/>
        <v>0</v>
      </c>
      <c r="K24">
        <f t="shared" si="3"/>
        <v>0</v>
      </c>
      <c r="L24">
        <f>SUM($F$2:F24)</f>
        <v>1260</v>
      </c>
      <c r="M24">
        <f t="shared" si="9"/>
        <v>152</v>
      </c>
      <c r="N24">
        <f t="shared" si="4"/>
        <v>1412</v>
      </c>
    </row>
    <row r="25" spans="1:14" x14ac:dyDescent="0.35">
      <c r="A25" s="2">
        <v>41357</v>
      </c>
      <c r="B25" s="3">
        <f t="shared" si="0"/>
        <v>7</v>
      </c>
      <c r="C25" s="3">
        <f t="shared" si="5"/>
        <v>0</v>
      </c>
      <c r="D25" s="3">
        <f t="shared" si="10"/>
        <v>72</v>
      </c>
      <c r="E25" s="3">
        <f t="shared" si="6"/>
        <v>216</v>
      </c>
      <c r="F25" s="3">
        <f t="shared" si="7"/>
        <v>0</v>
      </c>
      <c r="G25" s="3">
        <f t="shared" si="8"/>
        <v>0</v>
      </c>
      <c r="H25">
        <f t="shared" si="1"/>
        <v>72</v>
      </c>
      <c r="I25">
        <f t="shared" si="1"/>
        <v>216</v>
      </c>
      <c r="J25">
        <f t="shared" si="2"/>
        <v>0</v>
      </c>
      <c r="K25">
        <f t="shared" si="3"/>
        <v>0</v>
      </c>
      <c r="L25">
        <f>SUM($F$2:F25)</f>
        <v>1260</v>
      </c>
      <c r="M25">
        <f t="shared" si="9"/>
        <v>152</v>
      </c>
      <c r="N25">
        <f t="shared" si="4"/>
        <v>1412</v>
      </c>
    </row>
    <row r="26" spans="1:14" x14ac:dyDescent="0.35">
      <c r="A26" s="2">
        <v>41358</v>
      </c>
      <c r="B26" s="3">
        <f t="shared" si="0"/>
        <v>1</v>
      </c>
      <c r="C26" s="3">
        <f t="shared" si="5"/>
        <v>1</v>
      </c>
      <c r="D26" s="3">
        <f t="shared" si="10"/>
        <v>72</v>
      </c>
      <c r="E26" s="3">
        <f t="shared" si="6"/>
        <v>216</v>
      </c>
      <c r="F26" s="3">
        <f t="shared" si="7"/>
        <v>45</v>
      </c>
      <c r="G26" s="3">
        <f t="shared" si="8"/>
        <v>38</v>
      </c>
      <c r="H26">
        <f t="shared" si="1"/>
        <v>27</v>
      </c>
      <c r="I26">
        <f t="shared" si="1"/>
        <v>178</v>
      </c>
      <c r="J26">
        <f t="shared" si="2"/>
        <v>96</v>
      </c>
      <c r="K26">
        <f t="shared" si="3"/>
        <v>28</v>
      </c>
      <c r="L26">
        <f>SUM($F$2:F26)</f>
        <v>1305</v>
      </c>
      <c r="M26">
        <f t="shared" si="9"/>
        <v>190</v>
      </c>
      <c r="N26">
        <f t="shared" si="4"/>
        <v>1495</v>
      </c>
    </row>
    <row r="27" spans="1:14" x14ac:dyDescent="0.35">
      <c r="A27" s="2">
        <v>41359</v>
      </c>
      <c r="B27" s="3">
        <f t="shared" si="0"/>
        <v>2</v>
      </c>
      <c r="C27" s="3">
        <f t="shared" si="5"/>
        <v>1</v>
      </c>
      <c r="D27" s="3">
        <f t="shared" si="10"/>
        <v>123</v>
      </c>
      <c r="E27" s="3">
        <f t="shared" si="6"/>
        <v>206</v>
      </c>
      <c r="F27" s="3">
        <f t="shared" si="7"/>
        <v>90</v>
      </c>
      <c r="G27" s="3">
        <f t="shared" si="8"/>
        <v>0</v>
      </c>
      <c r="H27">
        <f t="shared" si="1"/>
        <v>33</v>
      </c>
      <c r="I27">
        <f t="shared" si="1"/>
        <v>206</v>
      </c>
      <c r="J27">
        <f t="shared" si="2"/>
        <v>96</v>
      </c>
      <c r="K27">
        <f t="shared" si="3"/>
        <v>0</v>
      </c>
      <c r="L27">
        <f>SUM($F$2:F27)</f>
        <v>1395</v>
      </c>
      <c r="M27">
        <f t="shared" si="9"/>
        <v>190</v>
      </c>
      <c r="N27">
        <f t="shared" si="4"/>
        <v>1585</v>
      </c>
    </row>
    <row r="28" spans="1:14" x14ac:dyDescent="0.35">
      <c r="A28" s="2">
        <v>41360</v>
      </c>
      <c r="B28" s="3">
        <f t="shared" si="0"/>
        <v>3</v>
      </c>
      <c r="C28" s="3">
        <f t="shared" si="5"/>
        <v>1</v>
      </c>
      <c r="D28" s="3">
        <f t="shared" si="10"/>
        <v>129</v>
      </c>
      <c r="E28" s="3">
        <f t="shared" si="6"/>
        <v>206</v>
      </c>
      <c r="F28" s="3">
        <f t="shared" si="7"/>
        <v>90</v>
      </c>
      <c r="G28" s="3">
        <f t="shared" si="8"/>
        <v>0</v>
      </c>
      <c r="H28">
        <f t="shared" si="1"/>
        <v>39</v>
      </c>
      <c r="I28">
        <f t="shared" si="1"/>
        <v>206</v>
      </c>
      <c r="J28">
        <f t="shared" si="2"/>
        <v>96</v>
      </c>
      <c r="K28">
        <f t="shared" si="3"/>
        <v>28</v>
      </c>
      <c r="L28">
        <f>SUM($F$2:F28)</f>
        <v>1485</v>
      </c>
      <c r="M28">
        <f t="shared" si="9"/>
        <v>190</v>
      </c>
      <c r="N28">
        <f t="shared" si="4"/>
        <v>1675</v>
      </c>
    </row>
    <row r="29" spans="1:14" x14ac:dyDescent="0.35">
      <c r="A29" s="2">
        <v>41361</v>
      </c>
      <c r="B29" s="3">
        <f t="shared" si="0"/>
        <v>4</v>
      </c>
      <c r="C29" s="3">
        <f t="shared" si="5"/>
        <v>1</v>
      </c>
      <c r="D29" s="3">
        <f t="shared" si="10"/>
        <v>135</v>
      </c>
      <c r="E29" s="3">
        <f t="shared" si="6"/>
        <v>234</v>
      </c>
      <c r="F29" s="3">
        <f t="shared" si="7"/>
        <v>90</v>
      </c>
      <c r="G29" s="3">
        <f t="shared" si="8"/>
        <v>0</v>
      </c>
      <c r="H29">
        <f t="shared" si="1"/>
        <v>45</v>
      </c>
      <c r="I29">
        <f t="shared" si="1"/>
        <v>234</v>
      </c>
      <c r="J29">
        <f t="shared" si="2"/>
        <v>32</v>
      </c>
      <c r="K29">
        <f t="shared" si="3"/>
        <v>0</v>
      </c>
      <c r="L29">
        <f>SUM($F$2:F29)</f>
        <v>1575</v>
      </c>
      <c r="M29">
        <f t="shared" si="9"/>
        <v>190</v>
      </c>
      <c r="N29">
        <f t="shared" si="4"/>
        <v>1765</v>
      </c>
    </row>
    <row r="30" spans="1:14" x14ac:dyDescent="0.35">
      <c r="A30" s="2">
        <v>41362</v>
      </c>
      <c r="B30" s="3">
        <f t="shared" si="0"/>
        <v>5</v>
      </c>
      <c r="C30" s="3">
        <f t="shared" si="5"/>
        <v>1</v>
      </c>
      <c r="D30" s="3">
        <f t="shared" si="10"/>
        <v>77</v>
      </c>
      <c r="E30" s="3">
        <f t="shared" si="6"/>
        <v>234</v>
      </c>
      <c r="F30" s="3">
        <f t="shared" si="7"/>
        <v>45</v>
      </c>
      <c r="G30" s="3">
        <f t="shared" si="8"/>
        <v>38</v>
      </c>
      <c r="H30">
        <f t="shared" si="1"/>
        <v>32</v>
      </c>
      <c r="I30">
        <f t="shared" si="1"/>
        <v>196</v>
      </c>
      <c r="J30">
        <f t="shared" si="2"/>
        <v>96</v>
      </c>
      <c r="K30">
        <f t="shared" si="3"/>
        <v>0</v>
      </c>
      <c r="L30">
        <f>SUM($F$2:F30)</f>
        <v>1620</v>
      </c>
      <c r="M30">
        <f t="shared" si="9"/>
        <v>228</v>
      </c>
      <c r="N30">
        <f t="shared" si="4"/>
        <v>1848</v>
      </c>
    </row>
    <row r="31" spans="1:14" x14ac:dyDescent="0.35">
      <c r="A31" s="2">
        <v>41363</v>
      </c>
      <c r="B31" s="3">
        <f t="shared" si="0"/>
        <v>6</v>
      </c>
      <c r="C31" s="3">
        <f t="shared" si="5"/>
        <v>0</v>
      </c>
      <c r="D31" s="3">
        <f t="shared" si="10"/>
        <v>128</v>
      </c>
      <c r="E31" s="3">
        <f t="shared" si="6"/>
        <v>196</v>
      </c>
      <c r="F31" s="3">
        <f t="shared" si="7"/>
        <v>0</v>
      </c>
      <c r="G31" s="3">
        <f t="shared" si="8"/>
        <v>0</v>
      </c>
      <c r="H31">
        <f t="shared" si="1"/>
        <v>128</v>
      </c>
      <c r="I31">
        <f t="shared" si="1"/>
        <v>196</v>
      </c>
      <c r="J31">
        <f t="shared" si="2"/>
        <v>0</v>
      </c>
      <c r="K31">
        <f t="shared" si="3"/>
        <v>0</v>
      </c>
      <c r="L31">
        <f>SUM($F$2:F31)</f>
        <v>1620</v>
      </c>
      <c r="M31">
        <f t="shared" si="9"/>
        <v>228</v>
      </c>
      <c r="N31">
        <f t="shared" si="4"/>
        <v>1848</v>
      </c>
    </row>
    <row r="32" spans="1:14" x14ac:dyDescent="0.35">
      <c r="A32" s="2">
        <v>41364</v>
      </c>
      <c r="B32" s="3">
        <f t="shared" si="0"/>
        <v>7</v>
      </c>
      <c r="C32" s="3">
        <f t="shared" si="5"/>
        <v>0</v>
      </c>
      <c r="D32" s="3">
        <f t="shared" si="10"/>
        <v>128</v>
      </c>
      <c r="E32" s="3">
        <f t="shared" si="6"/>
        <v>196</v>
      </c>
      <c r="F32" s="3">
        <f t="shared" si="7"/>
        <v>0</v>
      </c>
      <c r="G32" s="3">
        <f t="shared" si="8"/>
        <v>0</v>
      </c>
      <c r="H32">
        <f t="shared" si="1"/>
        <v>128</v>
      </c>
      <c r="I32">
        <f t="shared" si="1"/>
        <v>196</v>
      </c>
      <c r="J32">
        <f t="shared" si="2"/>
        <v>0</v>
      </c>
      <c r="K32">
        <f t="shared" si="3"/>
        <v>0</v>
      </c>
      <c r="L32">
        <f>SUM($F$2:F32)</f>
        <v>1620</v>
      </c>
      <c r="M32">
        <f t="shared" si="9"/>
        <v>228</v>
      </c>
      <c r="N32">
        <f t="shared" si="4"/>
        <v>1848</v>
      </c>
    </row>
    <row r="33" spans="1:14" x14ac:dyDescent="0.35">
      <c r="A33" s="4">
        <v>41365</v>
      </c>
      <c r="B33" s="5">
        <f t="shared" si="0"/>
        <v>1</v>
      </c>
      <c r="C33" s="5">
        <f t="shared" si="5"/>
        <v>1</v>
      </c>
      <c r="D33" s="5">
        <f t="shared" si="10"/>
        <v>128</v>
      </c>
      <c r="E33" s="5">
        <f t="shared" si="6"/>
        <v>196</v>
      </c>
      <c r="F33" s="5">
        <f t="shared" si="7"/>
        <v>90</v>
      </c>
      <c r="G33" s="5">
        <f t="shared" si="8"/>
        <v>0</v>
      </c>
      <c r="H33" s="6">
        <f t="shared" si="1"/>
        <v>38</v>
      </c>
      <c r="I33" s="6">
        <f t="shared" si="1"/>
        <v>196</v>
      </c>
      <c r="J33" s="6">
        <f t="shared" si="2"/>
        <v>96</v>
      </c>
      <c r="K33" s="6">
        <f t="shared" si="3"/>
        <v>28</v>
      </c>
      <c r="L33" s="6">
        <f>SUM($F$2:F33)</f>
        <v>1710</v>
      </c>
      <c r="M33" s="6">
        <f t="shared" si="9"/>
        <v>228</v>
      </c>
      <c r="N33">
        <f t="shared" si="4"/>
        <v>1938</v>
      </c>
    </row>
    <row r="34" spans="1:14" x14ac:dyDescent="0.35">
      <c r="A34" s="2">
        <v>41366</v>
      </c>
      <c r="B34" s="3">
        <f t="shared" si="0"/>
        <v>2</v>
      </c>
      <c r="C34" s="3">
        <f t="shared" si="5"/>
        <v>1</v>
      </c>
      <c r="D34" s="3">
        <f t="shared" si="10"/>
        <v>134</v>
      </c>
      <c r="E34" s="3">
        <f t="shared" si="6"/>
        <v>224</v>
      </c>
      <c r="F34" s="3">
        <f t="shared" si="7"/>
        <v>90</v>
      </c>
      <c r="G34" s="3">
        <f t="shared" si="8"/>
        <v>0</v>
      </c>
      <c r="H34">
        <f t="shared" si="1"/>
        <v>44</v>
      </c>
      <c r="I34">
        <f t="shared" si="1"/>
        <v>224</v>
      </c>
      <c r="J34">
        <f t="shared" si="2"/>
        <v>32</v>
      </c>
      <c r="K34">
        <f t="shared" si="3"/>
        <v>0</v>
      </c>
      <c r="L34">
        <f>SUM($F$2:F34)</f>
        <v>1800</v>
      </c>
      <c r="M34">
        <f t="shared" si="9"/>
        <v>228</v>
      </c>
      <c r="N34">
        <f t="shared" si="4"/>
        <v>2028</v>
      </c>
    </row>
    <row r="35" spans="1:14" x14ac:dyDescent="0.35">
      <c r="A35" s="2">
        <v>41367</v>
      </c>
      <c r="B35" s="3">
        <f t="shared" si="0"/>
        <v>3</v>
      </c>
      <c r="C35" s="3">
        <f t="shared" si="5"/>
        <v>1</v>
      </c>
      <c r="D35" s="3">
        <f t="shared" si="10"/>
        <v>76</v>
      </c>
      <c r="E35" s="3">
        <f t="shared" si="6"/>
        <v>224</v>
      </c>
      <c r="F35" s="3">
        <f t="shared" si="7"/>
        <v>45</v>
      </c>
      <c r="G35" s="3">
        <f t="shared" si="8"/>
        <v>38</v>
      </c>
      <c r="H35">
        <f t="shared" si="1"/>
        <v>31</v>
      </c>
      <c r="I35">
        <f t="shared" si="1"/>
        <v>186</v>
      </c>
      <c r="J35">
        <f t="shared" si="2"/>
        <v>96</v>
      </c>
      <c r="K35">
        <f t="shared" si="3"/>
        <v>28</v>
      </c>
      <c r="L35">
        <f>SUM($F$2:F35)</f>
        <v>1845</v>
      </c>
      <c r="M35">
        <f t="shared" si="9"/>
        <v>266</v>
      </c>
      <c r="N35">
        <f t="shared" si="4"/>
        <v>2111</v>
      </c>
    </row>
    <row r="36" spans="1:14" x14ac:dyDescent="0.35">
      <c r="A36" s="2">
        <v>41368</v>
      </c>
      <c r="B36" s="3">
        <f t="shared" si="0"/>
        <v>4</v>
      </c>
      <c r="C36" s="3">
        <f t="shared" si="5"/>
        <v>1</v>
      </c>
      <c r="D36" s="3">
        <f t="shared" si="10"/>
        <v>127</v>
      </c>
      <c r="E36" s="3">
        <f t="shared" si="6"/>
        <v>214</v>
      </c>
      <c r="F36" s="3">
        <f t="shared" si="7"/>
        <v>90</v>
      </c>
      <c r="G36" s="3">
        <f t="shared" si="8"/>
        <v>0</v>
      </c>
      <c r="H36">
        <f t="shared" si="1"/>
        <v>37</v>
      </c>
      <c r="I36">
        <f t="shared" si="1"/>
        <v>214</v>
      </c>
      <c r="J36">
        <f t="shared" si="2"/>
        <v>96</v>
      </c>
      <c r="K36">
        <f t="shared" si="3"/>
        <v>0</v>
      </c>
      <c r="L36">
        <f>SUM($F$2:F36)</f>
        <v>1935</v>
      </c>
      <c r="M36">
        <f t="shared" si="9"/>
        <v>266</v>
      </c>
      <c r="N36">
        <f t="shared" si="4"/>
        <v>2201</v>
      </c>
    </row>
    <row r="37" spans="1:14" x14ac:dyDescent="0.35">
      <c r="A37" s="2">
        <v>41369</v>
      </c>
      <c r="B37" s="3">
        <f t="shared" si="0"/>
        <v>5</v>
      </c>
      <c r="C37" s="3">
        <f t="shared" si="5"/>
        <v>1</v>
      </c>
      <c r="D37" s="3">
        <f t="shared" si="10"/>
        <v>133</v>
      </c>
      <c r="E37" s="3">
        <f t="shared" si="6"/>
        <v>214</v>
      </c>
      <c r="F37" s="3">
        <f t="shared" si="7"/>
        <v>90</v>
      </c>
      <c r="G37" s="3">
        <f t="shared" si="8"/>
        <v>0</v>
      </c>
      <c r="H37">
        <f t="shared" si="1"/>
        <v>43</v>
      </c>
      <c r="I37">
        <f t="shared" si="1"/>
        <v>214</v>
      </c>
      <c r="J37">
        <f t="shared" si="2"/>
        <v>32</v>
      </c>
      <c r="K37">
        <f t="shared" si="3"/>
        <v>0</v>
      </c>
      <c r="L37">
        <f>SUM($F$2:F37)</f>
        <v>2025</v>
      </c>
      <c r="M37">
        <f t="shared" si="9"/>
        <v>266</v>
      </c>
      <c r="N37">
        <f t="shared" si="4"/>
        <v>2291</v>
      </c>
    </row>
    <row r="38" spans="1:14" x14ac:dyDescent="0.35">
      <c r="A38" s="2">
        <v>41370</v>
      </c>
      <c r="B38" s="3">
        <f t="shared" si="0"/>
        <v>6</v>
      </c>
      <c r="C38" s="3">
        <f t="shared" si="5"/>
        <v>0</v>
      </c>
      <c r="D38" s="3">
        <f t="shared" si="10"/>
        <v>75</v>
      </c>
      <c r="E38" s="3">
        <f t="shared" si="6"/>
        <v>214</v>
      </c>
      <c r="F38" s="3">
        <f t="shared" si="7"/>
        <v>0</v>
      </c>
      <c r="G38" s="3">
        <f t="shared" si="8"/>
        <v>0</v>
      </c>
      <c r="H38">
        <f t="shared" si="1"/>
        <v>75</v>
      </c>
      <c r="I38">
        <f t="shared" si="1"/>
        <v>214</v>
      </c>
      <c r="J38">
        <f t="shared" si="2"/>
        <v>0</v>
      </c>
      <c r="K38">
        <f t="shared" si="3"/>
        <v>0</v>
      </c>
      <c r="L38">
        <f>SUM($F$2:F38)</f>
        <v>2025</v>
      </c>
      <c r="M38">
        <f t="shared" si="9"/>
        <v>266</v>
      </c>
      <c r="N38">
        <f t="shared" si="4"/>
        <v>2291</v>
      </c>
    </row>
    <row r="39" spans="1:14" x14ac:dyDescent="0.35">
      <c r="A39" s="2">
        <v>41371</v>
      </c>
      <c r="B39" s="3">
        <f t="shared" si="0"/>
        <v>7</v>
      </c>
      <c r="C39" s="3">
        <f t="shared" si="5"/>
        <v>0</v>
      </c>
      <c r="D39" s="3">
        <f t="shared" si="10"/>
        <v>75</v>
      </c>
      <c r="E39" s="3">
        <f t="shared" si="6"/>
        <v>214</v>
      </c>
      <c r="F39" s="3">
        <f t="shared" si="7"/>
        <v>0</v>
      </c>
      <c r="G39" s="3">
        <f t="shared" si="8"/>
        <v>0</v>
      </c>
      <c r="H39">
        <f t="shared" si="1"/>
        <v>75</v>
      </c>
      <c r="I39">
        <f t="shared" si="1"/>
        <v>214</v>
      </c>
      <c r="J39">
        <f t="shared" si="2"/>
        <v>0</v>
      </c>
      <c r="K39">
        <f t="shared" si="3"/>
        <v>0</v>
      </c>
      <c r="L39">
        <f>SUM($F$2:F39)</f>
        <v>2025</v>
      </c>
      <c r="M39">
        <f t="shared" si="9"/>
        <v>266</v>
      </c>
      <c r="N39">
        <f t="shared" si="4"/>
        <v>2291</v>
      </c>
    </row>
    <row r="40" spans="1:14" x14ac:dyDescent="0.35">
      <c r="A40" s="2">
        <v>41372</v>
      </c>
      <c r="B40" s="3">
        <f t="shared" si="0"/>
        <v>1</v>
      </c>
      <c r="C40" s="3">
        <f t="shared" si="5"/>
        <v>1</v>
      </c>
      <c r="D40" s="3">
        <f t="shared" si="10"/>
        <v>75</v>
      </c>
      <c r="E40" s="3">
        <f t="shared" si="6"/>
        <v>214</v>
      </c>
      <c r="F40" s="3">
        <f t="shared" si="7"/>
        <v>45</v>
      </c>
      <c r="G40" s="3">
        <f t="shared" si="8"/>
        <v>38</v>
      </c>
      <c r="H40">
        <f t="shared" si="1"/>
        <v>30</v>
      </c>
      <c r="I40">
        <f t="shared" si="1"/>
        <v>176</v>
      </c>
      <c r="J40">
        <f t="shared" si="2"/>
        <v>96</v>
      </c>
      <c r="K40">
        <f t="shared" si="3"/>
        <v>28</v>
      </c>
      <c r="L40">
        <f>SUM($F$2:F40)</f>
        <v>2070</v>
      </c>
      <c r="M40">
        <f t="shared" si="9"/>
        <v>304</v>
      </c>
      <c r="N40">
        <f t="shared" si="4"/>
        <v>2374</v>
      </c>
    </row>
    <row r="41" spans="1:14" x14ac:dyDescent="0.35">
      <c r="A41" s="2">
        <v>41373</v>
      </c>
      <c r="B41" s="3">
        <f t="shared" si="0"/>
        <v>2</v>
      </c>
      <c r="C41" s="3">
        <f t="shared" si="5"/>
        <v>1</v>
      </c>
      <c r="D41" s="3">
        <f t="shared" si="10"/>
        <v>126</v>
      </c>
      <c r="E41" s="3">
        <f t="shared" si="6"/>
        <v>204</v>
      </c>
      <c r="F41" s="3">
        <f t="shared" si="7"/>
        <v>90</v>
      </c>
      <c r="G41" s="3">
        <f t="shared" si="8"/>
        <v>0</v>
      </c>
      <c r="H41">
        <f t="shared" si="1"/>
        <v>36</v>
      </c>
      <c r="I41">
        <f t="shared" si="1"/>
        <v>204</v>
      </c>
      <c r="J41">
        <f t="shared" si="2"/>
        <v>96</v>
      </c>
      <c r="K41">
        <f t="shared" si="3"/>
        <v>0</v>
      </c>
      <c r="L41">
        <f>SUM($F$2:F41)</f>
        <v>2160</v>
      </c>
      <c r="M41">
        <f t="shared" si="9"/>
        <v>304</v>
      </c>
      <c r="N41">
        <f t="shared" si="4"/>
        <v>2464</v>
      </c>
    </row>
    <row r="42" spans="1:14" x14ac:dyDescent="0.35">
      <c r="A42" s="2">
        <v>41374</v>
      </c>
      <c r="B42" s="3">
        <f t="shared" si="0"/>
        <v>3</v>
      </c>
      <c r="C42" s="3">
        <f t="shared" si="5"/>
        <v>1</v>
      </c>
      <c r="D42" s="3">
        <f t="shared" si="10"/>
        <v>132</v>
      </c>
      <c r="E42" s="3">
        <f t="shared" si="6"/>
        <v>204</v>
      </c>
      <c r="F42" s="3">
        <f t="shared" si="7"/>
        <v>90</v>
      </c>
      <c r="G42" s="3">
        <f t="shared" si="8"/>
        <v>0</v>
      </c>
      <c r="H42">
        <f t="shared" si="1"/>
        <v>42</v>
      </c>
      <c r="I42">
        <f t="shared" si="1"/>
        <v>204</v>
      </c>
      <c r="J42">
        <f t="shared" si="2"/>
        <v>32</v>
      </c>
      <c r="K42">
        <f t="shared" si="3"/>
        <v>28</v>
      </c>
      <c r="L42">
        <f>SUM($F$2:F42)</f>
        <v>2250</v>
      </c>
      <c r="M42">
        <f t="shared" si="9"/>
        <v>304</v>
      </c>
      <c r="N42">
        <f t="shared" si="4"/>
        <v>2554</v>
      </c>
    </row>
    <row r="43" spans="1:14" x14ac:dyDescent="0.35">
      <c r="A43" s="2">
        <v>41375</v>
      </c>
      <c r="B43" s="3">
        <f t="shared" si="0"/>
        <v>4</v>
      </c>
      <c r="C43" s="3">
        <f t="shared" si="5"/>
        <v>1</v>
      </c>
      <c r="D43" s="3">
        <f t="shared" si="10"/>
        <v>74</v>
      </c>
      <c r="E43" s="3">
        <f t="shared" si="6"/>
        <v>232</v>
      </c>
      <c r="F43" s="3">
        <f t="shared" si="7"/>
        <v>45</v>
      </c>
      <c r="G43" s="3">
        <f t="shared" si="8"/>
        <v>38</v>
      </c>
      <c r="H43">
        <f t="shared" si="1"/>
        <v>29</v>
      </c>
      <c r="I43">
        <f t="shared" si="1"/>
        <v>194</v>
      </c>
      <c r="J43">
        <f t="shared" si="2"/>
        <v>96</v>
      </c>
      <c r="K43">
        <f t="shared" si="3"/>
        <v>0</v>
      </c>
      <c r="L43">
        <f>SUM($F$2:F43)</f>
        <v>2295</v>
      </c>
      <c r="M43">
        <f t="shared" si="9"/>
        <v>342</v>
      </c>
      <c r="N43">
        <f t="shared" si="4"/>
        <v>2637</v>
      </c>
    </row>
    <row r="44" spans="1:14" x14ac:dyDescent="0.35">
      <c r="A44" s="2">
        <v>41376</v>
      </c>
      <c r="B44" s="3">
        <f t="shared" si="0"/>
        <v>5</v>
      </c>
      <c r="C44" s="3">
        <f t="shared" si="5"/>
        <v>1</v>
      </c>
      <c r="D44" s="3">
        <f t="shared" si="10"/>
        <v>125</v>
      </c>
      <c r="E44" s="3">
        <f t="shared" si="6"/>
        <v>194</v>
      </c>
      <c r="F44" s="3">
        <f t="shared" si="7"/>
        <v>90</v>
      </c>
      <c r="G44" s="3">
        <f t="shared" si="8"/>
        <v>0</v>
      </c>
      <c r="H44">
        <f t="shared" si="1"/>
        <v>35</v>
      </c>
      <c r="I44">
        <f t="shared" si="1"/>
        <v>194</v>
      </c>
      <c r="J44">
        <f t="shared" si="2"/>
        <v>96</v>
      </c>
      <c r="K44">
        <f t="shared" si="3"/>
        <v>0</v>
      </c>
      <c r="L44">
        <f>SUM($F$2:F44)</f>
        <v>2385</v>
      </c>
      <c r="M44">
        <f t="shared" si="9"/>
        <v>342</v>
      </c>
      <c r="N44">
        <f t="shared" si="4"/>
        <v>2727</v>
      </c>
    </row>
    <row r="45" spans="1:14" x14ac:dyDescent="0.35">
      <c r="A45" s="2">
        <v>41377</v>
      </c>
      <c r="B45" s="3">
        <f t="shared" si="0"/>
        <v>6</v>
      </c>
      <c r="C45" s="3">
        <f t="shared" si="5"/>
        <v>0</v>
      </c>
      <c r="D45" s="3">
        <f t="shared" si="10"/>
        <v>131</v>
      </c>
      <c r="E45" s="3">
        <f t="shared" si="6"/>
        <v>194</v>
      </c>
      <c r="F45" s="3">
        <f t="shared" si="7"/>
        <v>0</v>
      </c>
      <c r="G45" s="3">
        <f t="shared" si="8"/>
        <v>0</v>
      </c>
      <c r="H45">
        <f t="shared" si="1"/>
        <v>131</v>
      </c>
      <c r="I45">
        <f t="shared" si="1"/>
        <v>194</v>
      </c>
      <c r="J45">
        <f t="shared" si="2"/>
        <v>0</v>
      </c>
      <c r="K45">
        <f t="shared" si="3"/>
        <v>0</v>
      </c>
      <c r="L45">
        <f>SUM($F$2:F45)</f>
        <v>2385</v>
      </c>
      <c r="M45">
        <f t="shared" si="9"/>
        <v>342</v>
      </c>
      <c r="N45">
        <f t="shared" si="4"/>
        <v>2727</v>
      </c>
    </row>
    <row r="46" spans="1:14" x14ac:dyDescent="0.35">
      <c r="A46" s="2">
        <v>41378</v>
      </c>
      <c r="B46" s="3">
        <f t="shared" si="0"/>
        <v>7</v>
      </c>
      <c r="C46" s="3">
        <f t="shared" si="5"/>
        <v>0</v>
      </c>
      <c r="D46" s="3">
        <f t="shared" si="10"/>
        <v>131</v>
      </c>
      <c r="E46" s="3">
        <f t="shared" si="6"/>
        <v>194</v>
      </c>
      <c r="F46" s="3">
        <f t="shared" si="7"/>
        <v>0</v>
      </c>
      <c r="G46" s="3">
        <f t="shared" si="8"/>
        <v>0</v>
      </c>
      <c r="H46">
        <f t="shared" si="1"/>
        <v>131</v>
      </c>
      <c r="I46">
        <f t="shared" si="1"/>
        <v>194</v>
      </c>
      <c r="J46">
        <f t="shared" si="2"/>
        <v>0</v>
      </c>
      <c r="K46">
        <f t="shared" si="3"/>
        <v>0</v>
      </c>
      <c r="L46">
        <f>SUM($F$2:F46)</f>
        <v>2385</v>
      </c>
      <c r="M46">
        <f t="shared" si="9"/>
        <v>342</v>
      </c>
      <c r="N46">
        <f t="shared" si="4"/>
        <v>2727</v>
      </c>
    </row>
    <row r="47" spans="1:14" x14ac:dyDescent="0.35">
      <c r="A47" s="2">
        <v>41379</v>
      </c>
      <c r="B47" s="3">
        <f t="shared" si="0"/>
        <v>1</v>
      </c>
      <c r="C47" s="3">
        <f t="shared" si="5"/>
        <v>1</v>
      </c>
      <c r="D47" s="3">
        <f t="shared" si="10"/>
        <v>131</v>
      </c>
      <c r="E47" s="3">
        <f t="shared" si="6"/>
        <v>194</v>
      </c>
      <c r="F47" s="3">
        <f t="shared" si="7"/>
        <v>90</v>
      </c>
      <c r="G47" s="3">
        <f t="shared" si="8"/>
        <v>0</v>
      </c>
      <c r="H47">
        <f t="shared" si="1"/>
        <v>41</v>
      </c>
      <c r="I47">
        <f t="shared" si="1"/>
        <v>194</v>
      </c>
      <c r="J47">
        <f t="shared" si="2"/>
        <v>32</v>
      </c>
      <c r="K47">
        <f t="shared" si="3"/>
        <v>28</v>
      </c>
      <c r="L47">
        <f>SUM($F$2:F47)</f>
        <v>2475</v>
      </c>
      <c r="M47">
        <f t="shared" si="9"/>
        <v>342</v>
      </c>
      <c r="N47">
        <f t="shared" si="4"/>
        <v>2817</v>
      </c>
    </row>
    <row r="48" spans="1:14" x14ac:dyDescent="0.35">
      <c r="A48" s="2">
        <v>41380</v>
      </c>
      <c r="B48" s="3">
        <f t="shared" si="0"/>
        <v>2</v>
      </c>
      <c r="C48" s="3">
        <f t="shared" si="5"/>
        <v>1</v>
      </c>
      <c r="D48" s="3">
        <f t="shared" si="10"/>
        <v>73</v>
      </c>
      <c r="E48" s="3">
        <f t="shared" si="6"/>
        <v>222</v>
      </c>
      <c r="F48" s="3">
        <f t="shared" si="7"/>
        <v>45</v>
      </c>
      <c r="G48" s="3">
        <f t="shared" si="8"/>
        <v>38</v>
      </c>
      <c r="H48">
        <f t="shared" si="1"/>
        <v>28</v>
      </c>
      <c r="I48">
        <f t="shared" si="1"/>
        <v>184</v>
      </c>
      <c r="J48">
        <f t="shared" si="2"/>
        <v>96</v>
      </c>
      <c r="K48">
        <f t="shared" si="3"/>
        <v>0</v>
      </c>
      <c r="L48">
        <f>SUM($F$2:F48)</f>
        <v>2520</v>
      </c>
      <c r="M48">
        <f t="shared" si="9"/>
        <v>380</v>
      </c>
      <c r="N48">
        <f t="shared" si="4"/>
        <v>2900</v>
      </c>
    </row>
    <row r="49" spans="1:14" x14ac:dyDescent="0.35">
      <c r="A49" s="2">
        <v>41381</v>
      </c>
      <c r="B49" s="3">
        <f t="shared" si="0"/>
        <v>3</v>
      </c>
      <c r="C49" s="3">
        <f t="shared" si="5"/>
        <v>1</v>
      </c>
      <c r="D49" s="3">
        <f t="shared" si="10"/>
        <v>124</v>
      </c>
      <c r="E49" s="3">
        <f t="shared" si="6"/>
        <v>184</v>
      </c>
      <c r="F49" s="3">
        <f t="shared" si="7"/>
        <v>90</v>
      </c>
      <c r="G49" s="3">
        <f t="shared" si="8"/>
        <v>0</v>
      </c>
      <c r="H49">
        <f t="shared" si="1"/>
        <v>34</v>
      </c>
      <c r="I49">
        <f t="shared" si="1"/>
        <v>184</v>
      </c>
      <c r="J49">
        <f t="shared" si="2"/>
        <v>96</v>
      </c>
      <c r="K49">
        <f t="shared" si="3"/>
        <v>28</v>
      </c>
      <c r="L49">
        <f>SUM($F$2:F49)</f>
        <v>2610</v>
      </c>
      <c r="M49">
        <f t="shared" si="9"/>
        <v>380</v>
      </c>
      <c r="N49">
        <f t="shared" si="4"/>
        <v>2990</v>
      </c>
    </row>
    <row r="50" spans="1:14" x14ac:dyDescent="0.35">
      <c r="A50" s="2">
        <v>41382</v>
      </c>
      <c r="B50" s="3">
        <f t="shared" si="0"/>
        <v>4</v>
      </c>
      <c r="C50" s="3">
        <f t="shared" si="5"/>
        <v>1</v>
      </c>
      <c r="D50" s="3">
        <f t="shared" si="10"/>
        <v>130</v>
      </c>
      <c r="E50" s="3">
        <f t="shared" si="6"/>
        <v>212</v>
      </c>
      <c r="F50" s="3">
        <f t="shared" si="7"/>
        <v>90</v>
      </c>
      <c r="G50" s="3">
        <f t="shared" si="8"/>
        <v>0</v>
      </c>
      <c r="H50">
        <f t="shared" si="1"/>
        <v>40</v>
      </c>
      <c r="I50">
        <f t="shared" si="1"/>
        <v>212</v>
      </c>
      <c r="J50">
        <f t="shared" si="2"/>
        <v>32</v>
      </c>
      <c r="K50">
        <f t="shared" si="3"/>
        <v>0</v>
      </c>
      <c r="L50">
        <f>SUM($F$2:F50)</f>
        <v>2700</v>
      </c>
      <c r="M50">
        <f t="shared" si="9"/>
        <v>380</v>
      </c>
      <c r="N50">
        <f t="shared" si="4"/>
        <v>3080</v>
      </c>
    </row>
    <row r="51" spans="1:14" x14ac:dyDescent="0.35">
      <c r="A51" s="2">
        <v>41383</v>
      </c>
      <c r="B51" s="3">
        <f t="shared" si="0"/>
        <v>5</v>
      </c>
      <c r="C51" s="3">
        <f t="shared" si="5"/>
        <v>1</v>
      </c>
      <c r="D51" s="3">
        <f t="shared" si="10"/>
        <v>72</v>
      </c>
      <c r="E51" s="3">
        <f t="shared" si="6"/>
        <v>212</v>
      </c>
      <c r="F51" s="3">
        <f t="shared" si="7"/>
        <v>45</v>
      </c>
      <c r="G51" s="3">
        <f t="shared" si="8"/>
        <v>38</v>
      </c>
      <c r="H51">
        <f t="shared" si="1"/>
        <v>27</v>
      </c>
      <c r="I51">
        <f t="shared" si="1"/>
        <v>174</v>
      </c>
      <c r="J51">
        <f t="shared" si="2"/>
        <v>96</v>
      </c>
      <c r="K51">
        <f t="shared" si="3"/>
        <v>0</v>
      </c>
      <c r="L51">
        <f>SUM($F$2:F51)</f>
        <v>2745</v>
      </c>
      <c r="M51">
        <f t="shared" si="9"/>
        <v>418</v>
      </c>
      <c r="N51">
        <f t="shared" si="4"/>
        <v>3163</v>
      </c>
    </row>
    <row r="52" spans="1:14" x14ac:dyDescent="0.35">
      <c r="A52" s="2">
        <v>41384</v>
      </c>
      <c r="B52" s="3">
        <f t="shared" si="0"/>
        <v>6</v>
      </c>
      <c r="C52" s="3">
        <f t="shared" si="5"/>
        <v>0</v>
      </c>
      <c r="D52" s="3">
        <f t="shared" si="10"/>
        <v>123</v>
      </c>
      <c r="E52" s="3">
        <f t="shared" si="6"/>
        <v>174</v>
      </c>
      <c r="F52" s="3">
        <f t="shared" si="7"/>
        <v>0</v>
      </c>
      <c r="G52" s="3">
        <f t="shared" si="8"/>
        <v>0</v>
      </c>
      <c r="H52">
        <f t="shared" si="1"/>
        <v>123</v>
      </c>
      <c r="I52">
        <f t="shared" si="1"/>
        <v>174</v>
      </c>
      <c r="J52">
        <f t="shared" si="2"/>
        <v>0</v>
      </c>
      <c r="K52">
        <f t="shared" si="3"/>
        <v>0</v>
      </c>
      <c r="L52">
        <f>SUM($F$2:F52)</f>
        <v>2745</v>
      </c>
      <c r="M52">
        <f t="shared" si="9"/>
        <v>418</v>
      </c>
      <c r="N52">
        <f t="shared" si="4"/>
        <v>3163</v>
      </c>
    </row>
    <row r="53" spans="1:14" x14ac:dyDescent="0.35">
      <c r="A53" s="2">
        <v>41385</v>
      </c>
      <c r="B53" s="3">
        <f t="shared" si="0"/>
        <v>7</v>
      </c>
      <c r="C53" s="3">
        <f t="shared" si="5"/>
        <v>0</v>
      </c>
      <c r="D53" s="3">
        <f t="shared" si="10"/>
        <v>123</v>
      </c>
      <c r="E53" s="3">
        <f t="shared" si="6"/>
        <v>174</v>
      </c>
      <c r="F53" s="3">
        <f t="shared" si="7"/>
        <v>0</v>
      </c>
      <c r="G53" s="3">
        <f t="shared" si="8"/>
        <v>0</v>
      </c>
      <c r="H53">
        <f t="shared" si="1"/>
        <v>123</v>
      </c>
      <c r="I53">
        <f t="shared" si="1"/>
        <v>174</v>
      </c>
      <c r="J53">
        <f t="shared" si="2"/>
        <v>0</v>
      </c>
      <c r="K53">
        <f t="shared" si="3"/>
        <v>0</v>
      </c>
      <c r="L53">
        <f>SUM($F$2:F53)</f>
        <v>2745</v>
      </c>
      <c r="M53">
        <f t="shared" si="9"/>
        <v>418</v>
      </c>
      <c r="N53">
        <f t="shared" si="4"/>
        <v>3163</v>
      </c>
    </row>
    <row r="54" spans="1:14" x14ac:dyDescent="0.35">
      <c r="A54" s="2">
        <v>41386</v>
      </c>
      <c r="B54" s="3">
        <f t="shared" si="0"/>
        <v>1</v>
      </c>
      <c r="C54" s="3">
        <f t="shared" si="5"/>
        <v>1</v>
      </c>
      <c r="D54" s="3">
        <f t="shared" si="10"/>
        <v>123</v>
      </c>
      <c r="E54" s="3">
        <f t="shared" si="6"/>
        <v>174</v>
      </c>
      <c r="F54" s="3">
        <f t="shared" si="7"/>
        <v>90</v>
      </c>
      <c r="G54" s="3">
        <f t="shared" si="8"/>
        <v>0</v>
      </c>
      <c r="H54">
        <f t="shared" si="1"/>
        <v>33</v>
      </c>
      <c r="I54">
        <f t="shared" si="1"/>
        <v>174</v>
      </c>
      <c r="J54">
        <f t="shared" si="2"/>
        <v>96</v>
      </c>
      <c r="K54">
        <f t="shared" si="3"/>
        <v>28</v>
      </c>
      <c r="L54">
        <f>SUM($F$2:F54)</f>
        <v>2835</v>
      </c>
      <c r="M54">
        <f t="shared" si="9"/>
        <v>418</v>
      </c>
      <c r="N54">
        <f t="shared" si="4"/>
        <v>3253</v>
      </c>
    </row>
    <row r="55" spans="1:14" x14ac:dyDescent="0.35">
      <c r="A55" s="2">
        <v>41387</v>
      </c>
      <c r="B55" s="3">
        <f t="shared" si="0"/>
        <v>2</v>
      </c>
      <c r="C55" s="3">
        <f t="shared" si="5"/>
        <v>1</v>
      </c>
      <c r="D55" s="3">
        <f t="shared" si="10"/>
        <v>129</v>
      </c>
      <c r="E55" s="3">
        <f t="shared" si="6"/>
        <v>202</v>
      </c>
      <c r="F55" s="3">
        <f t="shared" si="7"/>
        <v>90</v>
      </c>
      <c r="G55" s="3">
        <f t="shared" si="8"/>
        <v>0</v>
      </c>
      <c r="H55">
        <f t="shared" si="1"/>
        <v>39</v>
      </c>
      <c r="I55">
        <f t="shared" si="1"/>
        <v>202</v>
      </c>
      <c r="J55">
        <f t="shared" si="2"/>
        <v>96</v>
      </c>
      <c r="K55">
        <f t="shared" si="3"/>
        <v>0</v>
      </c>
      <c r="L55">
        <f>SUM($F$2:F55)</f>
        <v>2925</v>
      </c>
      <c r="M55">
        <f t="shared" si="9"/>
        <v>418</v>
      </c>
      <c r="N55">
        <f t="shared" si="4"/>
        <v>3343</v>
      </c>
    </row>
    <row r="56" spans="1:14" x14ac:dyDescent="0.35">
      <c r="A56" s="2">
        <v>41388</v>
      </c>
      <c r="B56" s="3">
        <f t="shared" si="0"/>
        <v>3</v>
      </c>
      <c r="C56" s="3">
        <f t="shared" si="5"/>
        <v>1</v>
      </c>
      <c r="D56" s="3">
        <f t="shared" si="10"/>
        <v>135</v>
      </c>
      <c r="E56" s="3">
        <f t="shared" si="6"/>
        <v>202</v>
      </c>
      <c r="F56" s="3">
        <f t="shared" si="7"/>
        <v>90</v>
      </c>
      <c r="G56" s="3">
        <f t="shared" si="8"/>
        <v>0</v>
      </c>
      <c r="H56">
        <f t="shared" si="1"/>
        <v>45</v>
      </c>
      <c r="I56">
        <f t="shared" si="1"/>
        <v>202</v>
      </c>
      <c r="J56">
        <f t="shared" si="2"/>
        <v>32</v>
      </c>
      <c r="K56">
        <f t="shared" si="3"/>
        <v>28</v>
      </c>
      <c r="L56">
        <f>SUM($F$2:F56)</f>
        <v>3015</v>
      </c>
      <c r="M56">
        <f t="shared" si="9"/>
        <v>418</v>
      </c>
      <c r="N56">
        <f t="shared" si="4"/>
        <v>3433</v>
      </c>
    </row>
    <row r="57" spans="1:14" x14ac:dyDescent="0.35">
      <c r="A57" s="2">
        <v>41389</v>
      </c>
      <c r="B57" s="3">
        <f t="shared" si="0"/>
        <v>4</v>
      </c>
      <c r="C57" s="3">
        <f t="shared" si="5"/>
        <v>1</v>
      </c>
      <c r="D57" s="3">
        <f t="shared" si="10"/>
        <v>77</v>
      </c>
      <c r="E57" s="3">
        <f t="shared" si="6"/>
        <v>230</v>
      </c>
      <c r="F57" s="3">
        <f t="shared" si="7"/>
        <v>45</v>
      </c>
      <c r="G57" s="3">
        <f t="shared" si="8"/>
        <v>38</v>
      </c>
      <c r="H57">
        <f t="shared" si="1"/>
        <v>32</v>
      </c>
      <c r="I57">
        <f t="shared" si="1"/>
        <v>192</v>
      </c>
      <c r="J57">
        <f t="shared" si="2"/>
        <v>96</v>
      </c>
      <c r="K57">
        <f t="shared" si="3"/>
        <v>0</v>
      </c>
      <c r="L57">
        <f>SUM($F$2:F57)</f>
        <v>3060</v>
      </c>
      <c r="M57">
        <f t="shared" si="9"/>
        <v>456</v>
      </c>
      <c r="N57">
        <f t="shared" si="4"/>
        <v>3516</v>
      </c>
    </row>
    <row r="58" spans="1:14" x14ac:dyDescent="0.35">
      <c r="A58" s="2">
        <v>41390</v>
      </c>
      <c r="B58" s="3">
        <f t="shared" si="0"/>
        <v>5</v>
      </c>
      <c r="C58" s="3">
        <f t="shared" si="5"/>
        <v>1</v>
      </c>
      <c r="D58" s="3">
        <f t="shared" si="10"/>
        <v>128</v>
      </c>
      <c r="E58" s="3">
        <f t="shared" si="6"/>
        <v>192</v>
      </c>
      <c r="F58" s="3">
        <f t="shared" si="7"/>
        <v>90</v>
      </c>
      <c r="G58" s="3">
        <f t="shared" si="8"/>
        <v>0</v>
      </c>
      <c r="H58">
        <f t="shared" si="1"/>
        <v>38</v>
      </c>
      <c r="I58">
        <f t="shared" si="1"/>
        <v>192</v>
      </c>
      <c r="J58">
        <f t="shared" si="2"/>
        <v>96</v>
      </c>
      <c r="K58">
        <f t="shared" si="3"/>
        <v>0</v>
      </c>
      <c r="L58">
        <f>SUM($F$2:F58)</f>
        <v>3150</v>
      </c>
      <c r="M58">
        <f t="shared" si="9"/>
        <v>456</v>
      </c>
      <c r="N58">
        <f t="shared" si="4"/>
        <v>3606</v>
      </c>
    </row>
    <row r="59" spans="1:14" x14ac:dyDescent="0.35">
      <c r="A59" s="2">
        <v>41391</v>
      </c>
      <c r="B59" s="3">
        <f t="shared" si="0"/>
        <v>6</v>
      </c>
      <c r="C59" s="3">
        <f t="shared" si="5"/>
        <v>0</v>
      </c>
      <c r="D59" s="3">
        <f t="shared" si="10"/>
        <v>134</v>
      </c>
      <c r="E59" s="3">
        <f t="shared" si="6"/>
        <v>192</v>
      </c>
      <c r="F59" s="3">
        <f t="shared" si="7"/>
        <v>0</v>
      </c>
      <c r="G59" s="3">
        <f t="shared" si="8"/>
        <v>0</v>
      </c>
      <c r="H59">
        <f t="shared" si="1"/>
        <v>134</v>
      </c>
      <c r="I59">
        <f t="shared" si="1"/>
        <v>192</v>
      </c>
      <c r="J59">
        <f t="shared" si="2"/>
        <v>0</v>
      </c>
      <c r="K59">
        <f t="shared" si="3"/>
        <v>0</v>
      </c>
      <c r="L59">
        <f>SUM($F$2:F59)</f>
        <v>3150</v>
      </c>
      <c r="M59">
        <f t="shared" si="9"/>
        <v>456</v>
      </c>
      <c r="N59">
        <f t="shared" si="4"/>
        <v>3606</v>
      </c>
    </row>
    <row r="60" spans="1:14" x14ac:dyDescent="0.35">
      <c r="A60" s="2">
        <v>41392</v>
      </c>
      <c r="B60" s="3">
        <f t="shared" si="0"/>
        <v>7</v>
      </c>
      <c r="C60" s="3">
        <f t="shared" si="5"/>
        <v>0</v>
      </c>
      <c r="D60" s="3">
        <f t="shared" si="10"/>
        <v>134</v>
      </c>
      <c r="E60" s="3">
        <f t="shared" si="6"/>
        <v>192</v>
      </c>
      <c r="F60" s="3">
        <f t="shared" si="7"/>
        <v>0</v>
      </c>
      <c r="G60" s="3">
        <f t="shared" si="8"/>
        <v>0</v>
      </c>
      <c r="H60">
        <f t="shared" si="1"/>
        <v>134</v>
      </c>
      <c r="I60">
        <f t="shared" si="1"/>
        <v>192</v>
      </c>
      <c r="J60">
        <f t="shared" si="2"/>
        <v>0</v>
      </c>
      <c r="K60">
        <f t="shared" si="3"/>
        <v>0</v>
      </c>
      <c r="L60">
        <f>SUM($F$2:F60)</f>
        <v>3150</v>
      </c>
      <c r="M60">
        <f t="shared" si="9"/>
        <v>456</v>
      </c>
      <c r="N60">
        <f t="shared" si="4"/>
        <v>3606</v>
      </c>
    </row>
    <row r="61" spans="1:14" x14ac:dyDescent="0.35">
      <c r="A61" s="2">
        <v>41393</v>
      </c>
      <c r="B61" s="3">
        <f t="shared" si="0"/>
        <v>1</v>
      </c>
      <c r="C61" s="3">
        <f t="shared" si="5"/>
        <v>1</v>
      </c>
      <c r="D61" s="3">
        <f t="shared" si="10"/>
        <v>134</v>
      </c>
      <c r="E61" s="3">
        <f t="shared" si="6"/>
        <v>192</v>
      </c>
      <c r="F61" s="3">
        <f t="shared" si="7"/>
        <v>90</v>
      </c>
      <c r="G61" s="3">
        <f t="shared" si="8"/>
        <v>0</v>
      </c>
      <c r="H61">
        <f t="shared" si="1"/>
        <v>44</v>
      </c>
      <c r="I61">
        <f t="shared" si="1"/>
        <v>192</v>
      </c>
      <c r="J61">
        <f t="shared" si="2"/>
        <v>32</v>
      </c>
      <c r="K61">
        <f t="shared" si="3"/>
        <v>28</v>
      </c>
      <c r="L61">
        <f>SUM($F$2:F61)</f>
        <v>3240</v>
      </c>
      <c r="M61">
        <f t="shared" si="9"/>
        <v>456</v>
      </c>
      <c r="N61">
        <f t="shared" si="4"/>
        <v>3696</v>
      </c>
    </row>
    <row r="62" spans="1:14" x14ac:dyDescent="0.35">
      <c r="A62" s="2">
        <v>41394</v>
      </c>
      <c r="B62" s="3">
        <f t="shared" si="0"/>
        <v>2</v>
      </c>
      <c r="C62" s="3">
        <f t="shared" si="5"/>
        <v>1</v>
      </c>
      <c r="D62" s="3">
        <f t="shared" si="10"/>
        <v>76</v>
      </c>
      <c r="E62" s="3">
        <f t="shared" si="6"/>
        <v>220</v>
      </c>
      <c r="F62" s="3">
        <f t="shared" si="7"/>
        <v>45</v>
      </c>
      <c r="G62" s="3">
        <f t="shared" si="8"/>
        <v>38</v>
      </c>
      <c r="H62">
        <f t="shared" si="1"/>
        <v>31</v>
      </c>
      <c r="I62">
        <f t="shared" si="1"/>
        <v>182</v>
      </c>
      <c r="J62">
        <f t="shared" si="2"/>
        <v>96</v>
      </c>
      <c r="K62">
        <f t="shared" si="3"/>
        <v>0</v>
      </c>
      <c r="L62">
        <f>SUM($F$2:F62)</f>
        <v>3285</v>
      </c>
      <c r="M62">
        <f t="shared" si="9"/>
        <v>494</v>
      </c>
      <c r="N62">
        <f t="shared" si="4"/>
        <v>3779</v>
      </c>
    </row>
    <row r="63" spans="1:14" x14ac:dyDescent="0.35">
      <c r="A63" s="2">
        <v>41395</v>
      </c>
      <c r="B63" s="3">
        <f t="shared" si="0"/>
        <v>3</v>
      </c>
      <c r="C63" s="3">
        <f t="shared" si="5"/>
        <v>1</v>
      </c>
      <c r="D63" s="3">
        <f t="shared" si="10"/>
        <v>127</v>
      </c>
      <c r="E63" s="3">
        <f t="shared" si="6"/>
        <v>182</v>
      </c>
      <c r="F63" s="3">
        <f t="shared" si="7"/>
        <v>90</v>
      </c>
      <c r="G63" s="3">
        <f t="shared" si="8"/>
        <v>0</v>
      </c>
      <c r="H63">
        <f t="shared" si="1"/>
        <v>37</v>
      </c>
      <c r="I63">
        <f t="shared" si="1"/>
        <v>182</v>
      </c>
      <c r="J63">
        <f t="shared" si="2"/>
        <v>96</v>
      </c>
      <c r="K63">
        <f t="shared" si="3"/>
        <v>28</v>
      </c>
      <c r="L63">
        <f>SUM($F$2:F63)</f>
        <v>3375</v>
      </c>
      <c r="M63">
        <f t="shared" si="9"/>
        <v>494</v>
      </c>
      <c r="N63">
        <f t="shared" si="4"/>
        <v>3869</v>
      </c>
    </row>
    <row r="64" spans="1:14" x14ac:dyDescent="0.35">
      <c r="A64" s="2">
        <v>41396</v>
      </c>
      <c r="B64" s="3">
        <f t="shared" si="0"/>
        <v>4</v>
      </c>
      <c r="C64" s="3">
        <f t="shared" si="5"/>
        <v>1</v>
      </c>
      <c r="D64" s="3">
        <f t="shared" si="10"/>
        <v>133</v>
      </c>
      <c r="E64" s="3">
        <f t="shared" si="6"/>
        <v>210</v>
      </c>
      <c r="F64" s="3">
        <f t="shared" si="7"/>
        <v>90</v>
      </c>
      <c r="G64" s="3">
        <f t="shared" si="8"/>
        <v>0</v>
      </c>
      <c r="H64">
        <f t="shared" si="1"/>
        <v>43</v>
      </c>
      <c r="I64">
        <f t="shared" si="1"/>
        <v>210</v>
      </c>
      <c r="J64">
        <f t="shared" si="2"/>
        <v>32</v>
      </c>
      <c r="K64">
        <f t="shared" si="3"/>
        <v>0</v>
      </c>
      <c r="L64">
        <f>SUM($F$2:F64)</f>
        <v>3465</v>
      </c>
      <c r="M64">
        <f t="shared" si="9"/>
        <v>494</v>
      </c>
      <c r="N64">
        <f t="shared" si="4"/>
        <v>3959</v>
      </c>
    </row>
    <row r="65" spans="1:14" x14ac:dyDescent="0.35">
      <c r="A65" s="2">
        <v>41397</v>
      </c>
      <c r="B65" s="3">
        <f t="shared" si="0"/>
        <v>5</v>
      </c>
      <c r="C65" s="3">
        <f t="shared" si="5"/>
        <v>1</v>
      </c>
      <c r="D65" s="3">
        <f t="shared" si="10"/>
        <v>75</v>
      </c>
      <c r="E65" s="3">
        <f t="shared" si="6"/>
        <v>210</v>
      </c>
      <c r="F65" s="3">
        <f t="shared" si="7"/>
        <v>45</v>
      </c>
      <c r="G65" s="3">
        <f t="shared" si="8"/>
        <v>38</v>
      </c>
      <c r="H65">
        <f t="shared" si="1"/>
        <v>30</v>
      </c>
      <c r="I65">
        <f t="shared" si="1"/>
        <v>172</v>
      </c>
      <c r="J65">
        <f t="shared" si="2"/>
        <v>96</v>
      </c>
      <c r="K65">
        <f t="shared" si="3"/>
        <v>0</v>
      </c>
      <c r="L65">
        <f>SUM($F$2:F65)</f>
        <v>3510</v>
      </c>
      <c r="M65">
        <f t="shared" si="9"/>
        <v>532</v>
      </c>
      <c r="N65">
        <f t="shared" si="4"/>
        <v>4042</v>
      </c>
    </row>
    <row r="66" spans="1:14" x14ac:dyDescent="0.35">
      <c r="A66" s="2">
        <v>41398</v>
      </c>
      <c r="B66" s="3">
        <f t="shared" si="0"/>
        <v>6</v>
      </c>
      <c r="C66" s="3">
        <f t="shared" si="5"/>
        <v>0</v>
      </c>
      <c r="D66" s="3">
        <f t="shared" si="10"/>
        <v>126</v>
      </c>
      <c r="E66" s="3">
        <f t="shared" si="6"/>
        <v>172</v>
      </c>
      <c r="F66" s="3">
        <f t="shared" si="7"/>
        <v>0</v>
      </c>
      <c r="G66" s="3">
        <f t="shared" si="8"/>
        <v>0</v>
      </c>
      <c r="H66">
        <f t="shared" si="1"/>
        <v>126</v>
      </c>
      <c r="I66">
        <f t="shared" si="1"/>
        <v>172</v>
      </c>
      <c r="J66">
        <f t="shared" si="2"/>
        <v>0</v>
      </c>
      <c r="K66">
        <f t="shared" si="3"/>
        <v>0</v>
      </c>
      <c r="L66">
        <f>SUM($F$2:F66)</f>
        <v>3510</v>
      </c>
      <c r="M66">
        <f t="shared" si="9"/>
        <v>532</v>
      </c>
      <c r="N66">
        <f t="shared" si="4"/>
        <v>4042</v>
      </c>
    </row>
    <row r="67" spans="1:14" x14ac:dyDescent="0.35">
      <c r="A67" s="2">
        <v>41399</v>
      </c>
      <c r="B67" s="3">
        <f t="shared" ref="B67:B130" si="11">WEEKDAY(A67,2)</f>
        <v>7</v>
      </c>
      <c r="C67" s="3">
        <f t="shared" si="5"/>
        <v>0</v>
      </c>
      <c r="D67" s="3">
        <f t="shared" si="10"/>
        <v>126</v>
      </c>
      <c r="E67" s="3">
        <f t="shared" si="6"/>
        <v>172</v>
      </c>
      <c r="F67" s="3">
        <f t="shared" si="7"/>
        <v>0</v>
      </c>
      <c r="G67" s="3">
        <f t="shared" si="8"/>
        <v>0</v>
      </c>
      <c r="H67">
        <f t="shared" ref="H67:I130" si="12">D67-F67</f>
        <v>126</v>
      </c>
      <c r="I67">
        <f t="shared" si="12"/>
        <v>172</v>
      </c>
      <c r="J67">
        <f t="shared" ref="J67:J130" si="13">IF(C67, IF(H67&lt;40, 3*32, IF(H67&lt;=100, 32, 0)), 0)</f>
        <v>0</v>
      </c>
      <c r="K67">
        <f t="shared" ref="K67:K130" si="14">IF(C67, IF(OR(B67=1, B67 = 3), 28, 0), 0)</f>
        <v>0</v>
      </c>
      <c r="L67">
        <f>SUM($F$2:F67)</f>
        <v>3510</v>
      </c>
      <c r="M67">
        <f t="shared" si="9"/>
        <v>532</v>
      </c>
      <c r="N67">
        <f t="shared" ref="N67:N130" si="15">L67+M67</f>
        <v>4042</v>
      </c>
    </row>
    <row r="68" spans="1:14" x14ac:dyDescent="0.35">
      <c r="A68" s="2">
        <v>41400</v>
      </c>
      <c r="B68" s="3">
        <f t="shared" si="11"/>
        <v>1</v>
      </c>
      <c r="C68" s="3">
        <f t="shared" ref="C68:C131" si="16">IF(OR(B68=6, B68 = 7), 0, 1)</f>
        <v>1</v>
      </c>
      <c r="D68" s="3">
        <f t="shared" si="10"/>
        <v>126</v>
      </c>
      <c r="E68" s="3">
        <f t="shared" si="10"/>
        <v>172</v>
      </c>
      <c r="F68" s="3">
        <f t="shared" ref="F68:F131" si="17">IF(C68, IF(D68&lt;4.5*20, 4.5*10, 4.5*20), 0)</f>
        <v>90</v>
      </c>
      <c r="G68" s="3">
        <f t="shared" ref="G68:G131" si="18">IF(C68, IF(D68&lt;4.5*20, 3.8*10, 0), 0)</f>
        <v>0</v>
      </c>
      <c r="H68">
        <f t="shared" si="12"/>
        <v>36</v>
      </c>
      <c r="I68">
        <f t="shared" si="12"/>
        <v>172</v>
      </c>
      <c r="J68">
        <f t="shared" si="13"/>
        <v>96</v>
      </c>
      <c r="K68">
        <f t="shared" si="14"/>
        <v>28</v>
      </c>
      <c r="L68">
        <f>SUM($F$2:F68)</f>
        <v>3600</v>
      </c>
      <c r="M68">
        <f t="shared" ref="M68:M131" si="19">M67+G68</f>
        <v>532</v>
      </c>
      <c r="N68">
        <f t="shared" si="15"/>
        <v>4132</v>
      </c>
    </row>
    <row r="69" spans="1:14" x14ac:dyDescent="0.35">
      <c r="A69" s="2">
        <v>41401</v>
      </c>
      <c r="B69" s="3">
        <f t="shared" si="11"/>
        <v>2</v>
      </c>
      <c r="C69" s="3">
        <f t="shared" si="16"/>
        <v>1</v>
      </c>
      <c r="D69" s="3">
        <f t="shared" ref="D69:E132" si="20">H68+J68</f>
        <v>132</v>
      </c>
      <c r="E69" s="3">
        <f t="shared" si="20"/>
        <v>200</v>
      </c>
      <c r="F69" s="3">
        <f t="shared" si="17"/>
        <v>90</v>
      </c>
      <c r="G69" s="3">
        <f t="shared" si="18"/>
        <v>0</v>
      </c>
      <c r="H69">
        <f t="shared" si="12"/>
        <v>42</v>
      </c>
      <c r="I69">
        <f t="shared" si="12"/>
        <v>200</v>
      </c>
      <c r="J69">
        <f t="shared" si="13"/>
        <v>32</v>
      </c>
      <c r="K69">
        <f t="shared" si="14"/>
        <v>0</v>
      </c>
      <c r="L69">
        <f>SUM($F$2:F69)</f>
        <v>3690</v>
      </c>
      <c r="M69">
        <f t="shared" si="19"/>
        <v>532</v>
      </c>
      <c r="N69">
        <f t="shared" si="15"/>
        <v>4222</v>
      </c>
    </row>
    <row r="70" spans="1:14" x14ac:dyDescent="0.35">
      <c r="A70" s="2">
        <v>41402</v>
      </c>
      <c r="B70" s="3">
        <f t="shared" si="11"/>
        <v>3</v>
      </c>
      <c r="C70" s="3">
        <f t="shared" si="16"/>
        <v>1</v>
      </c>
      <c r="D70" s="3">
        <f t="shared" si="20"/>
        <v>74</v>
      </c>
      <c r="E70" s="3">
        <f t="shared" si="20"/>
        <v>200</v>
      </c>
      <c r="F70" s="3">
        <f t="shared" si="17"/>
        <v>45</v>
      </c>
      <c r="G70" s="3">
        <f t="shared" si="18"/>
        <v>38</v>
      </c>
      <c r="H70">
        <f t="shared" si="12"/>
        <v>29</v>
      </c>
      <c r="I70">
        <f t="shared" si="12"/>
        <v>162</v>
      </c>
      <c r="J70">
        <f t="shared" si="13"/>
        <v>96</v>
      </c>
      <c r="K70">
        <f t="shared" si="14"/>
        <v>28</v>
      </c>
      <c r="L70">
        <f>SUM($F$2:F70)</f>
        <v>3735</v>
      </c>
      <c r="M70">
        <f t="shared" si="19"/>
        <v>570</v>
      </c>
      <c r="N70">
        <f t="shared" si="15"/>
        <v>4305</v>
      </c>
    </row>
    <row r="71" spans="1:14" x14ac:dyDescent="0.35">
      <c r="A71" s="2">
        <v>41403</v>
      </c>
      <c r="B71" s="3">
        <f t="shared" si="11"/>
        <v>4</v>
      </c>
      <c r="C71" s="3">
        <f t="shared" si="16"/>
        <v>1</v>
      </c>
      <c r="D71" s="3">
        <f t="shared" si="20"/>
        <v>125</v>
      </c>
      <c r="E71" s="3">
        <f t="shared" si="20"/>
        <v>190</v>
      </c>
      <c r="F71" s="3">
        <f t="shared" si="17"/>
        <v>90</v>
      </c>
      <c r="G71" s="3">
        <f t="shared" si="18"/>
        <v>0</v>
      </c>
      <c r="H71">
        <f t="shared" si="12"/>
        <v>35</v>
      </c>
      <c r="I71">
        <f t="shared" si="12"/>
        <v>190</v>
      </c>
      <c r="J71">
        <f t="shared" si="13"/>
        <v>96</v>
      </c>
      <c r="K71">
        <f t="shared" si="14"/>
        <v>0</v>
      </c>
      <c r="L71">
        <f>SUM($F$2:F71)</f>
        <v>3825</v>
      </c>
      <c r="M71">
        <f t="shared" si="19"/>
        <v>570</v>
      </c>
      <c r="N71">
        <f t="shared" si="15"/>
        <v>4395</v>
      </c>
    </row>
    <row r="72" spans="1:14" x14ac:dyDescent="0.35">
      <c r="A72" s="2">
        <v>41404</v>
      </c>
      <c r="B72" s="3">
        <f t="shared" si="11"/>
        <v>5</v>
      </c>
      <c r="C72" s="3">
        <f t="shared" si="16"/>
        <v>1</v>
      </c>
      <c r="D72" s="3">
        <f t="shared" si="20"/>
        <v>131</v>
      </c>
      <c r="E72" s="3">
        <f t="shared" si="20"/>
        <v>190</v>
      </c>
      <c r="F72" s="3">
        <f t="shared" si="17"/>
        <v>90</v>
      </c>
      <c r="G72" s="3">
        <f t="shared" si="18"/>
        <v>0</v>
      </c>
      <c r="H72">
        <f t="shared" si="12"/>
        <v>41</v>
      </c>
      <c r="I72">
        <f t="shared" si="12"/>
        <v>190</v>
      </c>
      <c r="J72">
        <f t="shared" si="13"/>
        <v>32</v>
      </c>
      <c r="K72">
        <f t="shared" si="14"/>
        <v>0</v>
      </c>
      <c r="L72">
        <f>SUM($F$2:F72)</f>
        <v>3915</v>
      </c>
      <c r="M72">
        <f t="shared" si="19"/>
        <v>570</v>
      </c>
      <c r="N72">
        <f t="shared" si="15"/>
        <v>4485</v>
      </c>
    </row>
    <row r="73" spans="1:14" x14ac:dyDescent="0.35">
      <c r="A73" s="2">
        <v>41405</v>
      </c>
      <c r="B73" s="3">
        <f t="shared" si="11"/>
        <v>6</v>
      </c>
      <c r="C73" s="3">
        <f t="shared" si="16"/>
        <v>0</v>
      </c>
      <c r="D73" s="3">
        <f t="shared" si="20"/>
        <v>73</v>
      </c>
      <c r="E73" s="3">
        <f t="shared" si="20"/>
        <v>190</v>
      </c>
      <c r="F73" s="3">
        <f t="shared" si="17"/>
        <v>0</v>
      </c>
      <c r="G73" s="3">
        <f t="shared" si="18"/>
        <v>0</v>
      </c>
      <c r="H73">
        <f t="shared" si="12"/>
        <v>73</v>
      </c>
      <c r="I73">
        <f t="shared" si="12"/>
        <v>190</v>
      </c>
      <c r="J73">
        <f t="shared" si="13"/>
        <v>0</v>
      </c>
      <c r="K73">
        <f t="shared" si="14"/>
        <v>0</v>
      </c>
      <c r="L73">
        <f>SUM($F$2:F73)</f>
        <v>3915</v>
      </c>
      <c r="M73">
        <f t="shared" si="19"/>
        <v>570</v>
      </c>
      <c r="N73">
        <f t="shared" si="15"/>
        <v>4485</v>
      </c>
    </row>
    <row r="74" spans="1:14" x14ac:dyDescent="0.35">
      <c r="A74" s="2">
        <v>41406</v>
      </c>
      <c r="B74" s="3">
        <f t="shared" si="11"/>
        <v>7</v>
      </c>
      <c r="C74" s="3">
        <f t="shared" si="16"/>
        <v>0</v>
      </c>
      <c r="D74" s="3">
        <f t="shared" si="20"/>
        <v>73</v>
      </c>
      <c r="E74" s="3">
        <f t="shared" si="20"/>
        <v>190</v>
      </c>
      <c r="F74" s="3">
        <f t="shared" si="17"/>
        <v>0</v>
      </c>
      <c r="G74" s="3">
        <f t="shared" si="18"/>
        <v>0</v>
      </c>
      <c r="H74">
        <f t="shared" si="12"/>
        <v>73</v>
      </c>
      <c r="I74">
        <f t="shared" si="12"/>
        <v>190</v>
      </c>
      <c r="J74">
        <f t="shared" si="13"/>
        <v>0</v>
      </c>
      <c r="K74">
        <f t="shared" si="14"/>
        <v>0</v>
      </c>
      <c r="L74">
        <f>SUM($F$2:F74)</f>
        <v>3915</v>
      </c>
      <c r="M74">
        <f t="shared" si="19"/>
        <v>570</v>
      </c>
      <c r="N74">
        <f t="shared" si="15"/>
        <v>4485</v>
      </c>
    </row>
    <row r="75" spans="1:14" x14ac:dyDescent="0.35">
      <c r="A75" s="2">
        <v>41407</v>
      </c>
      <c r="B75" s="3">
        <f t="shared" si="11"/>
        <v>1</v>
      </c>
      <c r="C75" s="3">
        <f t="shared" si="16"/>
        <v>1</v>
      </c>
      <c r="D75" s="3">
        <f t="shared" si="20"/>
        <v>73</v>
      </c>
      <c r="E75" s="3">
        <f t="shared" si="20"/>
        <v>190</v>
      </c>
      <c r="F75" s="3">
        <f t="shared" si="17"/>
        <v>45</v>
      </c>
      <c r="G75" s="3">
        <f t="shared" si="18"/>
        <v>38</v>
      </c>
      <c r="H75">
        <f t="shared" si="12"/>
        <v>28</v>
      </c>
      <c r="I75">
        <f t="shared" si="12"/>
        <v>152</v>
      </c>
      <c r="J75">
        <f t="shared" si="13"/>
        <v>96</v>
      </c>
      <c r="K75">
        <f t="shared" si="14"/>
        <v>28</v>
      </c>
      <c r="L75">
        <f>SUM($F$2:F75)</f>
        <v>3960</v>
      </c>
      <c r="M75">
        <f t="shared" si="19"/>
        <v>608</v>
      </c>
      <c r="N75">
        <f t="shared" si="15"/>
        <v>4568</v>
      </c>
    </row>
    <row r="76" spans="1:14" x14ac:dyDescent="0.35">
      <c r="A76" s="2">
        <v>41408</v>
      </c>
      <c r="B76" s="3">
        <f t="shared" si="11"/>
        <v>2</v>
      </c>
      <c r="C76" s="3">
        <f t="shared" si="16"/>
        <v>1</v>
      </c>
      <c r="D76" s="3">
        <f t="shared" si="20"/>
        <v>124</v>
      </c>
      <c r="E76" s="3">
        <f t="shared" si="20"/>
        <v>180</v>
      </c>
      <c r="F76" s="3">
        <f t="shared" si="17"/>
        <v>90</v>
      </c>
      <c r="G76" s="3">
        <f t="shared" si="18"/>
        <v>0</v>
      </c>
      <c r="H76">
        <f t="shared" si="12"/>
        <v>34</v>
      </c>
      <c r="I76">
        <f t="shared" si="12"/>
        <v>180</v>
      </c>
      <c r="J76">
        <f t="shared" si="13"/>
        <v>96</v>
      </c>
      <c r="K76">
        <f t="shared" si="14"/>
        <v>0</v>
      </c>
      <c r="L76">
        <f>SUM($F$2:F76)</f>
        <v>4050</v>
      </c>
      <c r="M76">
        <f t="shared" si="19"/>
        <v>608</v>
      </c>
      <c r="N76">
        <f t="shared" si="15"/>
        <v>4658</v>
      </c>
    </row>
    <row r="77" spans="1:14" x14ac:dyDescent="0.35">
      <c r="A77" s="2">
        <v>41409</v>
      </c>
      <c r="B77" s="3">
        <f t="shared" si="11"/>
        <v>3</v>
      </c>
      <c r="C77" s="3">
        <f t="shared" si="16"/>
        <v>1</v>
      </c>
      <c r="D77" s="3">
        <f t="shared" si="20"/>
        <v>130</v>
      </c>
      <c r="E77" s="3">
        <f t="shared" si="20"/>
        <v>180</v>
      </c>
      <c r="F77" s="3">
        <f t="shared" si="17"/>
        <v>90</v>
      </c>
      <c r="G77" s="3">
        <f t="shared" si="18"/>
        <v>0</v>
      </c>
      <c r="H77">
        <f t="shared" si="12"/>
        <v>40</v>
      </c>
      <c r="I77">
        <f t="shared" si="12"/>
        <v>180</v>
      </c>
      <c r="J77">
        <f t="shared" si="13"/>
        <v>32</v>
      </c>
      <c r="K77">
        <f t="shared" si="14"/>
        <v>28</v>
      </c>
      <c r="L77">
        <f>SUM($F$2:F77)</f>
        <v>4140</v>
      </c>
      <c r="M77">
        <f t="shared" si="19"/>
        <v>608</v>
      </c>
      <c r="N77">
        <f t="shared" si="15"/>
        <v>4748</v>
      </c>
    </row>
    <row r="78" spans="1:14" x14ac:dyDescent="0.35">
      <c r="A78" s="2">
        <v>41410</v>
      </c>
      <c r="B78" s="3">
        <f t="shared" si="11"/>
        <v>4</v>
      </c>
      <c r="C78" s="3">
        <f t="shared" si="16"/>
        <v>1</v>
      </c>
      <c r="D78" s="3">
        <f t="shared" si="20"/>
        <v>72</v>
      </c>
      <c r="E78" s="3">
        <f t="shared" si="20"/>
        <v>208</v>
      </c>
      <c r="F78" s="3">
        <f t="shared" si="17"/>
        <v>45</v>
      </c>
      <c r="G78" s="3">
        <f t="shared" si="18"/>
        <v>38</v>
      </c>
      <c r="H78">
        <f t="shared" si="12"/>
        <v>27</v>
      </c>
      <c r="I78">
        <f t="shared" si="12"/>
        <v>170</v>
      </c>
      <c r="J78">
        <f t="shared" si="13"/>
        <v>96</v>
      </c>
      <c r="K78">
        <f t="shared" si="14"/>
        <v>0</v>
      </c>
      <c r="L78">
        <f>SUM($F$2:F78)</f>
        <v>4185</v>
      </c>
      <c r="M78">
        <f t="shared" si="19"/>
        <v>646</v>
      </c>
      <c r="N78">
        <f t="shared" si="15"/>
        <v>4831</v>
      </c>
    </row>
    <row r="79" spans="1:14" x14ac:dyDescent="0.35">
      <c r="A79" s="2">
        <v>41411</v>
      </c>
      <c r="B79" s="3">
        <f t="shared" si="11"/>
        <v>5</v>
      </c>
      <c r="C79" s="3">
        <f t="shared" si="16"/>
        <v>1</v>
      </c>
      <c r="D79" s="3">
        <f t="shared" si="20"/>
        <v>123</v>
      </c>
      <c r="E79" s="3">
        <f t="shared" si="20"/>
        <v>170</v>
      </c>
      <c r="F79" s="3">
        <f t="shared" si="17"/>
        <v>90</v>
      </c>
      <c r="G79" s="3">
        <f t="shared" si="18"/>
        <v>0</v>
      </c>
      <c r="H79">
        <f t="shared" si="12"/>
        <v>33</v>
      </c>
      <c r="I79">
        <f t="shared" si="12"/>
        <v>170</v>
      </c>
      <c r="J79">
        <f t="shared" si="13"/>
        <v>96</v>
      </c>
      <c r="K79">
        <f t="shared" si="14"/>
        <v>0</v>
      </c>
      <c r="L79">
        <f>SUM($F$2:F79)</f>
        <v>4275</v>
      </c>
      <c r="M79">
        <f t="shared" si="19"/>
        <v>646</v>
      </c>
      <c r="N79">
        <f t="shared" si="15"/>
        <v>4921</v>
      </c>
    </row>
    <row r="80" spans="1:14" x14ac:dyDescent="0.35">
      <c r="A80" s="2">
        <v>41412</v>
      </c>
      <c r="B80" s="3">
        <f t="shared" si="11"/>
        <v>6</v>
      </c>
      <c r="C80" s="3">
        <f t="shared" si="16"/>
        <v>0</v>
      </c>
      <c r="D80" s="3">
        <f t="shared" si="20"/>
        <v>129</v>
      </c>
      <c r="E80" s="3">
        <f t="shared" si="20"/>
        <v>170</v>
      </c>
      <c r="F80" s="3">
        <f t="shared" si="17"/>
        <v>0</v>
      </c>
      <c r="G80" s="3">
        <f t="shared" si="18"/>
        <v>0</v>
      </c>
      <c r="H80">
        <f t="shared" si="12"/>
        <v>129</v>
      </c>
      <c r="I80">
        <f t="shared" si="12"/>
        <v>170</v>
      </c>
      <c r="J80">
        <f t="shared" si="13"/>
        <v>0</v>
      </c>
      <c r="K80">
        <f t="shared" si="14"/>
        <v>0</v>
      </c>
      <c r="L80">
        <f>SUM($F$2:F80)</f>
        <v>4275</v>
      </c>
      <c r="M80">
        <f t="shared" si="19"/>
        <v>646</v>
      </c>
      <c r="N80">
        <f t="shared" si="15"/>
        <v>4921</v>
      </c>
    </row>
    <row r="81" spans="1:14" x14ac:dyDescent="0.35">
      <c r="A81" s="2">
        <v>41413</v>
      </c>
      <c r="B81" s="3">
        <f t="shared" si="11"/>
        <v>7</v>
      </c>
      <c r="C81" s="3">
        <f t="shared" si="16"/>
        <v>0</v>
      </c>
      <c r="D81" s="3">
        <f t="shared" si="20"/>
        <v>129</v>
      </c>
      <c r="E81" s="3">
        <f t="shared" si="20"/>
        <v>170</v>
      </c>
      <c r="F81" s="3">
        <f t="shared" si="17"/>
        <v>0</v>
      </c>
      <c r="G81" s="3">
        <f t="shared" si="18"/>
        <v>0</v>
      </c>
      <c r="H81">
        <f t="shared" si="12"/>
        <v>129</v>
      </c>
      <c r="I81">
        <f t="shared" si="12"/>
        <v>170</v>
      </c>
      <c r="J81">
        <f t="shared" si="13"/>
        <v>0</v>
      </c>
      <c r="K81">
        <f t="shared" si="14"/>
        <v>0</v>
      </c>
      <c r="L81">
        <f>SUM($F$2:F81)</f>
        <v>4275</v>
      </c>
      <c r="M81">
        <f t="shared" si="19"/>
        <v>646</v>
      </c>
      <c r="N81">
        <f t="shared" si="15"/>
        <v>4921</v>
      </c>
    </row>
    <row r="82" spans="1:14" x14ac:dyDescent="0.35">
      <c r="A82" s="2">
        <v>41414</v>
      </c>
      <c r="B82" s="3">
        <f t="shared" si="11"/>
        <v>1</v>
      </c>
      <c r="C82" s="3">
        <f t="shared" si="16"/>
        <v>1</v>
      </c>
      <c r="D82" s="3">
        <f t="shared" si="20"/>
        <v>129</v>
      </c>
      <c r="E82" s="3">
        <f t="shared" si="20"/>
        <v>170</v>
      </c>
      <c r="F82" s="3">
        <f t="shared" si="17"/>
        <v>90</v>
      </c>
      <c r="G82" s="3">
        <f t="shared" si="18"/>
        <v>0</v>
      </c>
      <c r="H82">
        <f t="shared" si="12"/>
        <v>39</v>
      </c>
      <c r="I82">
        <f t="shared" si="12"/>
        <v>170</v>
      </c>
      <c r="J82">
        <f t="shared" si="13"/>
        <v>96</v>
      </c>
      <c r="K82">
        <f t="shared" si="14"/>
        <v>28</v>
      </c>
      <c r="L82">
        <f>SUM($F$2:F82)</f>
        <v>4365</v>
      </c>
      <c r="M82">
        <f t="shared" si="19"/>
        <v>646</v>
      </c>
      <c r="N82">
        <f t="shared" si="15"/>
        <v>5011</v>
      </c>
    </row>
    <row r="83" spans="1:14" x14ac:dyDescent="0.35">
      <c r="A83" s="2">
        <v>41415</v>
      </c>
      <c r="B83" s="3">
        <f t="shared" si="11"/>
        <v>2</v>
      </c>
      <c r="C83" s="3">
        <f t="shared" si="16"/>
        <v>1</v>
      </c>
      <c r="D83" s="3">
        <f t="shared" si="20"/>
        <v>135</v>
      </c>
      <c r="E83" s="3">
        <f t="shared" si="20"/>
        <v>198</v>
      </c>
      <c r="F83" s="3">
        <f t="shared" si="17"/>
        <v>90</v>
      </c>
      <c r="G83" s="3">
        <f t="shared" si="18"/>
        <v>0</v>
      </c>
      <c r="H83">
        <f t="shared" si="12"/>
        <v>45</v>
      </c>
      <c r="I83">
        <f t="shared" si="12"/>
        <v>198</v>
      </c>
      <c r="J83">
        <f t="shared" si="13"/>
        <v>32</v>
      </c>
      <c r="K83">
        <f t="shared" si="14"/>
        <v>0</v>
      </c>
      <c r="L83">
        <f>SUM($F$2:F83)</f>
        <v>4455</v>
      </c>
      <c r="M83">
        <f t="shared" si="19"/>
        <v>646</v>
      </c>
      <c r="N83">
        <f t="shared" si="15"/>
        <v>5101</v>
      </c>
    </row>
    <row r="84" spans="1:14" x14ac:dyDescent="0.35">
      <c r="A84" s="2">
        <v>41416</v>
      </c>
      <c r="B84" s="3">
        <f t="shared" si="11"/>
        <v>3</v>
      </c>
      <c r="C84" s="3">
        <f t="shared" si="16"/>
        <v>1</v>
      </c>
      <c r="D84" s="3">
        <f t="shared" si="20"/>
        <v>77</v>
      </c>
      <c r="E84" s="3">
        <f t="shared" si="20"/>
        <v>198</v>
      </c>
      <c r="F84" s="3">
        <f t="shared" si="17"/>
        <v>45</v>
      </c>
      <c r="G84" s="3">
        <f t="shared" si="18"/>
        <v>38</v>
      </c>
      <c r="H84">
        <f t="shared" si="12"/>
        <v>32</v>
      </c>
      <c r="I84">
        <f t="shared" si="12"/>
        <v>160</v>
      </c>
      <c r="J84">
        <f t="shared" si="13"/>
        <v>96</v>
      </c>
      <c r="K84">
        <f t="shared" si="14"/>
        <v>28</v>
      </c>
      <c r="L84">
        <f>SUM($F$2:F84)</f>
        <v>4500</v>
      </c>
      <c r="M84">
        <f t="shared" si="19"/>
        <v>684</v>
      </c>
      <c r="N84">
        <f t="shared" si="15"/>
        <v>5184</v>
      </c>
    </row>
    <row r="85" spans="1:14" x14ac:dyDescent="0.35">
      <c r="A85" s="2">
        <v>41417</v>
      </c>
      <c r="B85" s="3">
        <f t="shared" si="11"/>
        <v>4</v>
      </c>
      <c r="C85" s="3">
        <f t="shared" si="16"/>
        <v>1</v>
      </c>
      <c r="D85" s="3">
        <f t="shared" si="20"/>
        <v>128</v>
      </c>
      <c r="E85" s="3">
        <f t="shared" si="20"/>
        <v>188</v>
      </c>
      <c r="F85" s="3">
        <f t="shared" si="17"/>
        <v>90</v>
      </c>
      <c r="G85" s="3">
        <f t="shared" si="18"/>
        <v>0</v>
      </c>
      <c r="H85">
        <f t="shared" si="12"/>
        <v>38</v>
      </c>
      <c r="I85">
        <f t="shared" si="12"/>
        <v>188</v>
      </c>
      <c r="J85">
        <f t="shared" si="13"/>
        <v>96</v>
      </c>
      <c r="K85">
        <f t="shared" si="14"/>
        <v>0</v>
      </c>
      <c r="L85">
        <f>SUM($F$2:F85)</f>
        <v>4590</v>
      </c>
      <c r="M85">
        <f t="shared" si="19"/>
        <v>684</v>
      </c>
      <c r="N85">
        <f t="shared" si="15"/>
        <v>5274</v>
      </c>
    </row>
    <row r="86" spans="1:14" x14ac:dyDescent="0.35">
      <c r="A86" s="2">
        <v>41418</v>
      </c>
      <c r="B86" s="3">
        <f t="shared" si="11"/>
        <v>5</v>
      </c>
      <c r="C86" s="3">
        <f t="shared" si="16"/>
        <v>1</v>
      </c>
      <c r="D86" s="3">
        <f t="shared" si="20"/>
        <v>134</v>
      </c>
      <c r="E86" s="3">
        <f t="shared" si="20"/>
        <v>188</v>
      </c>
      <c r="F86" s="3">
        <f t="shared" si="17"/>
        <v>90</v>
      </c>
      <c r="G86" s="3">
        <f t="shared" si="18"/>
        <v>0</v>
      </c>
      <c r="H86">
        <f t="shared" si="12"/>
        <v>44</v>
      </c>
      <c r="I86">
        <f t="shared" si="12"/>
        <v>188</v>
      </c>
      <c r="J86">
        <f t="shared" si="13"/>
        <v>32</v>
      </c>
      <c r="K86">
        <f t="shared" si="14"/>
        <v>0</v>
      </c>
      <c r="L86">
        <f>SUM($F$2:F86)</f>
        <v>4680</v>
      </c>
      <c r="M86">
        <f t="shared" si="19"/>
        <v>684</v>
      </c>
      <c r="N86">
        <f t="shared" si="15"/>
        <v>5364</v>
      </c>
    </row>
    <row r="87" spans="1:14" x14ac:dyDescent="0.35">
      <c r="A87" s="2">
        <v>41419</v>
      </c>
      <c r="B87" s="3">
        <f t="shared" si="11"/>
        <v>6</v>
      </c>
      <c r="C87" s="3">
        <f t="shared" si="16"/>
        <v>0</v>
      </c>
      <c r="D87" s="3">
        <f t="shared" si="20"/>
        <v>76</v>
      </c>
      <c r="E87" s="3">
        <f t="shared" si="20"/>
        <v>188</v>
      </c>
      <c r="F87" s="3">
        <f t="shared" si="17"/>
        <v>0</v>
      </c>
      <c r="G87" s="3">
        <f t="shared" si="18"/>
        <v>0</v>
      </c>
      <c r="H87">
        <f t="shared" si="12"/>
        <v>76</v>
      </c>
      <c r="I87">
        <f t="shared" si="12"/>
        <v>188</v>
      </c>
      <c r="J87">
        <f t="shared" si="13"/>
        <v>0</v>
      </c>
      <c r="K87">
        <f t="shared" si="14"/>
        <v>0</v>
      </c>
      <c r="L87">
        <f>SUM($F$2:F87)</f>
        <v>4680</v>
      </c>
      <c r="M87">
        <f t="shared" si="19"/>
        <v>684</v>
      </c>
      <c r="N87">
        <f t="shared" si="15"/>
        <v>5364</v>
      </c>
    </row>
    <row r="88" spans="1:14" x14ac:dyDescent="0.35">
      <c r="A88" s="2">
        <v>41420</v>
      </c>
      <c r="B88" s="3">
        <f t="shared" si="11"/>
        <v>7</v>
      </c>
      <c r="C88" s="3">
        <f t="shared" si="16"/>
        <v>0</v>
      </c>
      <c r="D88" s="3">
        <f t="shared" si="20"/>
        <v>76</v>
      </c>
      <c r="E88" s="3">
        <f t="shared" si="20"/>
        <v>188</v>
      </c>
      <c r="F88" s="3">
        <f t="shared" si="17"/>
        <v>0</v>
      </c>
      <c r="G88" s="3">
        <f t="shared" si="18"/>
        <v>0</v>
      </c>
      <c r="H88">
        <f t="shared" si="12"/>
        <v>76</v>
      </c>
      <c r="I88">
        <f t="shared" si="12"/>
        <v>188</v>
      </c>
      <c r="J88">
        <f t="shared" si="13"/>
        <v>0</v>
      </c>
      <c r="K88">
        <f t="shared" si="14"/>
        <v>0</v>
      </c>
      <c r="L88">
        <f>SUM($F$2:F88)</f>
        <v>4680</v>
      </c>
      <c r="M88">
        <f t="shared" si="19"/>
        <v>684</v>
      </c>
      <c r="N88">
        <f t="shared" si="15"/>
        <v>5364</v>
      </c>
    </row>
    <row r="89" spans="1:14" x14ac:dyDescent="0.35">
      <c r="A89" s="2">
        <v>41421</v>
      </c>
      <c r="B89" s="3">
        <f t="shared" si="11"/>
        <v>1</v>
      </c>
      <c r="C89" s="3">
        <f t="shared" si="16"/>
        <v>1</v>
      </c>
      <c r="D89" s="3">
        <f t="shared" si="20"/>
        <v>76</v>
      </c>
      <c r="E89" s="3">
        <f t="shared" si="20"/>
        <v>188</v>
      </c>
      <c r="F89" s="3">
        <f t="shared" si="17"/>
        <v>45</v>
      </c>
      <c r="G89" s="3">
        <f t="shared" si="18"/>
        <v>38</v>
      </c>
      <c r="H89">
        <f t="shared" si="12"/>
        <v>31</v>
      </c>
      <c r="I89">
        <f t="shared" si="12"/>
        <v>150</v>
      </c>
      <c r="J89">
        <f t="shared" si="13"/>
        <v>96</v>
      </c>
      <c r="K89">
        <f t="shared" si="14"/>
        <v>28</v>
      </c>
      <c r="L89">
        <f>SUM($F$2:F89)</f>
        <v>4725</v>
      </c>
      <c r="M89">
        <f t="shared" si="19"/>
        <v>722</v>
      </c>
      <c r="N89">
        <f t="shared" si="15"/>
        <v>5447</v>
      </c>
    </row>
    <row r="90" spans="1:14" x14ac:dyDescent="0.35">
      <c r="A90" s="2">
        <v>41422</v>
      </c>
      <c r="B90" s="3">
        <f t="shared" si="11"/>
        <v>2</v>
      </c>
      <c r="C90" s="3">
        <f t="shared" si="16"/>
        <v>1</v>
      </c>
      <c r="D90" s="3">
        <f t="shared" si="20"/>
        <v>127</v>
      </c>
      <c r="E90" s="3">
        <f t="shared" si="20"/>
        <v>178</v>
      </c>
      <c r="F90" s="3">
        <f t="shared" si="17"/>
        <v>90</v>
      </c>
      <c r="G90" s="3">
        <f t="shared" si="18"/>
        <v>0</v>
      </c>
      <c r="H90">
        <f t="shared" si="12"/>
        <v>37</v>
      </c>
      <c r="I90">
        <f t="shared" si="12"/>
        <v>178</v>
      </c>
      <c r="J90">
        <f t="shared" si="13"/>
        <v>96</v>
      </c>
      <c r="K90">
        <f t="shared" si="14"/>
        <v>0</v>
      </c>
      <c r="L90">
        <f>SUM($F$2:F90)</f>
        <v>4815</v>
      </c>
      <c r="M90">
        <f t="shared" si="19"/>
        <v>722</v>
      </c>
      <c r="N90">
        <f t="shared" si="15"/>
        <v>5537</v>
      </c>
    </row>
    <row r="91" spans="1:14" x14ac:dyDescent="0.35">
      <c r="A91" s="2">
        <v>41423</v>
      </c>
      <c r="B91" s="3">
        <f t="shared" si="11"/>
        <v>3</v>
      </c>
      <c r="C91" s="3">
        <f t="shared" si="16"/>
        <v>1</v>
      </c>
      <c r="D91" s="3">
        <f t="shared" si="20"/>
        <v>133</v>
      </c>
      <c r="E91" s="3">
        <f t="shared" si="20"/>
        <v>178</v>
      </c>
      <c r="F91" s="3">
        <f t="shared" si="17"/>
        <v>90</v>
      </c>
      <c r="G91" s="3">
        <f t="shared" si="18"/>
        <v>0</v>
      </c>
      <c r="H91">
        <f t="shared" si="12"/>
        <v>43</v>
      </c>
      <c r="I91">
        <f t="shared" si="12"/>
        <v>178</v>
      </c>
      <c r="J91">
        <f t="shared" si="13"/>
        <v>32</v>
      </c>
      <c r="K91">
        <f t="shared" si="14"/>
        <v>28</v>
      </c>
      <c r="L91">
        <f>SUM($F$2:F91)</f>
        <v>4905</v>
      </c>
      <c r="M91">
        <f t="shared" si="19"/>
        <v>722</v>
      </c>
      <c r="N91">
        <f t="shared" si="15"/>
        <v>5627</v>
      </c>
    </row>
    <row r="92" spans="1:14" x14ac:dyDescent="0.35">
      <c r="A92" s="2">
        <v>41424</v>
      </c>
      <c r="B92" s="3">
        <f t="shared" si="11"/>
        <v>4</v>
      </c>
      <c r="C92" s="3">
        <f t="shared" si="16"/>
        <v>1</v>
      </c>
      <c r="D92" s="3">
        <f t="shared" si="20"/>
        <v>75</v>
      </c>
      <c r="E92" s="3">
        <f t="shared" si="20"/>
        <v>206</v>
      </c>
      <c r="F92" s="3">
        <f t="shared" si="17"/>
        <v>45</v>
      </c>
      <c r="G92" s="3">
        <f t="shared" si="18"/>
        <v>38</v>
      </c>
      <c r="H92">
        <f t="shared" si="12"/>
        <v>30</v>
      </c>
      <c r="I92">
        <f t="shared" si="12"/>
        <v>168</v>
      </c>
      <c r="J92">
        <f t="shared" si="13"/>
        <v>96</v>
      </c>
      <c r="K92">
        <f t="shared" si="14"/>
        <v>0</v>
      </c>
      <c r="L92">
        <f>SUM($F$2:F92)</f>
        <v>4950</v>
      </c>
      <c r="M92">
        <f t="shared" si="19"/>
        <v>760</v>
      </c>
      <c r="N92">
        <f t="shared" si="15"/>
        <v>5710</v>
      </c>
    </row>
    <row r="93" spans="1:14" x14ac:dyDescent="0.35">
      <c r="A93" s="2">
        <v>41425</v>
      </c>
      <c r="B93" s="3">
        <f t="shared" si="11"/>
        <v>5</v>
      </c>
      <c r="C93" s="3">
        <f t="shared" si="16"/>
        <v>1</v>
      </c>
      <c r="D93" s="3">
        <f t="shared" si="20"/>
        <v>126</v>
      </c>
      <c r="E93" s="3">
        <f t="shared" si="20"/>
        <v>168</v>
      </c>
      <c r="F93" s="3">
        <f t="shared" si="17"/>
        <v>90</v>
      </c>
      <c r="G93" s="3">
        <f t="shared" si="18"/>
        <v>0</v>
      </c>
      <c r="H93">
        <f t="shared" si="12"/>
        <v>36</v>
      </c>
      <c r="I93">
        <f t="shared" si="12"/>
        <v>168</v>
      </c>
      <c r="J93">
        <f t="shared" si="13"/>
        <v>96</v>
      </c>
      <c r="K93">
        <f t="shared" si="14"/>
        <v>0</v>
      </c>
      <c r="L93">
        <f>SUM($F$2:F93)</f>
        <v>5040</v>
      </c>
      <c r="M93">
        <f t="shared" si="19"/>
        <v>760</v>
      </c>
      <c r="N93">
        <f t="shared" si="15"/>
        <v>5800</v>
      </c>
    </row>
    <row r="94" spans="1:14" x14ac:dyDescent="0.35">
      <c r="A94" s="2">
        <v>41426</v>
      </c>
      <c r="B94" s="3">
        <f t="shared" si="11"/>
        <v>6</v>
      </c>
      <c r="C94" s="3">
        <f t="shared" si="16"/>
        <v>0</v>
      </c>
      <c r="D94" s="3">
        <f t="shared" si="20"/>
        <v>132</v>
      </c>
      <c r="E94" s="3">
        <f t="shared" si="20"/>
        <v>168</v>
      </c>
      <c r="F94" s="3">
        <f t="shared" si="17"/>
        <v>0</v>
      </c>
      <c r="G94" s="3">
        <f t="shared" si="18"/>
        <v>0</v>
      </c>
      <c r="H94">
        <f t="shared" si="12"/>
        <v>132</v>
      </c>
      <c r="I94">
        <f t="shared" si="12"/>
        <v>168</v>
      </c>
      <c r="J94">
        <f t="shared" si="13"/>
        <v>0</v>
      </c>
      <c r="K94">
        <f t="shared" si="14"/>
        <v>0</v>
      </c>
      <c r="L94">
        <f>SUM($F$2:F94)</f>
        <v>5040</v>
      </c>
      <c r="M94">
        <f t="shared" si="19"/>
        <v>760</v>
      </c>
      <c r="N94">
        <f t="shared" si="15"/>
        <v>5800</v>
      </c>
    </row>
    <row r="95" spans="1:14" x14ac:dyDescent="0.35">
      <c r="A95" s="2">
        <v>41427</v>
      </c>
      <c r="B95" s="3">
        <f t="shared" si="11"/>
        <v>7</v>
      </c>
      <c r="C95" s="3">
        <f t="shared" si="16"/>
        <v>0</v>
      </c>
      <c r="D95" s="3">
        <f t="shared" si="20"/>
        <v>132</v>
      </c>
      <c r="E95" s="3">
        <f t="shared" si="20"/>
        <v>168</v>
      </c>
      <c r="F95" s="3">
        <f t="shared" si="17"/>
        <v>0</v>
      </c>
      <c r="G95" s="3">
        <f t="shared" si="18"/>
        <v>0</v>
      </c>
      <c r="H95">
        <f t="shared" si="12"/>
        <v>132</v>
      </c>
      <c r="I95">
        <f t="shared" si="12"/>
        <v>168</v>
      </c>
      <c r="J95">
        <f t="shared" si="13"/>
        <v>0</v>
      </c>
      <c r="K95">
        <f t="shared" si="14"/>
        <v>0</v>
      </c>
      <c r="L95">
        <f>SUM($F$2:F95)</f>
        <v>5040</v>
      </c>
      <c r="M95">
        <f t="shared" si="19"/>
        <v>760</v>
      </c>
      <c r="N95">
        <f t="shared" si="15"/>
        <v>5800</v>
      </c>
    </row>
    <row r="96" spans="1:14" x14ac:dyDescent="0.35">
      <c r="A96" s="2">
        <v>41428</v>
      </c>
      <c r="B96" s="3">
        <f t="shared" si="11"/>
        <v>1</v>
      </c>
      <c r="C96" s="3">
        <f t="shared" si="16"/>
        <v>1</v>
      </c>
      <c r="D96" s="3">
        <f t="shared" si="20"/>
        <v>132</v>
      </c>
      <c r="E96" s="3">
        <f t="shared" si="20"/>
        <v>168</v>
      </c>
      <c r="F96" s="3">
        <f t="shared" si="17"/>
        <v>90</v>
      </c>
      <c r="G96" s="3">
        <f t="shared" si="18"/>
        <v>0</v>
      </c>
      <c r="H96">
        <f t="shared" si="12"/>
        <v>42</v>
      </c>
      <c r="I96">
        <f t="shared" si="12"/>
        <v>168</v>
      </c>
      <c r="J96">
        <f t="shared" si="13"/>
        <v>32</v>
      </c>
      <c r="K96">
        <f t="shared" si="14"/>
        <v>28</v>
      </c>
      <c r="L96">
        <f>SUM($F$2:F96)</f>
        <v>5130</v>
      </c>
      <c r="M96">
        <f t="shared" si="19"/>
        <v>760</v>
      </c>
      <c r="N96">
        <f t="shared" si="15"/>
        <v>5890</v>
      </c>
    </row>
    <row r="97" spans="1:14" x14ac:dyDescent="0.35">
      <c r="A97" s="2">
        <v>41429</v>
      </c>
      <c r="B97" s="3">
        <f t="shared" si="11"/>
        <v>2</v>
      </c>
      <c r="C97" s="3">
        <f t="shared" si="16"/>
        <v>1</v>
      </c>
      <c r="D97" s="3">
        <f t="shared" si="20"/>
        <v>74</v>
      </c>
      <c r="E97" s="3">
        <f t="shared" si="20"/>
        <v>196</v>
      </c>
      <c r="F97" s="3">
        <f t="shared" si="17"/>
        <v>45</v>
      </c>
      <c r="G97" s="3">
        <f t="shared" si="18"/>
        <v>38</v>
      </c>
      <c r="H97">
        <f t="shared" si="12"/>
        <v>29</v>
      </c>
      <c r="I97">
        <f t="shared" si="12"/>
        <v>158</v>
      </c>
      <c r="J97">
        <f t="shared" si="13"/>
        <v>96</v>
      </c>
      <c r="K97">
        <f t="shared" si="14"/>
        <v>0</v>
      </c>
      <c r="L97">
        <f>SUM($F$2:F97)</f>
        <v>5175</v>
      </c>
      <c r="M97">
        <f t="shared" si="19"/>
        <v>798</v>
      </c>
      <c r="N97">
        <f t="shared" si="15"/>
        <v>5973</v>
      </c>
    </row>
    <row r="98" spans="1:14" x14ac:dyDescent="0.35">
      <c r="A98" s="2">
        <v>41430</v>
      </c>
      <c r="B98" s="3">
        <f t="shared" si="11"/>
        <v>3</v>
      </c>
      <c r="C98" s="3">
        <f t="shared" si="16"/>
        <v>1</v>
      </c>
      <c r="D98" s="3">
        <f t="shared" si="20"/>
        <v>125</v>
      </c>
      <c r="E98" s="3">
        <f t="shared" si="20"/>
        <v>158</v>
      </c>
      <c r="F98" s="3">
        <f t="shared" si="17"/>
        <v>90</v>
      </c>
      <c r="G98" s="3">
        <f t="shared" si="18"/>
        <v>0</v>
      </c>
      <c r="H98">
        <f t="shared" si="12"/>
        <v>35</v>
      </c>
      <c r="I98">
        <f t="shared" si="12"/>
        <v>158</v>
      </c>
      <c r="J98">
        <f t="shared" si="13"/>
        <v>96</v>
      </c>
      <c r="K98">
        <f t="shared" si="14"/>
        <v>28</v>
      </c>
      <c r="L98">
        <f>SUM($F$2:F98)</f>
        <v>5265</v>
      </c>
      <c r="M98">
        <f t="shared" si="19"/>
        <v>798</v>
      </c>
      <c r="N98">
        <f t="shared" si="15"/>
        <v>6063</v>
      </c>
    </row>
    <row r="99" spans="1:14" x14ac:dyDescent="0.35">
      <c r="A99" s="2">
        <v>41431</v>
      </c>
      <c r="B99" s="3">
        <f t="shared" si="11"/>
        <v>4</v>
      </c>
      <c r="C99" s="3">
        <f t="shared" si="16"/>
        <v>1</v>
      </c>
      <c r="D99" s="3">
        <f t="shared" si="20"/>
        <v>131</v>
      </c>
      <c r="E99" s="3">
        <f t="shared" si="20"/>
        <v>186</v>
      </c>
      <c r="F99" s="3">
        <f t="shared" si="17"/>
        <v>90</v>
      </c>
      <c r="G99" s="3">
        <f t="shared" si="18"/>
        <v>0</v>
      </c>
      <c r="H99">
        <f t="shared" si="12"/>
        <v>41</v>
      </c>
      <c r="I99">
        <f t="shared" si="12"/>
        <v>186</v>
      </c>
      <c r="J99">
        <f t="shared" si="13"/>
        <v>32</v>
      </c>
      <c r="K99">
        <f t="shared" si="14"/>
        <v>0</v>
      </c>
      <c r="L99">
        <f>SUM($F$2:F99)</f>
        <v>5355</v>
      </c>
      <c r="M99">
        <f t="shared" si="19"/>
        <v>798</v>
      </c>
      <c r="N99">
        <f t="shared" si="15"/>
        <v>6153</v>
      </c>
    </row>
    <row r="100" spans="1:14" x14ac:dyDescent="0.35">
      <c r="A100" s="2">
        <v>41432</v>
      </c>
      <c r="B100" s="3">
        <f t="shared" si="11"/>
        <v>5</v>
      </c>
      <c r="C100" s="3">
        <f t="shared" si="16"/>
        <v>1</v>
      </c>
      <c r="D100" s="3">
        <f t="shared" si="20"/>
        <v>73</v>
      </c>
      <c r="E100" s="3">
        <f t="shared" si="20"/>
        <v>186</v>
      </c>
      <c r="F100" s="3">
        <f t="shared" si="17"/>
        <v>45</v>
      </c>
      <c r="G100" s="3">
        <f t="shared" si="18"/>
        <v>38</v>
      </c>
      <c r="H100">
        <f t="shared" si="12"/>
        <v>28</v>
      </c>
      <c r="I100">
        <f t="shared" si="12"/>
        <v>148</v>
      </c>
      <c r="J100">
        <f t="shared" si="13"/>
        <v>96</v>
      </c>
      <c r="K100">
        <f t="shared" si="14"/>
        <v>0</v>
      </c>
      <c r="L100">
        <f>SUM($F$2:F100)</f>
        <v>5400</v>
      </c>
      <c r="M100">
        <f t="shared" si="19"/>
        <v>836</v>
      </c>
      <c r="N100">
        <f t="shared" si="15"/>
        <v>6236</v>
      </c>
    </row>
    <row r="101" spans="1:14" x14ac:dyDescent="0.35">
      <c r="A101" s="2">
        <v>41433</v>
      </c>
      <c r="B101" s="3">
        <f t="shared" si="11"/>
        <v>6</v>
      </c>
      <c r="C101" s="3">
        <f t="shared" si="16"/>
        <v>0</v>
      </c>
      <c r="D101" s="3">
        <f t="shared" si="20"/>
        <v>124</v>
      </c>
      <c r="E101" s="3">
        <f t="shared" si="20"/>
        <v>148</v>
      </c>
      <c r="F101" s="3">
        <f t="shared" si="17"/>
        <v>0</v>
      </c>
      <c r="G101" s="3">
        <f t="shared" si="18"/>
        <v>0</v>
      </c>
      <c r="H101">
        <f t="shared" si="12"/>
        <v>124</v>
      </c>
      <c r="I101">
        <f t="shared" si="12"/>
        <v>148</v>
      </c>
      <c r="J101">
        <f t="shared" si="13"/>
        <v>0</v>
      </c>
      <c r="K101">
        <f t="shared" si="14"/>
        <v>0</v>
      </c>
      <c r="L101">
        <f>SUM($F$2:F101)</f>
        <v>5400</v>
      </c>
      <c r="M101">
        <f t="shared" si="19"/>
        <v>836</v>
      </c>
      <c r="N101">
        <f t="shared" si="15"/>
        <v>6236</v>
      </c>
    </row>
    <row r="102" spans="1:14" x14ac:dyDescent="0.35">
      <c r="A102" s="2">
        <v>41434</v>
      </c>
      <c r="B102" s="3">
        <f t="shared" si="11"/>
        <v>7</v>
      </c>
      <c r="C102" s="3">
        <f t="shared" si="16"/>
        <v>0</v>
      </c>
      <c r="D102" s="3">
        <f t="shared" si="20"/>
        <v>124</v>
      </c>
      <c r="E102" s="3">
        <f t="shared" si="20"/>
        <v>148</v>
      </c>
      <c r="F102" s="3">
        <f t="shared" si="17"/>
        <v>0</v>
      </c>
      <c r="G102" s="3">
        <f t="shared" si="18"/>
        <v>0</v>
      </c>
      <c r="H102">
        <f t="shared" si="12"/>
        <v>124</v>
      </c>
      <c r="I102">
        <f t="shared" si="12"/>
        <v>148</v>
      </c>
      <c r="J102">
        <f t="shared" si="13"/>
        <v>0</v>
      </c>
      <c r="K102">
        <f t="shared" si="14"/>
        <v>0</v>
      </c>
      <c r="L102">
        <f>SUM($F$2:F102)</f>
        <v>5400</v>
      </c>
      <c r="M102">
        <f t="shared" si="19"/>
        <v>836</v>
      </c>
      <c r="N102">
        <f t="shared" si="15"/>
        <v>6236</v>
      </c>
    </row>
    <row r="103" spans="1:14" x14ac:dyDescent="0.35">
      <c r="A103" s="2">
        <v>41435</v>
      </c>
      <c r="B103" s="3">
        <f t="shared" si="11"/>
        <v>1</v>
      </c>
      <c r="C103" s="3">
        <f t="shared" si="16"/>
        <v>1</v>
      </c>
      <c r="D103" s="3">
        <f t="shared" si="20"/>
        <v>124</v>
      </c>
      <c r="E103" s="3">
        <f t="shared" si="20"/>
        <v>148</v>
      </c>
      <c r="F103" s="3">
        <f t="shared" si="17"/>
        <v>90</v>
      </c>
      <c r="G103" s="3">
        <f t="shared" si="18"/>
        <v>0</v>
      </c>
      <c r="H103">
        <f t="shared" si="12"/>
        <v>34</v>
      </c>
      <c r="I103">
        <f t="shared" si="12"/>
        <v>148</v>
      </c>
      <c r="J103">
        <f t="shared" si="13"/>
        <v>96</v>
      </c>
      <c r="K103">
        <f t="shared" si="14"/>
        <v>28</v>
      </c>
      <c r="L103">
        <f>SUM($F$2:F103)</f>
        <v>5490</v>
      </c>
      <c r="M103">
        <f t="shared" si="19"/>
        <v>836</v>
      </c>
      <c r="N103">
        <f t="shared" si="15"/>
        <v>6326</v>
      </c>
    </row>
    <row r="104" spans="1:14" x14ac:dyDescent="0.35">
      <c r="A104" s="2">
        <v>41436</v>
      </c>
      <c r="B104" s="3">
        <f t="shared" si="11"/>
        <v>2</v>
      </c>
      <c r="C104" s="3">
        <f t="shared" si="16"/>
        <v>1</v>
      </c>
      <c r="D104" s="3">
        <f t="shared" si="20"/>
        <v>130</v>
      </c>
      <c r="E104" s="3">
        <f t="shared" si="20"/>
        <v>176</v>
      </c>
      <c r="F104" s="3">
        <f t="shared" si="17"/>
        <v>90</v>
      </c>
      <c r="G104" s="3">
        <f t="shared" si="18"/>
        <v>0</v>
      </c>
      <c r="H104">
        <f t="shared" si="12"/>
        <v>40</v>
      </c>
      <c r="I104">
        <f t="shared" si="12"/>
        <v>176</v>
      </c>
      <c r="J104">
        <f t="shared" si="13"/>
        <v>32</v>
      </c>
      <c r="K104">
        <f t="shared" si="14"/>
        <v>0</v>
      </c>
      <c r="L104">
        <f>SUM($F$2:F104)</f>
        <v>5580</v>
      </c>
      <c r="M104">
        <f t="shared" si="19"/>
        <v>836</v>
      </c>
      <c r="N104">
        <f t="shared" si="15"/>
        <v>6416</v>
      </c>
    </row>
    <row r="105" spans="1:14" x14ac:dyDescent="0.35">
      <c r="A105" s="2">
        <v>41437</v>
      </c>
      <c r="B105" s="3">
        <f t="shared" si="11"/>
        <v>3</v>
      </c>
      <c r="C105" s="3">
        <f t="shared" si="16"/>
        <v>1</v>
      </c>
      <c r="D105" s="3">
        <f t="shared" si="20"/>
        <v>72</v>
      </c>
      <c r="E105" s="3">
        <f t="shared" si="20"/>
        <v>176</v>
      </c>
      <c r="F105" s="3">
        <f t="shared" si="17"/>
        <v>45</v>
      </c>
      <c r="G105" s="3">
        <f t="shared" si="18"/>
        <v>38</v>
      </c>
      <c r="H105">
        <f t="shared" si="12"/>
        <v>27</v>
      </c>
      <c r="I105">
        <f t="shared" si="12"/>
        <v>138</v>
      </c>
      <c r="J105">
        <f t="shared" si="13"/>
        <v>96</v>
      </c>
      <c r="K105">
        <f t="shared" si="14"/>
        <v>28</v>
      </c>
      <c r="L105">
        <f>SUM($F$2:F105)</f>
        <v>5625</v>
      </c>
      <c r="M105">
        <f t="shared" si="19"/>
        <v>874</v>
      </c>
      <c r="N105">
        <f t="shared" si="15"/>
        <v>6499</v>
      </c>
    </row>
    <row r="106" spans="1:14" x14ac:dyDescent="0.35">
      <c r="A106" s="2">
        <v>41438</v>
      </c>
      <c r="B106" s="3">
        <f t="shared" si="11"/>
        <v>4</v>
      </c>
      <c r="C106" s="3">
        <f t="shared" si="16"/>
        <v>1</v>
      </c>
      <c r="D106" s="3">
        <f t="shared" si="20"/>
        <v>123</v>
      </c>
      <c r="E106" s="3">
        <f t="shared" si="20"/>
        <v>166</v>
      </c>
      <c r="F106" s="3">
        <f t="shared" si="17"/>
        <v>90</v>
      </c>
      <c r="G106" s="3">
        <f t="shared" si="18"/>
        <v>0</v>
      </c>
      <c r="H106">
        <f t="shared" si="12"/>
        <v>33</v>
      </c>
      <c r="I106">
        <f t="shared" si="12"/>
        <v>166</v>
      </c>
      <c r="J106">
        <f t="shared" si="13"/>
        <v>96</v>
      </c>
      <c r="K106">
        <f t="shared" si="14"/>
        <v>0</v>
      </c>
      <c r="L106">
        <f>SUM($F$2:F106)</f>
        <v>5715</v>
      </c>
      <c r="M106">
        <f t="shared" si="19"/>
        <v>874</v>
      </c>
      <c r="N106">
        <f t="shared" si="15"/>
        <v>6589</v>
      </c>
    </row>
    <row r="107" spans="1:14" x14ac:dyDescent="0.35">
      <c r="A107" s="2">
        <v>41439</v>
      </c>
      <c r="B107" s="3">
        <f t="shared" si="11"/>
        <v>5</v>
      </c>
      <c r="C107" s="3">
        <f t="shared" si="16"/>
        <v>1</v>
      </c>
      <c r="D107" s="3">
        <f t="shared" si="20"/>
        <v>129</v>
      </c>
      <c r="E107" s="3">
        <f t="shared" si="20"/>
        <v>166</v>
      </c>
      <c r="F107" s="3">
        <f t="shared" si="17"/>
        <v>90</v>
      </c>
      <c r="G107" s="3">
        <f t="shared" si="18"/>
        <v>0</v>
      </c>
      <c r="H107">
        <f t="shared" si="12"/>
        <v>39</v>
      </c>
      <c r="I107">
        <f t="shared" si="12"/>
        <v>166</v>
      </c>
      <c r="J107">
        <f t="shared" si="13"/>
        <v>96</v>
      </c>
      <c r="K107">
        <f t="shared" si="14"/>
        <v>0</v>
      </c>
      <c r="L107">
        <f>SUM($F$2:F107)</f>
        <v>5805</v>
      </c>
      <c r="M107">
        <f t="shared" si="19"/>
        <v>874</v>
      </c>
      <c r="N107">
        <f t="shared" si="15"/>
        <v>6679</v>
      </c>
    </row>
    <row r="108" spans="1:14" x14ac:dyDescent="0.35">
      <c r="A108" s="2">
        <v>41440</v>
      </c>
      <c r="B108" s="3">
        <f t="shared" si="11"/>
        <v>6</v>
      </c>
      <c r="C108" s="3">
        <f t="shared" si="16"/>
        <v>0</v>
      </c>
      <c r="D108" s="3">
        <f t="shared" si="20"/>
        <v>135</v>
      </c>
      <c r="E108" s="3">
        <f t="shared" si="20"/>
        <v>166</v>
      </c>
      <c r="F108" s="3">
        <f t="shared" si="17"/>
        <v>0</v>
      </c>
      <c r="G108" s="3">
        <f t="shared" si="18"/>
        <v>0</v>
      </c>
      <c r="H108">
        <f t="shared" si="12"/>
        <v>135</v>
      </c>
      <c r="I108">
        <f t="shared" si="12"/>
        <v>166</v>
      </c>
      <c r="J108">
        <f t="shared" si="13"/>
        <v>0</v>
      </c>
      <c r="K108">
        <f t="shared" si="14"/>
        <v>0</v>
      </c>
      <c r="L108">
        <f>SUM($F$2:F108)</f>
        <v>5805</v>
      </c>
      <c r="M108">
        <f t="shared" si="19"/>
        <v>874</v>
      </c>
      <c r="N108">
        <f t="shared" si="15"/>
        <v>6679</v>
      </c>
    </row>
    <row r="109" spans="1:14" x14ac:dyDescent="0.35">
      <c r="A109" s="2">
        <v>41441</v>
      </c>
      <c r="B109" s="3">
        <f t="shared" si="11"/>
        <v>7</v>
      </c>
      <c r="C109" s="3">
        <f t="shared" si="16"/>
        <v>0</v>
      </c>
      <c r="D109" s="3">
        <f t="shared" si="20"/>
        <v>135</v>
      </c>
      <c r="E109" s="3">
        <f t="shared" si="20"/>
        <v>166</v>
      </c>
      <c r="F109" s="3">
        <f t="shared" si="17"/>
        <v>0</v>
      </c>
      <c r="G109" s="3">
        <f t="shared" si="18"/>
        <v>0</v>
      </c>
      <c r="H109">
        <f t="shared" si="12"/>
        <v>135</v>
      </c>
      <c r="I109">
        <f t="shared" si="12"/>
        <v>166</v>
      </c>
      <c r="J109">
        <f t="shared" si="13"/>
        <v>0</v>
      </c>
      <c r="K109">
        <f t="shared" si="14"/>
        <v>0</v>
      </c>
      <c r="L109">
        <f>SUM($F$2:F109)</f>
        <v>5805</v>
      </c>
      <c r="M109">
        <f t="shared" si="19"/>
        <v>874</v>
      </c>
      <c r="N109">
        <f t="shared" si="15"/>
        <v>6679</v>
      </c>
    </row>
    <row r="110" spans="1:14" x14ac:dyDescent="0.35">
      <c r="A110" s="2">
        <v>41442</v>
      </c>
      <c r="B110" s="3">
        <f t="shared" si="11"/>
        <v>1</v>
      </c>
      <c r="C110" s="3">
        <f t="shared" si="16"/>
        <v>1</v>
      </c>
      <c r="D110" s="3">
        <f t="shared" si="20"/>
        <v>135</v>
      </c>
      <c r="E110" s="3">
        <f t="shared" si="20"/>
        <v>166</v>
      </c>
      <c r="F110" s="3">
        <f t="shared" si="17"/>
        <v>90</v>
      </c>
      <c r="G110" s="3">
        <f t="shared" si="18"/>
        <v>0</v>
      </c>
      <c r="H110">
        <f t="shared" si="12"/>
        <v>45</v>
      </c>
      <c r="I110">
        <f t="shared" si="12"/>
        <v>166</v>
      </c>
      <c r="J110">
        <f t="shared" si="13"/>
        <v>32</v>
      </c>
      <c r="K110">
        <f t="shared" si="14"/>
        <v>28</v>
      </c>
      <c r="L110">
        <f>SUM($F$2:F110)</f>
        <v>5895</v>
      </c>
      <c r="M110">
        <f t="shared" si="19"/>
        <v>874</v>
      </c>
      <c r="N110">
        <f t="shared" si="15"/>
        <v>6769</v>
      </c>
    </row>
    <row r="111" spans="1:14" x14ac:dyDescent="0.35">
      <c r="A111" s="2">
        <v>41443</v>
      </c>
      <c r="B111" s="3">
        <f t="shared" si="11"/>
        <v>2</v>
      </c>
      <c r="C111" s="3">
        <f t="shared" si="16"/>
        <v>1</v>
      </c>
      <c r="D111" s="3">
        <f t="shared" si="20"/>
        <v>77</v>
      </c>
      <c r="E111" s="3">
        <f t="shared" si="20"/>
        <v>194</v>
      </c>
      <c r="F111" s="3">
        <f t="shared" si="17"/>
        <v>45</v>
      </c>
      <c r="G111" s="3">
        <f t="shared" si="18"/>
        <v>38</v>
      </c>
      <c r="H111">
        <f t="shared" si="12"/>
        <v>32</v>
      </c>
      <c r="I111">
        <f t="shared" si="12"/>
        <v>156</v>
      </c>
      <c r="J111">
        <f t="shared" si="13"/>
        <v>96</v>
      </c>
      <c r="K111">
        <f t="shared" si="14"/>
        <v>0</v>
      </c>
      <c r="L111">
        <f>SUM($F$2:F111)</f>
        <v>5940</v>
      </c>
      <c r="M111">
        <f t="shared" si="19"/>
        <v>912</v>
      </c>
      <c r="N111">
        <f t="shared" si="15"/>
        <v>6852</v>
      </c>
    </row>
    <row r="112" spans="1:14" x14ac:dyDescent="0.35">
      <c r="A112" s="2">
        <v>41444</v>
      </c>
      <c r="B112" s="3">
        <f t="shared" si="11"/>
        <v>3</v>
      </c>
      <c r="C112" s="3">
        <f t="shared" si="16"/>
        <v>1</v>
      </c>
      <c r="D112" s="3">
        <f t="shared" si="20"/>
        <v>128</v>
      </c>
      <c r="E112" s="3">
        <f t="shared" si="20"/>
        <v>156</v>
      </c>
      <c r="F112" s="3">
        <f t="shared" si="17"/>
        <v>90</v>
      </c>
      <c r="G112" s="3">
        <f t="shared" si="18"/>
        <v>0</v>
      </c>
      <c r="H112">
        <f t="shared" si="12"/>
        <v>38</v>
      </c>
      <c r="I112">
        <f t="shared" si="12"/>
        <v>156</v>
      </c>
      <c r="J112">
        <f t="shared" si="13"/>
        <v>96</v>
      </c>
      <c r="K112">
        <f t="shared" si="14"/>
        <v>28</v>
      </c>
      <c r="L112">
        <f>SUM($F$2:F112)</f>
        <v>6030</v>
      </c>
      <c r="M112">
        <f t="shared" si="19"/>
        <v>912</v>
      </c>
      <c r="N112">
        <f t="shared" si="15"/>
        <v>6942</v>
      </c>
    </row>
    <row r="113" spans="1:14" x14ac:dyDescent="0.35">
      <c r="A113" s="2">
        <v>41445</v>
      </c>
      <c r="B113" s="3">
        <f t="shared" si="11"/>
        <v>4</v>
      </c>
      <c r="C113" s="3">
        <f t="shared" si="16"/>
        <v>1</v>
      </c>
      <c r="D113" s="3">
        <f t="shared" si="20"/>
        <v>134</v>
      </c>
      <c r="E113" s="3">
        <f t="shared" si="20"/>
        <v>184</v>
      </c>
      <c r="F113" s="3">
        <f t="shared" si="17"/>
        <v>90</v>
      </c>
      <c r="G113" s="3">
        <f t="shared" si="18"/>
        <v>0</v>
      </c>
      <c r="H113">
        <f t="shared" si="12"/>
        <v>44</v>
      </c>
      <c r="I113">
        <f t="shared" si="12"/>
        <v>184</v>
      </c>
      <c r="J113">
        <f t="shared" si="13"/>
        <v>32</v>
      </c>
      <c r="K113">
        <f t="shared" si="14"/>
        <v>0</v>
      </c>
      <c r="L113">
        <f>SUM($F$2:F113)</f>
        <v>6120</v>
      </c>
      <c r="M113">
        <f t="shared" si="19"/>
        <v>912</v>
      </c>
      <c r="N113">
        <f t="shared" si="15"/>
        <v>7032</v>
      </c>
    </row>
    <row r="114" spans="1:14" x14ac:dyDescent="0.35">
      <c r="A114" s="2">
        <v>41446</v>
      </c>
      <c r="B114" s="3">
        <f t="shared" si="11"/>
        <v>5</v>
      </c>
      <c r="C114" s="3">
        <f t="shared" si="16"/>
        <v>1</v>
      </c>
      <c r="D114" s="3">
        <f t="shared" si="20"/>
        <v>76</v>
      </c>
      <c r="E114" s="3">
        <f t="shared" si="20"/>
        <v>184</v>
      </c>
      <c r="F114" s="3">
        <f t="shared" si="17"/>
        <v>45</v>
      </c>
      <c r="G114" s="3">
        <f t="shared" si="18"/>
        <v>38</v>
      </c>
      <c r="H114">
        <f t="shared" si="12"/>
        <v>31</v>
      </c>
      <c r="I114">
        <f t="shared" si="12"/>
        <v>146</v>
      </c>
      <c r="J114">
        <f t="shared" si="13"/>
        <v>96</v>
      </c>
      <c r="K114">
        <f t="shared" si="14"/>
        <v>0</v>
      </c>
      <c r="L114">
        <f>SUM($F$2:F114)</f>
        <v>6165</v>
      </c>
      <c r="M114">
        <f t="shared" si="19"/>
        <v>950</v>
      </c>
      <c r="N114">
        <f t="shared" si="15"/>
        <v>7115</v>
      </c>
    </row>
    <row r="115" spans="1:14" x14ac:dyDescent="0.35">
      <c r="A115" s="2">
        <v>41447</v>
      </c>
      <c r="B115" s="3">
        <f t="shared" si="11"/>
        <v>6</v>
      </c>
      <c r="C115" s="3">
        <f t="shared" si="16"/>
        <v>0</v>
      </c>
      <c r="D115" s="3">
        <f t="shared" si="20"/>
        <v>127</v>
      </c>
      <c r="E115" s="3">
        <f t="shared" si="20"/>
        <v>146</v>
      </c>
      <c r="F115" s="3">
        <f t="shared" si="17"/>
        <v>0</v>
      </c>
      <c r="G115" s="3">
        <f t="shared" si="18"/>
        <v>0</v>
      </c>
      <c r="H115">
        <f t="shared" si="12"/>
        <v>127</v>
      </c>
      <c r="I115">
        <f t="shared" si="12"/>
        <v>146</v>
      </c>
      <c r="J115">
        <f t="shared" si="13"/>
        <v>0</v>
      </c>
      <c r="K115">
        <f t="shared" si="14"/>
        <v>0</v>
      </c>
      <c r="L115">
        <f>SUM($F$2:F115)</f>
        <v>6165</v>
      </c>
      <c r="M115">
        <f t="shared" si="19"/>
        <v>950</v>
      </c>
      <c r="N115">
        <f t="shared" si="15"/>
        <v>7115</v>
      </c>
    </row>
    <row r="116" spans="1:14" x14ac:dyDescent="0.35">
      <c r="A116" s="2">
        <v>41448</v>
      </c>
      <c r="B116" s="3">
        <f t="shared" si="11"/>
        <v>7</v>
      </c>
      <c r="C116" s="3">
        <f t="shared" si="16"/>
        <v>0</v>
      </c>
      <c r="D116" s="3">
        <f t="shared" si="20"/>
        <v>127</v>
      </c>
      <c r="E116" s="3">
        <f t="shared" si="20"/>
        <v>146</v>
      </c>
      <c r="F116" s="3">
        <f t="shared" si="17"/>
        <v>0</v>
      </c>
      <c r="G116" s="3">
        <f t="shared" si="18"/>
        <v>0</v>
      </c>
      <c r="H116">
        <f t="shared" si="12"/>
        <v>127</v>
      </c>
      <c r="I116">
        <f t="shared" si="12"/>
        <v>146</v>
      </c>
      <c r="J116">
        <f t="shared" si="13"/>
        <v>0</v>
      </c>
      <c r="K116">
        <f t="shared" si="14"/>
        <v>0</v>
      </c>
      <c r="L116">
        <f>SUM($F$2:F116)</f>
        <v>6165</v>
      </c>
      <c r="M116">
        <f t="shared" si="19"/>
        <v>950</v>
      </c>
      <c r="N116">
        <f t="shared" si="15"/>
        <v>7115</v>
      </c>
    </row>
    <row r="117" spans="1:14" x14ac:dyDescent="0.35">
      <c r="A117" s="2">
        <v>41449</v>
      </c>
      <c r="B117" s="3">
        <f t="shared" si="11"/>
        <v>1</v>
      </c>
      <c r="C117" s="3">
        <f t="shared" si="16"/>
        <v>1</v>
      </c>
      <c r="D117" s="3">
        <f t="shared" si="20"/>
        <v>127</v>
      </c>
      <c r="E117" s="3">
        <f t="shared" si="20"/>
        <v>146</v>
      </c>
      <c r="F117" s="3">
        <f t="shared" si="17"/>
        <v>90</v>
      </c>
      <c r="G117" s="3">
        <f t="shared" si="18"/>
        <v>0</v>
      </c>
      <c r="H117">
        <f t="shared" si="12"/>
        <v>37</v>
      </c>
      <c r="I117">
        <f t="shared" si="12"/>
        <v>146</v>
      </c>
      <c r="J117">
        <f t="shared" si="13"/>
        <v>96</v>
      </c>
      <c r="K117">
        <f t="shared" si="14"/>
        <v>28</v>
      </c>
      <c r="L117">
        <f>SUM($F$2:F117)</f>
        <v>6255</v>
      </c>
      <c r="M117">
        <f t="shared" si="19"/>
        <v>950</v>
      </c>
      <c r="N117">
        <f t="shared" si="15"/>
        <v>7205</v>
      </c>
    </row>
    <row r="118" spans="1:14" x14ac:dyDescent="0.35">
      <c r="A118" s="2">
        <v>41450</v>
      </c>
      <c r="B118" s="3">
        <f t="shared" si="11"/>
        <v>2</v>
      </c>
      <c r="C118" s="3">
        <f t="shared" si="16"/>
        <v>1</v>
      </c>
      <c r="D118" s="3">
        <f t="shared" si="20"/>
        <v>133</v>
      </c>
      <c r="E118" s="3">
        <f t="shared" si="20"/>
        <v>174</v>
      </c>
      <c r="F118" s="3">
        <f t="shared" si="17"/>
        <v>90</v>
      </c>
      <c r="G118" s="3">
        <f t="shared" si="18"/>
        <v>0</v>
      </c>
      <c r="H118">
        <f t="shared" si="12"/>
        <v>43</v>
      </c>
      <c r="I118">
        <f t="shared" si="12"/>
        <v>174</v>
      </c>
      <c r="J118">
        <f t="shared" si="13"/>
        <v>32</v>
      </c>
      <c r="K118">
        <f t="shared" si="14"/>
        <v>0</v>
      </c>
      <c r="L118">
        <f>SUM($F$2:F118)</f>
        <v>6345</v>
      </c>
      <c r="M118">
        <f t="shared" si="19"/>
        <v>950</v>
      </c>
      <c r="N118">
        <f t="shared" si="15"/>
        <v>7295</v>
      </c>
    </row>
    <row r="119" spans="1:14" x14ac:dyDescent="0.35">
      <c r="A119" s="2">
        <v>41451</v>
      </c>
      <c r="B119" s="3">
        <f t="shared" si="11"/>
        <v>3</v>
      </c>
      <c r="C119" s="3">
        <f t="shared" si="16"/>
        <v>1</v>
      </c>
      <c r="D119" s="3">
        <f t="shared" si="20"/>
        <v>75</v>
      </c>
      <c r="E119" s="3">
        <f t="shared" si="20"/>
        <v>174</v>
      </c>
      <c r="F119" s="3">
        <f t="shared" si="17"/>
        <v>45</v>
      </c>
      <c r="G119" s="3">
        <f t="shared" si="18"/>
        <v>38</v>
      </c>
      <c r="H119">
        <f t="shared" si="12"/>
        <v>30</v>
      </c>
      <c r="I119">
        <f t="shared" si="12"/>
        <v>136</v>
      </c>
      <c r="J119">
        <f t="shared" si="13"/>
        <v>96</v>
      </c>
      <c r="K119">
        <f t="shared" si="14"/>
        <v>28</v>
      </c>
      <c r="L119">
        <f>SUM($F$2:F119)</f>
        <v>6390</v>
      </c>
      <c r="M119">
        <f t="shared" si="19"/>
        <v>988</v>
      </c>
      <c r="N119">
        <f t="shared" si="15"/>
        <v>7378</v>
      </c>
    </row>
    <row r="120" spans="1:14" x14ac:dyDescent="0.35">
      <c r="A120" s="2">
        <v>41452</v>
      </c>
      <c r="B120" s="3">
        <f t="shared" si="11"/>
        <v>4</v>
      </c>
      <c r="C120" s="3">
        <f t="shared" si="16"/>
        <v>1</v>
      </c>
      <c r="D120" s="3">
        <f t="shared" si="20"/>
        <v>126</v>
      </c>
      <c r="E120" s="3">
        <f t="shared" si="20"/>
        <v>164</v>
      </c>
      <c r="F120" s="3">
        <f t="shared" si="17"/>
        <v>90</v>
      </c>
      <c r="G120" s="3">
        <f t="shared" si="18"/>
        <v>0</v>
      </c>
      <c r="H120">
        <f t="shared" si="12"/>
        <v>36</v>
      </c>
      <c r="I120">
        <f t="shared" si="12"/>
        <v>164</v>
      </c>
      <c r="J120">
        <f t="shared" si="13"/>
        <v>96</v>
      </c>
      <c r="K120">
        <f t="shared" si="14"/>
        <v>0</v>
      </c>
      <c r="L120">
        <f>SUM($F$2:F120)</f>
        <v>6480</v>
      </c>
      <c r="M120">
        <f t="shared" si="19"/>
        <v>988</v>
      </c>
      <c r="N120">
        <f t="shared" si="15"/>
        <v>7468</v>
      </c>
    </row>
    <row r="121" spans="1:14" x14ac:dyDescent="0.35">
      <c r="A121" s="2">
        <v>41453</v>
      </c>
      <c r="B121" s="3">
        <f t="shared" si="11"/>
        <v>5</v>
      </c>
      <c r="C121" s="3">
        <f t="shared" si="16"/>
        <v>1</v>
      </c>
      <c r="D121" s="3">
        <f t="shared" si="20"/>
        <v>132</v>
      </c>
      <c r="E121" s="3">
        <f t="shared" si="20"/>
        <v>164</v>
      </c>
      <c r="F121" s="3">
        <f t="shared" si="17"/>
        <v>90</v>
      </c>
      <c r="G121" s="3">
        <f t="shared" si="18"/>
        <v>0</v>
      </c>
      <c r="H121">
        <f t="shared" si="12"/>
        <v>42</v>
      </c>
      <c r="I121">
        <f t="shared" si="12"/>
        <v>164</v>
      </c>
      <c r="J121">
        <f t="shared" si="13"/>
        <v>32</v>
      </c>
      <c r="K121">
        <f t="shared" si="14"/>
        <v>0</v>
      </c>
      <c r="L121">
        <f>SUM($F$2:F121)</f>
        <v>6570</v>
      </c>
      <c r="M121">
        <f t="shared" si="19"/>
        <v>988</v>
      </c>
      <c r="N121">
        <f t="shared" si="15"/>
        <v>7558</v>
      </c>
    </row>
    <row r="122" spans="1:14" x14ac:dyDescent="0.35">
      <c r="A122" s="2">
        <v>41454</v>
      </c>
      <c r="B122" s="3">
        <f t="shared" si="11"/>
        <v>6</v>
      </c>
      <c r="C122" s="3">
        <f t="shared" si="16"/>
        <v>0</v>
      </c>
      <c r="D122" s="3">
        <f t="shared" si="20"/>
        <v>74</v>
      </c>
      <c r="E122" s="3">
        <f t="shared" si="20"/>
        <v>164</v>
      </c>
      <c r="F122" s="3">
        <f t="shared" si="17"/>
        <v>0</v>
      </c>
      <c r="G122" s="3">
        <f t="shared" si="18"/>
        <v>0</v>
      </c>
      <c r="H122">
        <f t="shared" si="12"/>
        <v>74</v>
      </c>
      <c r="I122">
        <f t="shared" si="12"/>
        <v>164</v>
      </c>
      <c r="J122">
        <f t="shared" si="13"/>
        <v>0</v>
      </c>
      <c r="K122">
        <f t="shared" si="14"/>
        <v>0</v>
      </c>
      <c r="L122">
        <f>SUM($F$2:F122)</f>
        <v>6570</v>
      </c>
      <c r="M122">
        <f t="shared" si="19"/>
        <v>988</v>
      </c>
      <c r="N122">
        <f t="shared" si="15"/>
        <v>7558</v>
      </c>
    </row>
    <row r="123" spans="1:14" x14ac:dyDescent="0.35">
      <c r="A123" s="2">
        <v>41455</v>
      </c>
      <c r="B123" s="3">
        <f t="shared" si="11"/>
        <v>7</v>
      </c>
      <c r="C123" s="3">
        <f t="shared" si="16"/>
        <v>0</v>
      </c>
      <c r="D123" s="3">
        <f t="shared" si="20"/>
        <v>74</v>
      </c>
      <c r="E123" s="3">
        <f t="shared" si="20"/>
        <v>164</v>
      </c>
      <c r="F123" s="3">
        <f t="shared" si="17"/>
        <v>0</v>
      </c>
      <c r="G123" s="3">
        <f t="shared" si="18"/>
        <v>0</v>
      </c>
      <c r="H123">
        <f t="shared" si="12"/>
        <v>74</v>
      </c>
      <c r="I123">
        <f t="shared" si="12"/>
        <v>164</v>
      </c>
      <c r="J123">
        <f t="shared" si="13"/>
        <v>0</v>
      </c>
      <c r="K123">
        <f t="shared" si="14"/>
        <v>0</v>
      </c>
      <c r="L123">
        <f>SUM($F$2:F123)</f>
        <v>6570</v>
      </c>
      <c r="M123">
        <f t="shared" si="19"/>
        <v>988</v>
      </c>
      <c r="N123">
        <f t="shared" si="15"/>
        <v>7558</v>
      </c>
    </row>
    <row r="124" spans="1:14" x14ac:dyDescent="0.35">
      <c r="A124" s="2">
        <v>41456</v>
      </c>
      <c r="B124" s="3">
        <f t="shared" si="11"/>
        <v>1</v>
      </c>
      <c r="C124" s="3">
        <f t="shared" si="16"/>
        <v>1</v>
      </c>
      <c r="D124" s="3">
        <f t="shared" si="20"/>
        <v>74</v>
      </c>
      <c r="E124" s="3">
        <f t="shared" si="20"/>
        <v>164</v>
      </c>
      <c r="F124" s="3">
        <f t="shared" si="17"/>
        <v>45</v>
      </c>
      <c r="G124" s="3">
        <f t="shared" si="18"/>
        <v>38</v>
      </c>
      <c r="H124">
        <f t="shared" si="12"/>
        <v>29</v>
      </c>
      <c r="I124">
        <f t="shared" si="12"/>
        <v>126</v>
      </c>
      <c r="J124">
        <f t="shared" si="13"/>
        <v>96</v>
      </c>
      <c r="K124">
        <f t="shared" si="14"/>
        <v>28</v>
      </c>
      <c r="L124">
        <f>SUM($F$2:F124)</f>
        <v>6615</v>
      </c>
      <c r="M124">
        <f t="shared" si="19"/>
        <v>1026</v>
      </c>
      <c r="N124">
        <f t="shared" si="15"/>
        <v>7641</v>
      </c>
    </row>
    <row r="125" spans="1:14" x14ac:dyDescent="0.35">
      <c r="A125" s="2">
        <v>41457</v>
      </c>
      <c r="B125" s="3">
        <f t="shared" si="11"/>
        <v>2</v>
      </c>
      <c r="C125" s="3">
        <f t="shared" si="16"/>
        <v>1</v>
      </c>
      <c r="D125" s="3">
        <f t="shared" si="20"/>
        <v>125</v>
      </c>
      <c r="E125" s="3">
        <f t="shared" si="20"/>
        <v>154</v>
      </c>
      <c r="F125" s="3">
        <f t="shared" si="17"/>
        <v>90</v>
      </c>
      <c r="G125" s="3">
        <f t="shared" si="18"/>
        <v>0</v>
      </c>
      <c r="H125">
        <f t="shared" si="12"/>
        <v>35</v>
      </c>
      <c r="I125">
        <f t="shared" si="12"/>
        <v>154</v>
      </c>
      <c r="J125">
        <f t="shared" si="13"/>
        <v>96</v>
      </c>
      <c r="K125">
        <f t="shared" si="14"/>
        <v>0</v>
      </c>
      <c r="L125">
        <f>SUM($F$2:F125)</f>
        <v>6705</v>
      </c>
      <c r="M125">
        <f t="shared" si="19"/>
        <v>1026</v>
      </c>
      <c r="N125">
        <f t="shared" si="15"/>
        <v>7731</v>
      </c>
    </row>
    <row r="126" spans="1:14" x14ac:dyDescent="0.35">
      <c r="A126" s="2">
        <v>41458</v>
      </c>
      <c r="B126" s="3">
        <f t="shared" si="11"/>
        <v>3</v>
      </c>
      <c r="C126" s="3">
        <f t="shared" si="16"/>
        <v>1</v>
      </c>
      <c r="D126" s="3">
        <f t="shared" si="20"/>
        <v>131</v>
      </c>
      <c r="E126" s="3">
        <f t="shared" si="20"/>
        <v>154</v>
      </c>
      <c r="F126" s="3">
        <f t="shared" si="17"/>
        <v>90</v>
      </c>
      <c r="G126" s="3">
        <f t="shared" si="18"/>
        <v>0</v>
      </c>
      <c r="H126">
        <f t="shared" si="12"/>
        <v>41</v>
      </c>
      <c r="I126">
        <f t="shared" si="12"/>
        <v>154</v>
      </c>
      <c r="J126">
        <f t="shared" si="13"/>
        <v>32</v>
      </c>
      <c r="K126">
        <f t="shared" si="14"/>
        <v>28</v>
      </c>
      <c r="L126">
        <f>SUM($F$2:F126)</f>
        <v>6795</v>
      </c>
      <c r="M126">
        <f t="shared" si="19"/>
        <v>1026</v>
      </c>
      <c r="N126">
        <f t="shared" si="15"/>
        <v>7821</v>
      </c>
    </row>
    <row r="127" spans="1:14" x14ac:dyDescent="0.35">
      <c r="A127" s="2">
        <v>41459</v>
      </c>
      <c r="B127" s="3">
        <f t="shared" si="11"/>
        <v>4</v>
      </c>
      <c r="C127" s="3">
        <f t="shared" si="16"/>
        <v>1</v>
      </c>
      <c r="D127" s="3">
        <f t="shared" si="20"/>
        <v>73</v>
      </c>
      <c r="E127" s="3">
        <f t="shared" si="20"/>
        <v>182</v>
      </c>
      <c r="F127" s="3">
        <f t="shared" si="17"/>
        <v>45</v>
      </c>
      <c r="G127" s="3">
        <f t="shared" si="18"/>
        <v>38</v>
      </c>
      <c r="H127">
        <f t="shared" si="12"/>
        <v>28</v>
      </c>
      <c r="I127">
        <f t="shared" si="12"/>
        <v>144</v>
      </c>
      <c r="J127">
        <f t="shared" si="13"/>
        <v>96</v>
      </c>
      <c r="K127">
        <f t="shared" si="14"/>
        <v>0</v>
      </c>
      <c r="L127">
        <f>SUM($F$2:F127)</f>
        <v>6840</v>
      </c>
      <c r="M127">
        <f t="shared" si="19"/>
        <v>1064</v>
      </c>
      <c r="N127">
        <f t="shared" si="15"/>
        <v>7904</v>
      </c>
    </row>
    <row r="128" spans="1:14" x14ac:dyDescent="0.35">
      <c r="A128" s="2">
        <v>41460</v>
      </c>
      <c r="B128" s="3">
        <f t="shared" si="11"/>
        <v>5</v>
      </c>
      <c r="C128" s="3">
        <f t="shared" si="16"/>
        <v>1</v>
      </c>
      <c r="D128" s="3">
        <f t="shared" si="20"/>
        <v>124</v>
      </c>
      <c r="E128" s="3">
        <f t="shared" si="20"/>
        <v>144</v>
      </c>
      <c r="F128" s="3">
        <f t="shared" si="17"/>
        <v>90</v>
      </c>
      <c r="G128" s="3">
        <f t="shared" si="18"/>
        <v>0</v>
      </c>
      <c r="H128">
        <f t="shared" si="12"/>
        <v>34</v>
      </c>
      <c r="I128">
        <f t="shared" si="12"/>
        <v>144</v>
      </c>
      <c r="J128">
        <f t="shared" si="13"/>
        <v>96</v>
      </c>
      <c r="K128">
        <f t="shared" si="14"/>
        <v>0</v>
      </c>
      <c r="L128">
        <f>SUM($F$2:F128)</f>
        <v>6930</v>
      </c>
      <c r="M128">
        <f t="shared" si="19"/>
        <v>1064</v>
      </c>
      <c r="N128">
        <f t="shared" si="15"/>
        <v>7994</v>
      </c>
    </row>
    <row r="129" spans="1:14" x14ac:dyDescent="0.35">
      <c r="A129" s="2">
        <v>41461</v>
      </c>
      <c r="B129" s="3">
        <f t="shared" si="11"/>
        <v>6</v>
      </c>
      <c r="C129" s="3">
        <f t="shared" si="16"/>
        <v>0</v>
      </c>
      <c r="D129" s="3">
        <f t="shared" si="20"/>
        <v>130</v>
      </c>
      <c r="E129" s="3">
        <f t="shared" si="20"/>
        <v>144</v>
      </c>
      <c r="F129" s="3">
        <f t="shared" si="17"/>
        <v>0</v>
      </c>
      <c r="G129" s="3">
        <f t="shared" si="18"/>
        <v>0</v>
      </c>
      <c r="H129">
        <f t="shared" si="12"/>
        <v>130</v>
      </c>
      <c r="I129">
        <f t="shared" si="12"/>
        <v>144</v>
      </c>
      <c r="J129">
        <f t="shared" si="13"/>
        <v>0</v>
      </c>
      <c r="K129">
        <f t="shared" si="14"/>
        <v>0</v>
      </c>
      <c r="L129">
        <f>SUM($F$2:F129)</f>
        <v>6930</v>
      </c>
      <c r="M129">
        <f t="shared" si="19"/>
        <v>1064</v>
      </c>
      <c r="N129">
        <f t="shared" si="15"/>
        <v>7994</v>
      </c>
    </row>
    <row r="130" spans="1:14" x14ac:dyDescent="0.35">
      <c r="A130" s="2">
        <v>41462</v>
      </c>
      <c r="B130" s="3">
        <f t="shared" si="11"/>
        <v>7</v>
      </c>
      <c r="C130" s="3">
        <f t="shared" si="16"/>
        <v>0</v>
      </c>
      <c r="D130" s="3">
        <f t="shared" si="20"/>
        <v>130</v>
      </c>
      <c r="E130" s="3">
        <f t="shared" si="20"/>
        <v>144</v>
      </c>
      <c r="F130" s="3">
        <f t="shared" si="17"/>
        <v>0</v>
      </c>
      <c r="G130" s="3">
        <f t="shared" si="18"/>
        <v>0</v>
      </c>
      <c r="H130">
        <f t="shared" si="12"/>
        <v>130</v>
      </c>
      <c r="I130">
        <f t="shared" si="12"/>
        <v>144</v>
      </c>
      <c r="J130">
        <f t="shared" si="13"/>
        <v>0</v>
      </c>
      <c r="K130">
        <f t="shared" si="14"/>
        <v>0</v>
      </c>
      <c r="L130">
        <f>SUM($F$2:F130)</f>
        <v>6930</v>
      </c>
      <c r="M130">
        <f t="shared" si="19"/>
        <v>1064</v>
      </c>
      <c r="N130">
        <f t="shared" si="15"/>
        <v>7994</v>
      </c>
    </row>
    <row r="131" spans="1:14" x14ac:dyDescent="0.35">
      <c r="A131" s="2">
        <v>41463</v>
      </c>
      <c r="B131" s="3">
        <f t="shared" ref="B131:B194" si="21">WEEKDAY(A131,2)</f>
        <v>1</v>
      </c>
      <c r="C131" s="3">
        <f t="shared" si="16"/>
        <v>1</v>
      </c>
      <c r="D131" s="3">
        <f t="shared" si="20"/>
        <v>130</v>
      </c>
      <c r="E131" s="3">
        <f t="shared" si="20"/>
        <v>144</v>
      </c>
      <c r="F131" s="3">
        <f t="shared" si="17"/>
        <v>90</v>
      </c>
      <c r="G131" s="3">
        <f t="shared" si="18"/>
        <v>0</v>
      </c>
      <c r="H131">
        <f t="shared" ref="H131:I194" si="22">D131-F131</f>
        <v>40</v>
      </c>
      <c r="I131">
        <f t="shared" si="22"/>
        <v>144</v>
      </c>
      <c r="J131">
        <f t="shared" ref="J131:J194" si="23">IF(C131, IF(H131&lt;40, 3*32, IF(H131&lt;=100, 32, 0)), 0)</f>
        <v>32</v>
      </c>
      <c r="K131">
        <f t="shared" ref="K131:K194" si="24">IF(C131, IF(OR(B131=1, B131 = 3), 28, 0), 0)</f>
        <v>28</v>
      </c>
      <c r="L131">
        <f>SUM($F$2:F131)</f>
        <v>7020</v>
      </c>
      <c r="M131">
        <f t="shared" si="19"/>
        <v>1064</v>
      </c>
      <c r="N131">
        <f t="shared" ref="N131:N194" si="25">L131+M131</f>
        <v>8084</v>
      </c>
    </row>
    <row r="132" spans="1:14" x14ac:dyDescent="0.35">
      <c r="A132" s="2">
        <v>41464</v>
      </c>
      <c r="B132" s="3">
        <f t="shared" si="21"/>
        <v>2</v>
      </c>
      <c r="C132" s="3">
        <f t="shared" ref="C132:C195" si="26">IF(OR(B132=6, B132 = 7), 0, 1)</f>
        <v>1</v>
      </c>
      <c r="D132" s="3">
        <f t="shared" si="20"/>
        <v>72</v>
      </c>
      <c r="E132" s="3">
        <f t="shared" si="20"/>
        <v>172</v>
      </c>
      <c r="F132" s="3">
        <f t="shared" ref="F132:F195" si="27">IF(C132, IF(D132&lt;4.5*20, 4.5*10, 4.5*20), 0)</f>
        <v>45</v>
      </c>
      <c r="G132" s="3">
        <f t="shared" ref="G132:G195" si="28">IF(C132, IF(D132&lt;4.5*20, 3.8*10, 0), 0)</f>
        <v>38</v>
      </c>
      <c r="H132">
        <f t="shared" si="22"/>
        <v>27</v>
      </c>
      <c r="I132">
        <f t="shared" si="22"/>
        <v>134</v>
      </c>
      <c r="J132">
        <f t="shared" si="23"/>
        <v>96</v>
      </c>
      <c r="K132">
        <f t="shared" si="24"/>
        <v>0</v>
      </c>
      <c r="L132">
        <f>SUM($F$2:F132)</f>
        <v>7065</v>
      </c>
      <c r="M132">
        <f t="shared" ref="M132:M195" si="29">M131+G132</f>
        <v>1102</v>
      </c>
      <c r="N132">
        <f t="shared" si="25"/>
        <v>8167</v>
      </c>
    </row>
    <row r="133" spans="1:14" x14ac:dyDescent="0.35">
      <c r="A133" s="2">
        <v>41465</v>
      </c>
      <c r="B133" s="3">
        <f t="shared" si="21"/>
        <v>3</v>
      </c>
      <c r="C133" s="3">
        <f t="shared" si="26"/>
        <v>1</v>
      </c>
      <c r="D133" s="3">
        <f t="shared" ref="D133:E196" si="30">H132+J132</f>
        <v>123</v>
      </c>
      <c r="E133" s="3">
        <f t="shared" si="30"/>
        <v>134</v>
      </c>
      <c r="F133" s="3">
        <f t="shared" si="27"/>
        <v>90</v>
      </c>
      <c r="G133" s="3">
        <f t="shared" si="28"/>
        <v>0</v>
      </c>
      <c r="H133">
        <f t="shared" si="22"/>
        <v>33</v>
      </c>
      <c r="I133">
        <f t="shared" si="22"/>
        <v>134</v>
      </c>
      <c r="J133">
        <f t="shared" si="23"/>
        <v>96</v>
      </c>
      <c r="K133">
        <f t="shared" si="24"/>
        <v>28</v>
      </c>
      <c r="L133">
        <f>SUM($F$2:F133)</f>
        <v>7155</v>
      </c>
      <c r="M133">
        <f t="shared" si="29"/>
        <v>1102</v>
      </c>
      <c r="N133">
        <f t="shared" si="25"/>
        <v>8257</v>
      </c>
    </row>
    <row r="134" spans="1:14" x14ac:dyDescent="0.35">
      <c r="A134" s="2">
        <v>41466</v>
      </c>
      <c r="B134" s="3">
        <f t="shared" si="21"/>
        <v>4</v>
      </c>
      <c r="C134" s="3">
        <f t="shared" si="26"/>
        <v>1</v>
      </c>
      <c r="D134" s="3">
        <f t="shared" si="30"/>
        <v>129</v>
      </c>
      <c r="E134" s="3">
        <f t="shared" si="30"/>
        <v>162</v>
      </c>
      <c r="F134" s="3">
        <f t="shared" si="27"/>
        <v>90</v>
      </c>
      <c r="G134" s="3">
        <f t="shared" si="28"/>
        <v>0</v>
      </c>
      <c r="H134">
        <f t="shared" si="22"/>
        <v>39</v>
      </c>
      <c r="I134">
        <f t="shared" si="22"/>
        <v>162</v>
      </c>
      <c r="J134">
        <f t="shared" si="23"/>
        <v>96</v>
      </c>
      <c r="K134">
        <f t="shared" si="24"/>
        <v>0</v>
      </c>
      <c r="L134">
        <f>SUM($F$2:F134)</f>
        <v>7245</v>
      </c>
      <c r="M134">
        <f t="shared" si="29"/>
        <v>1102</v>
      </c>
      <c r="N134">
        <f t="shared" si="25"/>
        <v>8347</v>
      </c>
    </row>
    <row r="135" spans="1:14" x14ac:dyDescent="0.35">
      <c r="A135" s="2">
        <v>41467</v>
      </c>
      <c r="B135" s="3">
        <f t="shared" si="21"/>
        <v>5</v>
      </c>
      <c r="C135" s="3">
        <f t="shared" si="26"/>
        <v>1</v>
      </c>
      <c r="D135" s="3">
        <f t="shared" si="30"/>
        <v>135</v>
      </c>
      <c r="E135" s="3">
        <f t="shared" si="30"/>
        <v>162</v>
      </c>
      <c r="F135" s="3">
        <f t="shared" si="27"/>
        <v>90</v>
      </c>
      <c r="G135" s="3">
        <f t="shared" si="28"/>
        <v>0</v>
      </c>
      <c r="H135">
        <f t="shared" si="22"/>
        <v>45</v>
      </c>
      <c r="I135">
        <f t="shared" si="22"/>
        <v>162</v>
      </c>
      <c r="J135">
        <f t="shared" si="23"/>
        <v>32</v>
      </c>
      <c r="K135">
        <f t="shared" si="24"/>
        <v>0</v>
      </c>
      <c r="L135">
        <f>SUM($F$2:F135)</f>
        <v>7335</v>
      </c>
      <c r="M135">
        <f t="shared" si="29"/>
        <v>1102</v>
      </c>
      <c r="N135">
        <f t="shared" si="25"/>
        <v>8437</v>
      </c>
    </row>
    <row r="136" spans="1:14" x14ac:dyDescent="0.35">
      <c r="A136" s="2">
        <v>41468</v>
      </c>
      <c r="B136" s="3">
        <f t="shared" si="21"/>
        <v>6</v>
      </c>
      <c r="C136" s="3">
        <f t="shared" si="26"/>
        <v>0</v>
      </c>
      <c r="D136" s="3">
        <f t="shared" si="30"/>
        <v>77</v>
      </c>
      <c r="E136" s="3">
        <f t="shared" si="30"/>
        <v>162</v>
      </c>
      <c r="F136" s="3">
        <f t="shared" si="27"/>
        <v>0</v>
      </c>
      <c r="G136" s="3">
        <f t="shared" si="28"/>
        <v>0</v>
      </c>
      <c r="H136">
        <f t="shared" si="22"/>
        <v>77</v>
      </c>
      <c r="I136">
        <f t="shared" si="22"/>
        <v>162</v>
      </c>
      <c r="J136">
        <f t="shared" si="23"/>
        <v>0</v>
      </c>
      <c r="K136">
        <f t="shared" si="24"/>
        <v>0</v>
      </c>
      <c r="L136">
        <f>SUM($F$2:F136)</f>
        <v>7335</v>
      </c>
      <c r="M136">
        <f t="shared" si="29"/>
        <v>1102</v>
      </c>
      <c r="N136">
        <f t="shared" si="25"/>
        <v>8437</v>
      </c>
    </row>
    <row r="137" spans="1:14" x14ac:dyDescent="0.35">
      <c r="A137" s="2">
        <v>41469</v>
      </c>
      <c r="B137" s="3">
        <f t="shared" si="21"/>
        <v>7</v>
      </c>
      <c r="C137" s="3">
        <f t="shared" si="26"/>
        <v>0</v>
      </c>
      <c r="D137" s="3">
        <f t="shared" si="30"/>
        <v>77</v>
      </c>
      <c r="E137" s="3">
        <f t="shared" si="30"/>
        <v>162</v>
      </c>
      <c r="F137" s="3">
        <f t="shared" si="27"/>
        <v>0</v>
      </c>
      <c r="G137" s="3">
        <f t="shared" si="28"/>
        <v>0</v>
      </c>
      <c r="H137">
        <f t="shared" si="22"/>
        <v>77</v>
      </c>
      <c r="I137">
        <f t="shared" si="22"/>
        <v>162</v>
      </c>
      <c r="J137">
        <f t="shared" si="23"/>
        <v>0</v>
      </c>
      <c r="K137">
        <f t="shared" si="24"/>
        <v>0</v>
      </c>
      <c r="L137">
        <f>SUM($F$2:F137)</f>
        <v>7335</v>
      </c>
      <c r="M137">
        <f t="shared" si="29"/>
        <v>1102</v>
      </c>
      <c r="N137">
        <f t="shared" si="25"/>
        <v>8437</v>
      </c>
    </row>
    <row r="138" spans="1:14" x14ac:dyDescent="0.35">
      <c r="A138" s="2">
        <v>41470</v>
      </c>
      <c r="B138" s="3">
        <f t="shared" si="21"/>
        <v>1</v>
      </c>
      <c r="C138" s="3">
        <f t="shared" si="26"/>
        <v>1</v>
      </c>
      <c r="D138" s="3">
        <f t="shared" si="30"/>
        <v>77</v>
      </c>
      <c r="E138" s="3">
        <f t="shared" si="30"/>
        <v>162</v>
      </c>
      <c r="F138" s="3">
        <f t="shared" si="27"/>
        <v>45</v>
      </c>
      <c r="G138" s="3">
        <f t="shared" si="28"/>
        <v>38</v>
      </c>
      <c r="H138">
        <f t="shared" si="22"/>
        <v>32</v>
      </c>
      <c r="I138">
        <f t="shared" si="22"/>
        <v>124</v>
      </c>
      <c r="J138">
        <f t="shared" si="23"/>
        <v>96</v>
      </c>
      <c r="K138">
        <f t="shared" si="24"/>
        <v>28</v>
      </c>
      <c r="L138">
        <f>SUM($F$2:F138)</f>
        <v>7380</v>
      </c>
      <c r="M138">
        <f t="shared" si="29"/>
        <v>1140</v>
      </c>
      <c r="N138">
        <f t="shared" si="25"/>
        <v>8520</v>
      </c>
    </row>
    <row r="139" spans="1:14" x14ac:dyDescent="0.35">
      <c r="A139" s="2">
        <v>41471</v>
      </c>
      <c r="B139" s="3">
        <f t="shared" si="21"/>
        <v>2</v>
      </c>
      <c r="C139" s="3">
        <f t="shared" si="26"/>
        <v>1</v>
      </c>
      <c r="D139" s="3">
        <f t="shared" si="30"/>
        <v>128</v>
      </c>
      <c r="E139" s="3">
        <f t="shared" si="30"/>
        <v>152</v>
      </c>
      <c r="F139" s="3">
        <f t="shared" si="27"/>
        <v>90</v>
      </c>
      <c r="G139" s="3">
        <f t="shared" si="28"/>
        <v>0</v>
      </c>
      <c r="H139">
        <f t="shared" si="22"/>
        <v>38</v>
      </c>
      <c r="I139">
        <f t="shared" si="22"/>
        <v>152</v>
      </c>
      <c r="J139">
        <f t="shared" si="23"/>
        <v>96</v>
      </c>
      <c r="K139">
        <f t="shared" si="24"/>
        <v>0</v>
      </c>
      <c r="L139">
        <f>SUM($F$2:F139)</f>
        <v>7470</v>
      </c>
      <c r="M139">
        <f t="shared" si="29"/>
        <v>1140</v>
      </c>
      <c r="N139">
        <f t="shared" si="25"/>
        <v>8610</v>
      </c>
    </row>
    <row r="140" spans="1:14" x14ac:dyDescent="0.35">
      <c r="A140" s="2">
        <v>41472</v>
      </c>
      <c r="B140" s="3">
        <f t="shared" si="21"/>
        <v>3</v>
      </c>
      <c r="C140" s="3">
        <f t="shared" si="26"/>
        <v>1</v>
      </c>
      <c r="D140" s="3">
        <f t="shared" si="30"/>
        <v>134</v>
      </c>
      <c r="E140" s="3">
        <f t="shared" si="30"/>
        <v>152</v>
      </c>
      <c r="F140" s="3">
        <f t="shared" si="27"/>
        <v>90</v>
      </c>
      <c r="G140" s="3">
        <f t="shared" si="28"/>
        <v>0</v>
      </c>
      <c r="H140">
        <f t="shared" si="22"/>
        <v>44</v>
      </c>
      <c r="I140">
        <f t="shared" si="22"/>
        <v>152</v>
      </c>
      <c r="J140">
        <f t="shared" si="23"/>
        <v>32</v>
      </c>
      <c r="K140">
        <f t="shared" si="24"/>
        <v>28</v>
      </c>
      <c r="L140">
        <f>SUM($F$2:F140)</f>
        <v>7560</v>
      </c>
      <c r="M140">
        <f t="shared" si="29"/>
        <v>1140</v>
      </c>
      <c r="N140">
        <f t="shared" si="25"/>
        <v>8700</v>
      </c>
    </row>
    <row r="141" spans="1:14" x14ac:dyDescent="0.35">
      <c r="A141" s="2">
        <v>41473</v>
      </c>
      <c r="B141" s="3">
        <f t="shared" si="21"/>
        <v>4</v>
      </c>
      <c r="C141" s="3">
        <f t="shared" si="26"/>
        <v>1</v>
      </c>
      <c r="D141" s="3">
        <f t="shared" si="30"/>
        <v>76</v>
      </c>
      <c r="E141" s="3">
        <f t="shared" si="30"/>
        <v>180</v>
      </c>
      <c r="F141" s="3">
        <f t="shared" si="27"/>
        <v>45</v>
      </c>
      <c r="G141" s="3">
        <f t="shared" si="28"/>
        <v>38</v>
      </c>
      <c r="H141">
        <f t="shared" si="22"/>
        <v>31</v>
      </c>
      <c r="I141">
        <f t="shared" si="22"/>
        <v>142</v>
      </c>
      <c r="J141">
        <f t="shared" si="23"/>
        <v>96</v>
      </c>
      <c r="K141">
        <f t="shared" si="24"/>
        <v>0</v>
      </c>
      <c r="L141">
        <f>SUM($F$2:F141)</f>
        <v>7605</v>
      </c>
      <c r="M141">
        <f t="shared" si="29"/>
        <v>1178</v>
      </c>
      <c r="N141">
        <f t="shared" si="25"/>
        <v>8783</v>
      </c>
    </row>
    <row r="142" spans="1:14" x14ac:dyDescent="0.35">
      <c r="A142" s="2">
        <v>41474</v>
      </c>
      <c r="B142" s="3">
        <f t="shared" si="21"/>
        <v>5</v>
      </c>
      <c r="C142" s="3">
        <f t="shared" si="26"/>
        <v>1</v>
      </c>
      <c r="D142" s="3">
        <f t="shared" si="30"/>
        <v>127</v>
      </c>
      <c r="E142" s="3">
        <f t="shared" si="30"/>
        <v>142</v>
      </c>
      <c r="F142" s="3">
        <f t="shared" si="27"/>
        <v>90</v>
      </c>
      <c r="G142" s="3">
        <f t="shared" si="28"/>
        <v>0</v>
      </c>
      <c r="H142">
        <f t="shared" si="22"/>
        <v>37</v>
      </c>
      <c r="I142">
        <f t="shared" si="22"/>
        <v>142</v>
      </c>
      <c r="J142">
        <f t="shared" si="23"/>
        <v>96</v>
      </c>
      <c r="K142">
        <f t="shared" si="24"/>
        <v>0</v>
      </c>
      <c r="L142">
        <f>SUM($F$2:F142)</f>
        <v>7695</v>
      </c>
      <c r="M142">
        <f t="shared" si="29"/>
        <v>1178</v>
      </c>
      <c r="N142">
        <f t="shared" si="25"/>
        <v>8873</v>
      </c>
    </row>
    <row r="143" spans="1:14" x14ac:dyDescent="0.35">
      <c r="A143" s="2">
        <v>41475</v>
      </c>
      <c r="B143" s="3">
        <f t="shared" si="21"/>
        <v>6</v>
      </c>
      <c r="C143" s="3">
        <f t="shared" si="26"/>
        <v>0</v>
      </c>
      <c r="D143" s="3">
        <f t="shared" si="30"/>
        <v>133</v>
      </c>
      <c r="E143" s="3">
        <f t="shared" si="30"/>
        <v>142</v>
      </c>
      <c r="F143" s="3">
        <f t="shared" si="27"/>
        <v>0</v>
      </c>
      <c r="G143" s="3">
        <f t="shared" si="28"/>
        <v>0</v>
      </c>
      <c r="H143">
        <f t="shared" si="22"/>
        <v>133</v>
      </c>
      <c r="I143">
        <f t="shared" si="22"/>
        <v>142</v>
      </c>
      <c r="J143">
        <f t="shared" si="23"/>
        <v>0</v>
      </c>
      <c r="K143">
        <f t="shared" si="24"/>
        <v>0</v>
      </c>
      <c r="L143">
        <f>SUM($F$2:F143)</f>
        <v>7695</v>
      </c>
      <c r="M143">
        <f t="shared" si="29"/>
        <v>1178</v>
      </c>
      <c r="N143">
        <f t="shared" si="25"/>
        <v>8873</v>
      </c>
    </row>
    <row r="144" spans="1:14" x14ac:dyDescent="0.35">
      <c r="A144" s="2">
        <v>41476</v>
      </c>
      <c r="B144" s="3">
        <f t="shared" si="21"/>
        <v>7</v>
      </c>
      <c r="C144" s="3">
        <f t="shared" si="26"/>
        <v>0</v>
      </c>
      <c r="D144" s="3">
        <f t="shared" si="30"/>
        <v>133</v>
      </c>
      <c r="E144" s="3">
        <f t="shared" si="30"/>
        <v>142</v>
      </c>
      <c r="F144" s="3">
        <f t="shared" si="27"/>
        <v>0</v>
      </c>
      <c r="G144" s="3">
        <f t="shared" si="28"/>
        <v>0</v>
      </c>
      <c r="H144">
        <f t="shared" si="22"/>
        <v>133</v>
      </c>
      <c r="I144">
        <f t="shared" si="22"/>
        <v>142</v>
      </c>
      <c r="J144">
        <f t="shared" si="23"/>
        <v>0</v>
      </c>
      <c r="K144">
        <f t="shared" si="24"/>
        <v>0</v>
      </c>
      <c r="L144">
        <f>SUM($F$2:F144)</f>
        <v>7695</v>
      </c>
      <c r="M144">
        <f t="shared" si="29"/>
        <v>1178</v>
      </c>
      <c r="N144">
        <f t="shared" si="25"/>
        <v>8873</v>
      </c>
    </row>
    <row r="145" spans="1:14" x14ac:dyDescent="0.35">
      <c r="A145" s="2">
        <v>41477</v>
      </c>
      <c r="B145" s="3">
        <f t="shared" si="21"/>
        <v>1</v>
      </c>
      <c r="C145" s="3">
        <f t="shared" si="26"/>
        <v>1</v>
      </c>
      <c r="D145" s="3">
        <f t="shared" si="30"/>
        <v>133</v>
      </c>
      <c r="E145" s="3">
        <f t="shared" si="30"/>
        <v>142</v>
      </c>
      <c r="F145" s="3">
        <f t="shared" si="27"/>
        <v>90</v>
      </c>
      <c r="G145" s="3">
        <f t="shared" si="28"/>
        <v>0</v>
      </c>
      <c r="H145">
        <f t="shared" si="22"/>
        <v>43</v>
      </c>
      <c r="I145">
        <f t="shared" si="22"/>
        <v>142</v>
      </c>
      <c r="J145">
        <f t="shared" si="23"/>
        <v>32</v>
      </c>
      <c r="K145">
        <f t="shared" si="24"/>
        <v>28</v>
      </c>
      <c r="L145">
        <f>SUM($F$2:F145)</f>
        <v>7785</v>
      </c>
      <c r="M145">
        <f t="shared" si="29"/>
        <v>1178</v>
      </c>
      <c r="N145">
        <f t="shared" si="25"/>
        <v>8963</v>
      </c>
    </row>
    <row r="146" spans="1:14" x14ac:dyDescent="0.35">
      <c r="A146" s="2">
        <v>41478</v>
      </c>
      <c r="B146" s="3">
        <f t="shared" si="21"/>
        <v>2</v>
      </c>
      <c r="C146" s="3">
        <f t="shared" si="26"/>
        <v>1</v>
      </c>
      <c r="D146" s="3">
        <f t="shared" si="30"/>
        <v>75</v>
      </c>
      <c r="E146" s="3">
        <f t="shared" si="30"/>
        <v>170</v>
      </c>
      <c r="F146" s="3">
        <f t="shared" si="27"/>
        <v>45</v>
      </c>
      <c r="G146" s="3">
        <f t="shared" si="28"/>
        <v>38</v>
      </c>
      <c r="H146">
        <f t="shared" si="22"/>
        <v>30</v>
      </c>
      <c r="I146">
        <f t="shared" si="22"/>
        <v>132</v>
      </c>
      <c r="J146">
        <f t="shared" si="23"/>
        <v>96</v>
      </c>
      <c r="K146">
        <f t="shared" si="24"/>
        <v>0</v>
      </c>
      <c r="L146">
        <f>SUM($F$2:F146)</f>
        <v>7830</v>
      </c>
      <c r="M146">
        <f t="shared" si="29"/>
        <v>1216</v>
      </c>
      <c r="N146">
        <f t="shared" si="25"/>
        <v>9046</v>
      </c>
    </row>
    <row r="147" spans="1:14" x14ac:dyDescent="0.35">
      <c r="A147" s="2">
        <v>41479</v>
      </c>
      <c r="B147" s="3">
        <f t="shared" si="21"/>
        <v>3</v>
      </c>
      <c r="C147" s="3">
        <f t="shared" si="26"/>
        <v>1</v>
      </c>
      <c r="D147" s="3">
        <f t="shared" si="30"/>
        <v>126</v>
      </c>
      <c r="E147" s="3">
        <f t="shared" si="30"/>
        <v>132</v>
      </c>
      <c r="F147" s="3">
        <f t="shared" si="27"/>
        <v>90</v>
      </c>
      <c r="G147" s="3">
        <f t="shared" si="28"/>
        <v>0</v>
      </c>
      <c r="H147">
        <f t="shared" si="22"/>
        <v>36</v>
      </c>
      <c r="I147">
        <f t="shared" si="22"/>
        <v>132</v>
      </c>
      <c r="J147">
        <f t="shared" si="23"/>
        <v>96</v>
      </c>
      <c r="K147">
        <f t="shared" si="24"/>
        <v>28</v>
      </c>
      <c r="L147">
        <f>SUM($F$2:F147)</f>
        <v>7920</v>
      </c>
      <c r="M147">
        <f t="shared" si="29"/>
        <v>1216</v>
      </c>
      <c r="N147">
        <f t="shared" si="25"/>
        <v>9136</v>
      </c>
    </row>
    <row r="148" spans="1:14" x14ac:dyDescent="0.35">
      <c r="A148" s="2">
        <v>41480</v>
      </c>
      <c r="B148" s="3">
        <f t="shared" si="21"/>
        <v>4</v>
      </c>
      <c r="C148" s="3">
        <f t="shared" si="26"/>
        <v>1</v>
      </c>
      <c r="D148" s="3">
        <f t="shared" si="30"/>
        <v>132</v>
      </c>
      <c r="E148" s="3">
        <f t="shared" si="30"/>
        <v>160</v>
      </c>
      <c r="F148" s="3">
        <f t="shared" si="27"/>
        <v>90</v>
      </c>
      <c r="G148" s="3">
        <f t="shared" si="28"/>
        <v>0</v>
      </c>
      <c r="H148">
        <f t="shared" si="22"/>
        <v>42</v>
      </c>
      <c r="I148">
        <f t="shared" si="22"/>
        <v>160</v>
      </c>
      <c r="J148">
        <f t="shared" si="23"/>
        <v>32</v>
      </c>
      <c r="K148">
        <f t="shared" si="24"/>
        <v>0</v>
      </c>
      <c r="L148">
        <f>SUM($F$2:F148)</f>
        <v>8010</v>
      </c>
      <c r="M148">
        <f t="shared" si="29"/>
        <v>1216</v>
      </c>
      <c r="N148">
        <f t="shared" si="25"/>
        <v>9226</v>
      </c>
    </row>
    <row r="149" spans="1:14" x14ac:dyDescent="0.35">
      <c r="A149" s="2">
        <v>41481</v>
      </c>
      <c r="B149" s="3">
        <f t="shared" si="21"/>
        <v>5</v>
      </c>
      <c r="C149" s="3">
        <f t="shared" si="26"/>
        <v>1</v>
      </c>
      <c r="D149" s="3">
        <f t="shared" si="30"/>
        <v>74</v>
      </c>
      <c r="E149" s="3">
        <f t="shared" si="30"/>
        <v>160</v>
      </c>
      <c r="F149" s="3">
        <f t="shared" si="27"/>
        <v>45</v>
      </c>
      <c r="G149" s="3">
        <f t="shared" si="28"/>
        <v>38</v>
      </c>
      <c r="H149">
        <f t="shared" si="22"/>
        <v>29</v>
      </c>
      <c r="I149">
        <f t="shared" si="22"/>
        <v>122</v>
      </c>
      <c r="J149">
        <f t="shared" si="23"/>
        <v>96</v>
      </c>
      <c r="K149">
        <f t="shared" si="24"/>
        <v>0</v>
      </c>
      <c r="L149">
        <f>SUM($F$2:F149)</f>
        <v>8055</v>
      </c>
      <c r="M149">
        <f t="shared" si="29"/>
        <v>1254</v>
      </c>
      <c r="N149">
        <f t="shared" si="25"/>
        <v>9309</v>
      </c>
    </row>
    <row r="150" spans="1:14" x14ac:dyDescent="0.35">
      <c r="A150" s="2">
        <v>41482</v>
      </c>
      <c r="B150" s="3">
        <f t="shared" si="21"/>
        <v>6</v>
      </c>
      <c r="C150" s="3">
        <f t="shared" si="26"/>
        <v>0</v>
      </c>
      <c r="D150" s="3">
        <f t="shared" si="30"/>
        <v>125</v>
      </c>
      <c r="E150" s="3">
        <f t="shared" si="30"/>
        <v>122</v>
      </c>
      <c r="F150" s="3">
        <f t="shared" si="27"/>
        <v>0</v>
      </c>
      <c r="G150" s="3">
        <f t="shared" si="28"/>
        <v>0</v>
      </c>
      <c r="H150">
        <f t="shared" si="22"/>
        <v>125</v>
      </c>
      <c r="I150">
        <f t="shared" si="22"/>
        <v>122</v>
      </c>
      <c r="J150">
        <f t="shared" si="23"/>
        <v>0</v>
      </c>
      <c r="K150">
        <f t="shared" si="24"/>
        <v>0</v>
      </c>
      <c r="L150">
        <f>SUM($F$2:F150)</f>
        <v>8055</v>
      </c>
      <c r="M150">
        <f t="shared" si="29"/>
        <v>1254</v>
      </c>
      <c r="N150">
        <f t="shared" si="25"/>
        <v>9309</v>
      </c>
    </row>
    <row r="151" spans="1:14" x14ac:dyDescent="0.35">
      <c r="A151" s="2">
        <v>41483</v>
      </c>
      <c r="B151" s="3">
        <f t="shared" si="21"/>
        <v>7</v>
      </c>
      <c r="C151" s="3">
        <f t="shared" si="26"/>
        <v>0</v>
      </c>
      <c r="D151" s="3">
        <f t="shared" si="30"/>
        <v>125</v>
      </c>
      <c r="E151" s="3">
        <f t="shared" si="30"/>
        <v>122</v>
      </c>
      <c r="F151" s="3">
        <f t="shared" si="27"/>
        <v>0</v>
      </c>
      <c r="G151" s="3">
        <f t="shared" si="28"/>
        <v>0</v>
      </c>
      <c r="H151">
        <f t="shared" si="22"/>
        <v>125</v>
      </c>
      <c r="I151">
        <f t="shared" si="22"/>
        <v>122</v>
      </c>
      <c r="J151">
        <f t="shared" si="23"/>
        <v>0</v>
      </c>
      <c r="K151">
        <f t="shared" si="24"/>
        <v>0</v>
      </c>
      <c r="L151">
        <f>SUM($F$2:F151)</f>
        <v>8055</v>
      </c>
      <c r="M151">
        <f t="shared" si="29"/>
        <v>1254</v>
      </c>
      <c r="N151">
        <f t="shared" si="25"/>
        <v>9309</v>
      </c>
    </row>
    <row r="152" spans="1:14" x14ac:dyDescent="0.35">
      <c r="A152" s="2">
        <v>41484</v>
      </c>
      <c r="B152" s="3">
        <f t="shared" si="21"/>
        <v>1</v>
      </c>
      <c r="C152" s="3">
        <f t="shared" si="26"/>
        <v>1</v>
      </c>
      <c r="D152" s="3">
        <f t="shared" si="30"/>
        <v>125</v>
      </c>
      <c r="E152" s="3">
        <f t="shared" si="30"/>
        <v>122</v>
      </c>
      <c r="F152" s="3">
        <f t="shared" si="27"/>
        <v>90</v>
      </c>
      <c r="G152" s="3">
        <f t="shared" si="28"/>
        <v>0</v>
      </c>
      <c r="H152">
        <f t="shared" si="22"/>
        <v>35</v>
      </c>
      <c r="I152">
        <f t="shared" si="22"/>
        <v>122</v>
      </c>
      <c r="J152">
        <f t="shared" si="23"/>
        <v>96</v>
      </c>
      <c r="K152">
        <f t="shared" si="24"/>
        <v>28</v>
      </c>
      <c r="L152">
        <f>SUM($F$2:F152)</f>
        <v>8145</v>
      </c>
      <c r="M152">
        <f t="shared" si="29"/>
        <v>1254</v>
      </c>
      <c r="N152">
        <f t="shared" si="25"/>
        <v>9399</v>
      </c>
    </row>
    <row r="153" spans="1:14" x14ac:dyDescent="0.35">
      <c r="A153" s="2">
        <v>41485</v>
      </c>
      <c r="B153" s="3">
        <f t="shared" si="21"/>
        <v>2</v>
      </c>
      <c r="C153" s="3">
        <f t="shared" si="26"/>
        <v>1</v>
      </c>
      <c r="D153" s="3">
        <f t="shared" si="30"/>
        <v>131</v>
      </c>
      <c r="E153" s="3">
        <f t="shared" si="30"/>
        <v>150</v>
      </c>
      <c r="F153" s="3">
        <f t="shared" si="27"/>
        <v>90</v>
      </c>
      <c r="G153" s="3">
        <f t="shared" si="28"/>
        <v>0</v>
      </c>
      <c r="H153">
        <f t="shared" si="22"/>
        <v>41</v>
      </c>
      <c r="I153">
        <f t="shared" si="22"/>
        <v>150</v>
      </c>
      <c r="J153">
        <f t="shared" si="23"/>
        <v>32</v>
      </c>
      <c r="K153">
        <f t="shared" si="24"/>
        <v>0</v>
      </c>
      <c r="L153">
        <f>SUM($F$2:F153)</f>
        <v>8235</v>
      </c>
      <c r="M153">
        <f t="shared" si="29"/>
        <v>1254</v>
      </c>
      <c r="N153">
        <f t="shared" si="25"/>
        <v>9489</v>
      </c>
    </row>
    <row r="154" spans="1:14" x14ac:dyDescent="0.35">
      <c r="A154" s="2">
        <v>41486</v>
      </c>
      <c r="B154" s="3">
        <f t="shared" si="21"/>
        <v>3</v>
      </c>
      <c r="C154" s="3">
        <f t="shared" si="26"/>
        <v>1</v>
      </c>
      <c r="D154" s="3">
        <f t="shared" si="30"/>
        <v>73</v>
      </c>
      <c r="E154" s="3">
        <f t="shared" si="30"/>
        <v>150</v>
      </c>
      <c r="F154" s="3">
        <f t="shared" si="27"/>
        <v>45</v>
      </c>
      <c r="G154" s="3">
        <f t="shared" si="28"/>
        <v>38</v>
      </c>
      <c r="H154">
        <f t="shared" si="22"/>
        <v>28</v>
      </c>
      <c r="I154">
        <f t="shared" si="22"/>
        <v>112</v>
      </c>
      <c r="J154">
        <f t="shared" si="23"/>
        <v>96</v>
      </c>
      <c r="K154">
        <f t="shared" si="24"/>
        <v>28</v>
      </c>
      <c r="L154">
        <f>SUM($F$2:F154)</f>
        <v>8280</v>
      </c>
      <c r="M154">
        <f t="shared" si="29"/>
        <v>1292</v>
      </c>
      <c r="N154">
        <f t="shared" si="25"/>
        <v>9572</v>
      </c>
    </row>
    <row r="155" spans="1:14" x14ac:dyDescent="0.35">
      <c r="A155" s="2">
        <v>41487</v>
      </c>
      <c r="B155" s="3">
        <f t="shared" si="21"/>
        <v>4</v>
      </c>
      <c r="C155" s="3">
        <f t="shared" si="26"/>
        <v>1</v>
      </c>
      <c r="D155" s="3">
        <f t="shared" si="30"/>
        <v>124</v>
      </c>
      <c r="E155" s="3">
        <f t="shared" si="30"/>
        <v>140</v>
      </c>
      <c r="F155" s="3">
        <f t="shared" si="27"/>
        <v>90</v>
      </c>
      <c r="G155" s="3">
        <f t="shared" si="28"/>
        <v>0</v>
      </c>
      <c r="H155">
        <f t="shared" si="22"/>
        <v>34</v>
      </c>
      <c r="I155">
        <f t="shared" si="22"/>
        <v>140</v>
      </c>
      <c r="J155">
        <f t="shared" si="23"/>
        <v>96</v>
      </c>
      <c r="K155">
        <f t="shared" si="24"/>
        <v>0</v>
      </c>
      <c r="L155">
        <f>SUM($F$2:F155)</f>
        <v>8370</v>
      </c>
      <c r="M155">
        <f t="shared" si="29"/>
        <v>1292</v>
      </c>
      <c r="N155">
        <f t="shared" si="25"/>
        <v>9662</v>
      </c>
    </row>
    <row r="156" spans="1:14" x14ac:dyDescent="0.35">
      <c r="A156" s="2">
        <v>41488</v>
      </c>
      <c r="B156" s="3">
        <f t="shared" si="21"/>
        <v>5</v>
      </c>
      <c r="C156" s="3">
        <f t="shared" si="26"/>
        <v>1</v>
      </c>
      <c r="D156" s="3">
        <f t="shared" si="30"/>
        <v>130</v>
      </c>
      <c r="E156" s="3">
        <f t="shared" si="30"/>
        <v>140</v>
      </c>
      <c r="F156" s="3">
        <f t="shared" si="27"/>
        <v>90</v>
      </c>
      <c r="G156" s="3">
        <f t="shared" si="28"/>
        <v>0</v>
      </c>
      <c r="H156">
        <f t="shared" si="22"/>
        <v>40</v>
      </c>
      <c r="I156">
        <f t="shared" si="22"/>
        <v>140</v>
      </c>
      <c r="J156">
        <f t="shared" si="23"/>
        <v>32</v>
      </c>
      <c r="K156">
        <f t="shared" si="24"/>
        <v>0</v>
      </c>
      <c r="L156">
        <f>SUM($F$2:F156)</f>
        <v>8460</v>
      </c>
      <c r="M156">
        <f t="shared" si="29"/>
        <v>1292</v>
      </c>
      <c r="N156">
        <f t="shared" si="25"/>
        <v>9752</v>
      </c>
    </row>
    <row r="157" spans="1:14" x14ac:dyDescent="0.35">
      <c r="A157" s="2">
        <v>41489</v>
      </c>
      <c r="B157" s="3">
        <f t="shared" si="21"/>
        <v>6</v>
      </c>
      <c r="C157" s="3">
        <f t="shared" si="26"/>
        <v>0</v>
      </c>
      <c r="D157" s="3">
        <f t="shared" si="30"/>
        <v>72</v>
      </c>
      <c r="E157" s="3">
        <f t="shared" si="30"/>
        <v>140</v>
      </c>
      <c r="F157" s="3">
        <f t="shared" si="27"/>
        <v>0</v>
      </c>
      <c r="G157" s="3">
        <f t="shared" si="28"/>
        <v>0</v>
      </c>
      <c r="H157">
        <f t="shared" si="22"/>
        <v>72</v>
      </c>
      <c r="I157">
        <f t="shared" si="22"/>
        <v>140</v>
      </c>
      <c r="J157">
        <f t="shared" si="23"/>
        <v>0</v>
      </c>
      <c r="K157">
        <f t="shared" si="24"/>
        <v>0</v>
      </c>
      <c r="L157">
        <f>SUM($F$2:F157)</f>
        <v>8460</v>
      </c>
      <c r="M157">
        <f t="shared" si="29"/>
        <v>1292</v>
      </c>
      <c r="N157">
        <f t="shared" si="25"/>
        <v>9752</v>
      </c>
    </row>
    <row r="158" spans="1:14" x14ac:dyDescent="0.35">
      <c r="A158" s="2">
        <v>41490</v>
      </c>
      <c r="B158" s="3">
        <f t="shared" si="21"/>
        <v>7</v>
      </c>
      <c r="C158" s="3">
        <f t="shared" si="26"/>
        <v>0</v>
      </c>
      <c r="D158" s="3">
        <f t="shared" si="30"/>
        <v>72</v>
      </c>
      <c r="E158" s="3">
        <f t="shared" si="30"/>
        <v>140</v>
      </c>
      <c r="F158" s="3">
        <f t="shared" si="27"/>
        <v>0</v>
      </c>
      <c r="G158" s="3">
        <f t="shared" si="28"/>
        <v>0</v>
      </c>
      <c r="H158">
        <f t="shared" si="22"/>
        <v>72</v>
      </c>
      <c r="I158">
        <f t="shared" si="22"/>
        <v>140</v>
      </c>
      <c r="J158">
        <f t="shared" si="23"/>
        <v>0</v>
      </c>
      <c r="K158">
        <f t="shared" si="24"/>
        <v>0</v>
      </c>
      <c r="L158">
        <f>SUM($F$2:F158)</f>
        <v>8460</v>
      </c>
      <c r="M158">
        <f t="shared" si="29"/>
        <v>1292</v>
      </c>
      <c r="N158">
        <f t="shared" si="25"/>
        <v>9752</v>
      </c>
    </row>
    <row r="159" spans="1:14" x14ac:dyDescent="0.35">
      <c r="A159" s="2">
        <v>41491</v>
      </c>
      <c r="B159" s="3">
        <f t="shared" si="21"/>
        <v>1</v>
      </c>
      <c r="C159" s="3">
        <f t="shared" si="26"/>
        <v>1</v>
      </c>
      <c r="D159" s="3">
        <f t="shared" si="30"/>
        <v>72</v>
      </c>
      <c r="E159" s="3">
        <f t="shared" si="30"/>
        <v>140</v>
      </c>
      <c r="F159" s="3">
        <f t="shared" si="27"/>
        <v>45</v>
      </c>
      <c r="G159" s="3">
        <f t="shared" si="28"/>
        <v>38</v>
      </c>
      <c r="H159">
        <f t="shared" si="22"/>
        <v>27</v>
      </c>
      <c r="I159">
        <f t="shared" si="22"/>
        <v>102</v>
      </c>
      <c r="J159">
        <f t="shared" si="23"/>
        <v>96</v>
      </c>
      <c r="K159">
        <f t="shared" si="24"/>
        <v>28</v>
      </c>
      <c r="L159">
        <f>SUM($F$2:F159)</f>
        <v>8505</v>
      </c>
      <c r="M159">
        <f t="shared" si="29"/>
        <v>1330</v>
      </c>
      <c r="N159">
        <f t="shared" si="25"/>
        <v>9835</v>
      </c>
    </row>
    <row r="160" spans="1:14" x14ac:dyDescent="0.35">
      <c r="A160" s="2">
        <v>41492</v>
      </c>
      <c r="B160" s="3">
        <f t="shared" si="21"/>
        <v>2</v>
      </c>
      <c r="C160" s="3">
        <f t="shared" si="26"/>
        <v>1</v>
      </c>
      <c r="D160" s="3">
        <f t="shared" si="30"/>
        <v>123</v>
      </c>
      <c r="E160" s="3">
        <f t="shared" si="30"/>
        <v>130</v>
      </c>
      <c r="F160" s="3">
        <f t="shared" si="27"/>
        <v>90</v>
      </c>
      <c r="G160" s="3">
        <f t="shared" si="28"/>
        <v>0</v>
      </c>
      <c r="H160">
        <f t="shared" si="22"/>
        <v>33</v>
      </c>
      <c r="I160">
        <f t="shared" si="22"/>
        <v>130</v>
      </c>
      <c r="J160">
        <f t="shared" si="23"/>
        <v>96</v>
      </c>
      <c r="K160">
        <f t="shared" si="24"/>
        <v>0</v>
      </c>
      <c r="L160">
        <f>SUM($F$2:F160)</f>
        <v>8595</v>
      </c>
      <c r="M160">
        <f t="shared" si="29"/>
        <v>1330</v>
      </c>
      <c r="N160">
        <f t="shared" si="25"/>
        <v>9925</v>
      </c>
    </row>
    <row r="161" spans="1:14" x14ac:dyDescent="0.35">
      <c r="A161" s="2">
        <v>41493</v>
      </c>
      <c r="B161" s="3">
        <f t="shared" si="21"/>
        <v>3</v>
      </c>
      <c r="C161" s="3">
        <f t="shared" si="26"/>
        <v>1</v>
      </c>
      <c r="D161" s="3">
        <f t="shared" si="30"/>
        <v>129</v>
      </c>
      <c r="E161" s="3">
        <f t="shared" si="30"/>
        <v>130</v>
      </c>
      <c r="F161" s="3">
        <f t="shared" si="27"/>
        <v>90</v>
      </c>
      <c r="G161" s="3">
        <f t="shared" si="28"/>
        <v>0</v>
      </c>
      <c r="H161">
        <f t="shared" si="22"/>
        <v>39</v>
      </c>
      <c r="I161">
        <f t="shared" si="22"/>
        <v>130</v>
      </c>
      <c r="J161">
        <f t="shared" si="23"/>
        <v>96</v>
      </c>
      <c r="K161">
        <f t="shared" si="24"/>
        <v>28</v>
      </c>
      <c r="L161">
        <f>SUM($F$2:F161)</f>
        <v>8685</v>
      </c>
      <c r="M161">
        <f t="shared" si="29"/>
        <v>1330</v>
      </c>
      <c r="N161">
        <f t="shared" si="25"/>
        <v>10015</v>
      </c>
    </row>
    <row r="162" spans="1:14" x14ac:dyDescent="0.35">
      <c r="A162" s="2">
        <v>41494</v>
      </c>
      <c r="B162" s="3">
        <f t="shared" si="21"/>
        <v>4</v>
      </c>
      <c r="C162" s="3">
        <f t="shared" si="26"/>
        <v>1</v>
      </c>
      <c r="D162" s="3">
        <f t="shared" si="30"/>
        <v>135</v>
      </c>
      <c r="E162" s="3">
        <f t="shared" si="30"/>
        <v>158</v>
      </c>
      <c r="F162" s="3">
        <f t="shared" si="27"/>
        <v>90</v>
      </c>
      <c r="G162" s="3">
        <f t="shared" si="28"/>
        <v>0</v>
      </c>
      <c r="H162">
        <f t="shared" si="22"/>
        <v>45</v>
      </c>
      <c r="I162">
        <f t="shared" si="22"/>
        <v>158</v>
      </c>
      <c r="J162">
        <f t="shared" si="23"/>
        <v>32</v>
      </c>
      <c r="K162">
        <f t="shared" si="24"/>
        <v>0</v>
      </c>
      <c r="L162">
        <f>SUM($F$2:F162)</f>
        <v>8775</v>
      </c>
      <c r="M162">
        <f t="shared" si="29"/>
        <v>1330</v>
      </c>
      <c r="N162">
        <f t="shared" si="25"/>
        <v>10105</v>
      </c>
    </row>
    <row r="163" spans="1:14" x14ac:dyDescent="0.35">
      <c r="A163" s="2">
        <v>41495</v>
      </c>
      <c r="B163" s="3">
        <f t="shared" si="21"/>
        <v>5</v>
      </c>
      <c r="C163" s="3">
        <f t="shared" si="26"/>
        <v>1</v>
      </c>
      <c r="D163" s="3">
        <f t="shared" si="30"/>
        <v>77</v>
      </c>
      <c r="E163" s="3">
        <f t="shared" si="30"/>
        <v>158</v>
      </c>
      <c r="F163" s="3">
        <f t="shared" si="27"/>
        <v>45</v>
      </c>
      <c r="G163" s="3">
        <f t="shared" si="28"/>
        <v>38</v>
      </c>
      <c r="H163">
        <f t="shared" si="22"/>
        <v>32</v>
      </c>
      <c r="I163">
        <f t="shared" si="22"/>
        <v>120</v>
      </c>
      <c r="J163">
        <f t="shared" si="23"/>
        <v>96</v>
      </c>
      <c r="K163">
        <f t="shared" si="24"/>
        <v>0</v>
      </c>
      <c r="L163">
        <f>SUM($F$2:F163)</f>
        <v>8820</v>
      </c>
      <c r="M163">
        <f t="shared" si="29"/>
        <v>1368</v>
      </c>
      <c r="N163">
        <f t="shared" si="25"/>
        <v>10188</v>
      </c>
    </row>
    <row r="164" spans="1:14" x14ac:dyDescent="0.35">
      <c r="A164" s="2">
        <v>41496</v>
      </c>
      <c r="B164" s="3">
        <f t="shared" si="21"/>
        <v>6</v>
      </c>
      <c r="C164" s="3">
        <f t="shared" si="26"/>
        <v>0</v>
      </c>
      <c r="D164" s="3">
        <f t="shared" si="30"/>
        <v>128</v>
      </c>
      <c r="E164" s="3">
        <f t="shared" si="30"/>
        <v>120</v>
      </c>
      <c r="F164" s="3">
        <f t="shared" si="27"/>
        <v>0</v>
      </c>
      <c r="G164" s="3">
        <f t="shared" si="28"/>
        <v>0</v>
      </c>
      <c r="H164">
        <f t="shared" si="22"/>
        <v>128</v>
      </c>
      <c r="I164">
        <f t="shared" si="22"/>
        <v>120</v>
      </c>
      <c r="J164">
        <f t="shared" si="23"/>
        <v>0</v>
      </c>
      <c r="K164">
        <f t="shared" si="24"/>
        <v>0</v>
      </c>
      <c r="L164">
        <f>SUM($F$2:F164)</f>
        <v>8820</v>
      </c>
      <c r="M164">
        <f t="shared" si="29"/>
        <v>1368</v>
      </c>
      <c r="N164">
        <f t="shared" si="25"/>
        <v>10188</v>
      </c>
    </row>
    <row r="165" spans="1:14" x14ac:dyDescent="0.35">
      <c r="A165" s="2">
        <v>41497</v>
      </c>
      <c r="B165" s="3">
        <f t="shared" si="21"/>
        <v>7</v>
      </c>
      <c r="C165" s="3">
        <f t="shared" si="26"/>
        <v>0</v>
      </c>
      <c r="D165" s="3">
        <f t="shared" si="30"/>
        <v>128</v>
      </c>
      <c r="E165" s="3">
        <f t="shared" si="30"/>
        <v>120</v>
      </c>
      <c r="F165" s="3">
        <f t="shared" si="27"/>
        <v>0</v>
      </c>
      <c r="G165" s="3">
        <f t="shared" si="28"/>
        <v>0</v>
      </c>
      <c r="H165">
        <f t="shared" si="22"/>
        <v>128</v>
      </c>
      <c r="I165">
        <f t="shared" si="22"/>
        <v>120</v>
      </c>
      <c r="J165">
        <f t="shared" si="23"/>
        <v>0</v>
      </c>
      <c r="K165">
        <f t="shared" si="24"/>
        <v>0</v>
      </c>
      <c r="L165">
        <f>SUM($F$2:F165)</f>
        <v>8820</v>
      </c>
      <c r="M165">
        <f t="shared" si="29"/>
        <v>1368</v>
      </c>
      <c r="N165">
        <f t="shared" si="25"/>
        <v>10188</v>
      </c>
    </row>
    <row r="166" spans="1:14" x14ac:dyDescent="0.35">
      <c r="A166" s="2">
        <v>41498</v>
      </c>
      <c r="B166" s="3">
        <f t="shared" si="21"/>
        <v>1</v>
      </c>
      <c r="C166" s="3">
        <f t="shared" si="26"/>
        <v>1</v>
      </c>
      <c r="D166" s="3">
        <f t="shared" si="30"/>
        <v>128</v>
      </c>
      <c r="E166" s="3">
        <f t="shared" si="30"/>
        <v>120</v>
      </c>
      <c r="F166" s="3">
        <f t="shared" si="27"/>
        <v>90</v>
      </c>
      <c r="G166" s="3">
        <f t="shared" si="28"/>
        <v>0</v>
      </c>
      <c r="H166">
        <f t="shared" si="22"/>
        <v>38</v>
      </c>
      <c r="I166">
        <f t="shared" si="22"/>
        <v>120</v>
      </c>
      <c r="J166">
        <f t="shared" si="23"/>
        <v>96</v>
      </c>
      <c r="K166">
        <f t="shared" si="24"/>
        <v>28</v>
      </c>
      <c r="L166">
        <f>SUM($F$2:F166)</f>
        <v>8910</v>
      </c>
      <c r="M166">
        <f t="shared" si="29"/>
        <v>1368</v>
      </c>
      <c r="N166">
        <f t="shared" si="25"/>
        <v>10278</v>
      </c>
    </row>
    <row r="167" spans="1:14" x14ac:dyDescent="0.35">
      <c r="A167" s="2">
        <v>41499</v>
      </c>
      <c r="B167" s="3">
        <f t="shared" si="21"/>
        <v>2</v>
      </c>
      <c r="C167" s="3">
        <f t="shared" si="26"/>
        <v>1</v>
      </c>
      <c r="D167" s="3">
        <f t="shared" si="30"/>
        <v>134</v>
      </c>
      <c r="E167" s="3">
        <f t="shared" si="30"/>
        <v>148</v>
      </c>
      <c r="F167" s="3">
        <f t="shared" si="27"/>
        <v>90</v>
      </c>
      <c r="G167" s="3">
        <f t="shared" si="28"/>
        <v>0</v>
      </c>
      <c r="H167">
        <f t="shared" si="22"/>
        <v>44</v>
      </c>
      <c r="I167">
        <f t="shared" si="22"/>
        <v>148</v>
      </c>
      <c r="J167">
        <f t="shared" si="23"/>
        <v>32</v>
      </c>
      <c r="K167">
        <f t="shared" si="24"/>
        <v>0</v>
      </c>
      <c r="L167">
        <f>SUM($F$2:F167)</f>
        <v>9000</v>
      </c>
      <c r="M167">
        <f t="shared" si="29"/>
        <v>1368</v>
      </c>
      <c r="N167">
        <f t="shared" si="25"/>
        <v>10368</v>
      </c>
    </row>
    <row r="168" spans="1:14" x14ac:dyDescent="0.35">
      <c r="A168" s="2">
        <v>41500</v>
      </c>
      <c r="B168" s="3">
        <f t="shared" si="21"/>
        <v>3</v>
      </c>
      <c r="C168" s="3">
        <f t="shared" si="26"/>
        <v>1</v>
      </c>
      <c r="D168" s="3">
        <f t="shared" si="30"/>
        <v>76</v>
      </c>
      <c r="E168" s="3">
        <f t="shared" si="30"/>
        <v>148</v>
      </c>
      <c r="F168" s="3">
        <f t="shared" si="27"/>
        <v>45</v>
      </c>
      <c r="G168" s="3">
        <f t="shared" si="28"/>
        <v>38</v>
      </c>
      <c r="H168">
        <f t="shared" si="22"/>
        <v>31</v>
      </c>
      <c r="I168">
        <f t="shared" si="22"/>
        <v>110</v>
      </c>
      <c r="J168">
        <f t="shared" si="23"/>
        <v>96</v>
      </c>
      <c r="K168">
        <f t="shared" si="24"/>
        <v>28</v>
      </c>
      <c r="L168">
        <f>SUM($F$2:F168)</f>
        <v>9045</v>
      </c>
      <c r="M168">
        <f t="shared" si="29"/>
        <v>1406</v>
      </c>
      <c r="N168">
        <f t="shared" si="25"/>
        <v>10451</v>
      </c>
    </row>
    <row r="169" spans="1:14" x14ac:dyDescent="0.35">
      <c r="A169" s="2">
        <v>41501</v>
      </c>
      <c r="B169" s="3">
        <f t="shared" si="21"/>
        <v>4</v>
      </c>
      <c r="C169" s="3">
        <f t="shared" si="26"/>
        <v>1</v>
      </c>
      <c r="D169" s="3">
        <f t="shared" si="30"/>
        <v>127</v>
      </c>
      <c r="E169" s="3">
        <f t="shared" si="30"/>
        <v>138</v>
      </c>
      <c r="F169" s="3">
        <f t="shared" si="27"/>
        <v>90</v>
      </c>
      <c r="G169" s="3">
        <f t="shared" si="28"/>
        <v>0</v>
      </c>
      <c r="H169">
        <f t="shared" si="22"/>
        <v>37</v>
      </c>
      <c r="I169">
        <f t="shared" si="22"/>
        <v>138</v>
      </c>
      <c r="J169">
        <f t="shared" si="23"/>
        <v>96</v>
      </c>
      <c r="K169">
        <f t="shared" si="24"/>
        <v>0</v>
      </c>
      <c r="L169">
        <f>SUM($F$2:F169)</f>
        <v>9135</v>
      </c>
      <c r="M169">
        <f t="shared" si="29"/>
        <v>1406</v>
      </c>
      <c r="N169">
        <f t="shared" si="25"/>
        <v>10541</v>
      </c>
    </row>
    <row r="170" spans="1:14" x14ac:dyDescent="0.35">
      <c r="A170" s="2">
        <v>41502</v>
      </c>
      <c r="B170" s="3">
        <f t="shared" si="21"/>
        <v>5</v>
      </c>
      <c r="C170" s="3">
        <f t="shared" si="26"/>
        <v>1</v>
      </c>
      <c r="D170" s="3">
        <f t="shared" si="30"/>
        <v>133</v>
      </c>
      <c r="E170" s="3">
        <f t="shared" si="30"/>
        <v>138</v>
      </c>
      <c r="F170" s="3">
        <f t="shared" si="27"/>
        <v>90</v>
      </c>
      <c r="G170" s="3">
        <f t="shared" si="28"/>
        <v>0</v>
      </c>
      <c r="H170">
        <f t="shared" si="22"/>
        <v>43</v>
      </c>
      <c r="I170">
        <f t="shared" si="22"/>
        <v>138</v>
      </c>
      <c r="J170">
        <f t="shared" si="23"/>
        <v>32</v>
      </c>
      <c r="K170">
        <f t="shared" si="24"/>
        <v>0</v>
      </c>
      <c r="L170">
        <f>SUM($F$2:F170)</f>
        <v>9225</v>
      </c>
      <c r="M170">
        <f t="shared" si="29"/>
        <v>1406</v>
      </c>
      <c r="N170">
        <f t="shared" si="25"/>
        <v>10631</v>
      </c>
    </row>
    <row r="171" spans="1:14" x14ac:dyDescent="0.35">
      <c r="A171" s="2">
        <v>41503</v>
      </c>
      <c r="B171" s="3">
        <f t="shared" si="21"/>
        <v>6</v>
      </c>
      <c r="C171" s="3">
        <f t="shared" si="26"/>
        <v>0</v>
      </c>
      <c r="D171" s="3">
        <f t="shared" si="30"/>
        <v>75</v>
      </c>
      <c r="E171" s="3">
        <f t="shared" si="30"/>
        <v>138</v>
      </c>
      <c r="F171" s="3">
        <f t="shared" si="27"/>
        <v>0</v>
      </c>
      <c r="G171" s="3">
        <f t="shared" si="28"/>
        <v>0</v>
      </c>
      <c r="H171">
        <f t="shared" si="22"/>
        <v>75</v>
      </c>
      <c r="I171">
        <f t="shared" si="22"/>
        <v>138</v>
      </c>
      <c r="J171">
        <f t="shared" si="23"/>
        <v>0</v>
      </c>
      <c r="K171">
        <f t="shared" si="24"/>
        <v>0</v>
      </c>
      <c r="L171">
        <f>SUM($F$2:F171)</f>
        <v>9225</v>
      </c>
      <c r="M171">
        <f t="shared" si="29"/>
        <v>1406</v>
      </c>
      <c r="N171">
        <f t="shared" si="25"/>
        <v>10631</v>
      </c>
    </row>
    <row r="172" spans="1:14" x14ac:dyDescent="0.35">
      <c r="A172" s="2">
        <v>41504</v>
      </c>
      <c r="B172" s="3">
        <f t="shared" si="21"/>
        <v>7</v>
      </c>
      <c r="C172" s="3">
        <f t="shared" si="26"/>
        <v>0</v>
      </c>
      <c r="D172" s="3">
        <f t="shared" si="30"/>
        <v>75</v>
      </c>
      <c r="E172" s="3">
        <f t="shared" si="30"/>
        <v>138</v>
      </c>
      <c r="F172" s="3">
        <f t="shared" si="27"/>
        <v>0</v>
      </c>
      <c r="G172" s="3">
        <f t="shared" si="28"/>
        <v>0</v>
      </c>
      <c r="H172">
        <f t="shared" si="22"/>
        <v>75</v>
      </c>
      <c r="I172">
        <f t="shared" si="22"/>
        <v>138</v>
      </c>
      <c r="J172">
        <f t="shared" si="23"/>
        <v>0</v>
      </c>
      <c r="K172">
        <f t="shared" si="24"/>
        <v>0</v>
      </c>
      <c r="L172">
        <f>SUM($F$2:F172)</f>
        <v>9225</v>
      </c>
      <c r="M172">
        <f t="shared" si="29"/>
        <v>1406</v>
      </c>
      <c r="N172">
        <f t="shared" si="25"/>
        <v>10631</v>
      </c>
    </row>
    <row r="173" spans="1:14" x14ac:dyDescent="0.35">
      <c r="A173" s="2">
        <v>41505</v>
      </c>
      <c r="B173" s="3">
        <f t="shared" si="21"/>
        <v>1</v>
      </c>
      <c r="C173" s="3">
        <f t="shared" si="26"/>
        <v>1</v>
      </c>
      <c r="D173" s="3">
        <f t="shared" si="30"/>
        <v>75</v>
      </c>
      <c r="E173" s="3">
        <f t="shared" si="30"/>
        <v>138</v>
      </c>
      <c r="F173" s="3">
        <f t="shared" si="27"/>
        <v>45</v>
      </c>
      <c r="G173" s="3">
        <f t="shared" si="28"/>
        <v>38</v>
      </c>
      <c r="H173">
        <f t="shared" si="22"/>
        <v>30</v>
      </c>
      <c r="I173">
        <f t="shared" si="22"/>
        <v>100</v>
      </c>
      <c r="J173">
        <f t="shared" si="23"/>
        <v>96</v>
      </c>
      <c r="K173">
        <f t="shared" si="24"/>
        <v>28</v>
      </c>
      <c r="L173">
        <f>SUM($F$2:F173)</f>
        <v>9270</v>
      </c>
      <c r="M173">
        <f t="shared" si="29"/>
        <v>1444</v>
      </c>
      <c r="N173">
        <f t="shared" si="25"/>
        <v>10714</v>
      </c>
    </row>
    <row r="174" spans="1:14" x14ac:dyDescent="0.35">
      <c r="A174" s="2">
        <v>41506</v>
      </c>
      <c r="B174" s="3">
        <f t="shared" si="21"/>
        <v>2</v>
      </c>
      <c r="C174" s="3">
        <f t="shared" si="26"/>
        <v>1</v>
      </c>
      <c r="D174" s="3">
        <f t="shared" si="30"/>
        <v>126</v>
      </c>
      <c r="E174" s="3">
        <f t="shared" si="30"/>
        <v>128</v>
      </c>
      <c r="F174" s="3">
        <f t="shared" si="27"/>
        <v>90</v>
      </c>
      <c r="G174" s="3">
        <f t="shared" si="28"/>
        <v>0</v>
      </c>
      <c r="H174">
        <f t="shared" si="22"/>
        <v>36</v>
      </c>
      <c r="I174">
        <f t="shared" si="22"/>
        <v>128</v>
      </c>
      <c r="J174">
        <f t="shared" si="23"/>
        <v>96</v>
      </c>
      <c r="K174">
        <f t="shared" si="24"/>
        <v>0</v>
      </c>
      <c r="L174">
        <f>SUM($F$2:F174)</f>
        <v>9360</v>
      </c>
      <c r="M174">
        <f t="shared" si="29"/>
        <v>1444</v>
      </c>
      <c r="N174">
        <f t="shared" si="25"/>
        <v>10804</v>
      </c>
    </row>
    <row r="175" spans="1:14" x14ac:dyDescent="0.35">
      <c r="A175" s="2">
        <v>41507</v>
      </c>
      <c r="B175" s="3">
        <f t="shared" si="21"/>
        <v>3</v>
      </c>
      <c r="C175" s="3">
        <f t="shared" si="26"/>
        <v>1</v>
      </c>
      <c r="D175" s="3">
        <f t="shared" si="30"/>
        <v>132</v>
      </c>
      <c r="E175" s="3">
        <f t="shared" si="30"/>
        <v>128</v>
      </c>
      <c r="F175" s="3">
        <f t="shared" si="27"/>
        <v>90</v>
      </c>
      <c r="G175" s="3">
        <f t="shared" si="28"/>
        <v>0</v>
      </c>
      <c r="H175">
        <f t="shared" si="22"/>
        <v>42</v>
      </c>
      <c r="I175">
        <f t="shared" si="22"/>
        <v>128</v>
      </c>
      <c r="J175">
        <f t="shared" si="23"/>
        <v>32</v>
      </c>
      <c r="K175">
        <f t="shared" si="24"/>
        <v>28</v>
      </c>
      <c r="L175">
        <f>SUM($F$2:F175)</f>
        <v>9450</v>
      </c>
      <c r="M175">
        <f t="shared" si="29"/>
        <v>1444</v>
      </c>
      <c r="N175">
        <f t="shared" si="25"/>
        <v>10894</v>
      </c>
    </row>
    <row r="176" spans="1:14" x14ac:dyDescent="0.35">
      <c r="A176" s="2">
        <v>41508</v>
      </c>
      <c r="B176" s="3">
        <f t="shared" si="21"/>
        <v>4</v>
      </c>
      <c r="C176" s="3">
        <f t="shared" si="26"/>
        <v>1</v>
      </c>
      <c r="D176" s="3">
        <f t="shared" si="30"/>
        <v>74</v>
      </c>
      <c r="E176" s="3">
        <f t="shared" si="30"/>
        <v>156</v>
      </c>
      <c r="F176" s="3">
        <f t="shared" si="27"/>
        <v>45</v>
      </c>
      <c r="G176" s="3">
        <f t="shared" si="28"/>
        <v>38</v>
      </c>
      <c r="H176">
        <f t="shared" si="22"/>
        <v>29</v>
      </c>
      <c r="I176">
        <f t="shared" si="22"/>
        <v>118</v>
      </c>
      <c r="J176">
        <f t="shared" si="23"/>
        <v>96</v>
      </c>
      <c r="K176">
        <f t="shared" si="24"/>
        <v>0</v>
      </c>
      <c r="L176">
        <f>SUM($F$2:F176)</f>
        <v>9495</v>
      </c>
      <c r="M176">
        <f t="shared" si="29"/>
        <v>1482</v>
      </c>
      <c r="N176">
        <f t="shared" si="25"/>
        <v>10977</v>
      </c>
    </row>
    <row r="177" spans="1:14" x14ac:dyDescent="0.35">
      <c r="A177" s="2">
        <v>41509</v>
      </c>
      <c r="B177" s="3">
        <f t="shared" si="21"/>
        <v>5</v>
      </c>
      <c r="C177" s="3">
        <f t="shared" si="26"/>
        <v>1</v>
      </c>
      <c r="D177" s="3">
        <f t="shared" si="30"/>
        <v>125</v>
      </c>
      <c r="E177" s="3">
        <f t="shared" si="30"/>
        <v>118</v>
      </c>
      <c r="F177" s="3">
        <f t="shared" si="27"/>
        <v>90</v>
      </c>
      <c r="G177" s="3">
        <f t="shared" si="28"/>
        <v>0</v>
      </c>
      <c r="H177">
        <f t="shared" si="22"/>
        <v>35</v>
      </c>
      <c r="I177">
        <f t="shared" si="22"/>
        <v>118</v>
      </c>
      <c r="J177">
        <f t="shared" si="23"/>
        <v>96</v>
      </c>
      <c r="K177">
        <f t="shared" si="24"/>
        <v>0</v>
      </c>
      <c r="L177">
        <f>SUM($F$2:F177)</f>
        <v>9585</v>
      </c>
      <c r="M177">
        <f t="shared" si="29"/>
        <v>1482</v>
      </c>
      <c r="N177">
        <f t="shared" si="25"/>
        <v>11067</v>
      </c>
    </row>
    <row r="178" spans="1:14" x14ac:dyDescent="0.35">
      <c r="A178" s="2">
        <v>41510</v>
      </c>
      <c r="B178" s="3">
        <f t="shared" si="21"/>
        <v>6</v>
      </c>
      <c r="C178" s="3">
        <f t="shared" si="26"/>
        <v>0</v>
      </c>
      <c r="D178" s="3">
        <f t="shared" si="30"/>
        <v>131</v>
      </c>
      <c r="E178" s="3">
        <f t="shared" si="30"/>
        <v>118</v>
      </c>
      <c r="F178" s="3">
        <f t="shared" si="27"/>
        <v>0</v>
      </c>
      <c r="G178" s="3">
        <f t="shared" si="28"/>
        <v>0</v>
      </c>
      <c r="H178">
        <f t="shared" si="22"/>
        <v>131</v>
      </c>
      <c r="I178">
        <f t="shared" si="22"/>
        <v>118</v>
      </c>
      <c r="J178">
        <f t="shared" si="23"/>
        <v>0</v>
      </c>
      <c r="K178">
        <f t="shared" si="24"/>
        <v>0</v>
      </c>
      <c r="L178">
        <f>SUM($F$2:F178)</f>
        <v>9585</v>
      </c>
      <c r="M178">
        <f t="shared" si="29"/>
        <v>1482</v>
      </c>
      <c r="N178">
        <f t="shared" si="25"/>
        <v>11067</v>
      </c>
    </row>
    <row r="179" spans="1:14" x14ac:dyDescent="0.35">
      <c r="A179" s="2">
        <v>41511</v>
      </c>
      <c r="B179" s="3">
        <f t="shared" si="21"/>
        <v>7</v>
      </c>
      <c r="C179" s="3">
        <f t="shared" si="26"/>
        <v>0</v>
      </c>
      <c r="D179" s="3">
        <f t="shared" si="30"/>
        <v>131</v>
      </c>
      <c r="E179" s="3">
        <f t="shared" si="30"/>
        <v>118</v>
      </c>
      <c r="F179" s="3">
        <f t="shared" si="27"/>
        <v>0</v>
      </c>
      <c r="G179" s="3">
        <f t="shared" si="28"/>
        <v>0</v>
      </c>
      <c r="H179">
        <f t="shared" si="22"/>
        <v>131</v>
      </c>
      <c r="I179">
        <f t="shared" si="22"/>
        <v>118</v>
      </c>
      <c r="J179">
        <f t="shared" si="23"/>
        <v>0</v>
      </c>
      <c r="K179">
        <f t="shared" si="24"/>
        <v>0</v>
      </c>
      <c r="L179">
        <f>SUM($F$2:F179)</f>
        <v>9585</v>
      </c>
      <c r="M179">
        <f t="shared" si="29"/>
        <v>1482</v>
      </c>
      <c r="N179">
        <f t="shared" si="25"/>
        <v>11067</v>
      </c>
    </row>
    <row r="180" spans="1:14" x14ac:dyDescent="0.35">
      <c r="A180" s="2">
        <v>41512</v>
      </c>
      <c r="B180" s="3">
        <f t="shared" si="21"/>
        <v>1</v>
      </c>
      <c r="C180" s="3">
        <f t="shared" si="26"/>
        <v>1</v>
      </c>
      <c r="D180" s="3">
        <f t="shared" si="30"/>
        <v>131</v>
      </c>
      <c r="E180" s="3">
        <f t="shared" si="30"/>
        <v>118</v>
      </c>
      <c r="F180" s="3">
        <f t="shared" si="27"/>
        <v>90</v>
      </c>
      <c r="G180" s="3">
        <f t="shared" si="28"/>
        <v>0</v>
      </c>
      <c r="H180">
        <f t="shared" si="22"/>
        <v>41</v>
      </c>
      <c r="I180">
        <f t="shared" si="22"/>
        <v>118</v>
      </c>
      <c r="J180">
        <f t="shared" si="23"/>
        <v>32</v>
      </c>
      <c r="K180">
        <f t="shared" si="24"/>
        <v>28</v>
      </c>
      <c r="L180">
        <f>SUM($F$2:F180)</f>
        <v>9675</v>
      </c>
      <c r="M180">
        <f t="shared" si="29"/>
        <v>1482</v>
      </c>
      <c r="N180">
        <f t="shared" si="25"/>
        <v>11157</v>
      </c>
    </row>
    <row r="181" spans="1:14" x14ac:dyDescent="0.35">
      <c r="A181" s="2">
        <v>41513</v>
      </c>
      <c r="B181" s="3">
        <f t="shared" si="21"/>
        <v>2</v>
      </c>
      <c r="C181" s="3">
        <f t="shared" si="26"/>
        <v>1</v>
      </c>
      <c r="D181" s="3">
        <f t="shared" si="30"/>
        <v>73</v>
      </c>
      <c r="E181" s="3">
        <f t="shared" si="30"/>
        <v>146</v>
      </c>
      <c r="F181" s="3">
        <f t="shared" si="27"/>
        <v>45</v>
      </c>
      <c r="G181" s="3">
        <f t="shared" si="28"/>
        <v>38</v>
      </c>
      <c r="H181">
        <f t="shared" si="22"/>
        <v>28</v>
      </c>
      <c r="I181">
        <f t="shared" si="22"/>
        <v>108</v>
      </c>
      <c r="J181">
        <f t="shared" si="23"/>
        <v>96</v>
      </c>
      <c r="K181">
        <f t="shared" si="24"/>
        <v>0</v>
      </c>
      <c r="L181">
        <f>SUM($F$2:F181)</f>
        <v>9720</v>
      </c>
      <c r="M181">
        <f t="shared" si="29"/>
        <v>1520</v>
      </c>
      <c r="N181">
        <f t="shared" si="25"/>
        <v>11240</v>
      </c>
    </row>
    <row r="182" spans="1:14" x14ac:dyDescent="0.35">
      <c r="A182" s="2">
        <v>41514</v>
      </c>
      <c r="B182" s="3">
        <f t="shared" si="21"/>
        <v>3</v>
      </c>
      <c r="C182" s="3">
        <f t="shared" si="26"/>
        <v>1</v>
      </c>
      <c r="D182" s="3">
        <f t="shared" si="30"/>
        <v>124</v>
      </c>
      <c r="E182" s="3">
        <f t="shared" si="30"/>
        <v>108</v>
      </c>
      <c r="F182" s="3">
        <f t="shared" si="27"/>
        <v>90</v>
      </c>
      <c r="G182" s="3">
        <f t="shared" si="28"/>
        <v>0</v>
      </c>
      <c r="H182">
        <f t="shared" si="22"/>
        <v>34</v>
      </c>
      <c r="I182">
        <f t="shared" si="22"/>
        <v>108</v>
      </c>
      <c r="J182">
        <f t="shared" si="23"/>
        <v>96</v>
      </c>
      <c r="K182">
        <f t="shared" si="24"/>
        <v>28</v>
      </c>
      <c r="L182">
        <f>SUM($F$2:F182)</f>
        <v>9810</v>
      </c>
      <c r="M182">
        <f t="shared" si="29"/>
        <v>1520</v>
      </c>
      <c r="N182">
        <f t="shared" si="25"/>
        <v>11330</v>
      </c>
    </row>
    <row r="183" spans="1:14" x14ac:dyDescent="0.35">
      <c r="A183" s="2">
        <v>41515</v>
      </c>
      <c r="B183" s="3">
        <f t="shared" si="21"/>
        <v>4</v>
      </c>
      <c r="C183" s="3">
        <f t="shared" si="26"/>
        <v>1</v>
      </c>
      <c r="D183" s="3">
        <f t="shared" si="30"/>
        <v>130</v>
      </c>
      <c r="E183" s="3">
        <f t="shared" si="30"/>
        <v>136</v>
      </c>
      <c r="F183" s="3">
        <f t="shared" si="27"/>
        <v>90</v>
      </c>
      <c r="G183" s="3">
        <f t="shared" si="28"/>
        <v>0</v>
      </c>
      <c r="H183">
        <f t="shared" si="22"/>
        <v>40</v>
      </c>
      <c r="I183">
        <f t="shared" si="22"/>
        <v>136</v>
      </c>
      <c r="J183">
        <f t="shared" si="23"/>
        <v>32</v>
      </c>
      <c r="K183">
        <f t="shared" si="24"/>
        <v>0</v>
      </c>
      <c r="L183">
        <f>SUM($F$2:F183)</f>
        <v>9900</v>
      </c>
      <c r="M183">
        <f t="shared" si="29"/>
        <v>1520</v>
      </c>
      <c r="N183">
        <f t="shared" si="25"/>
        <v>11420</v>
      </c>
    </row>
    <row r="184" spans="1:14" x14ac:dyDescent="0.35">
      <c r="A184" s="2">
        <v>41516</v>
      </c>
      <c r="B184" s="3">
        <f t="shared" si="21"/>
        <v>5</v>
      </c>
      <c r="C184" s="3">
        <f t="shared" si="26"/>
        <v>1</v>
      </c>
      <c r="D184" s="3">
        <f t="shared" si="30"/>
        <v>72</v>
      </c>
      <c r="E184" s="3">
        <f t="shared" si="30"/>
        <v>136</v>
      </c>
      <c r="F184" s="3">
        <f t="shared" si="27"/>
        <v>45</v>
      </c>
      <c r="G184" s="3">
        <f t="shared" si="28"/>
        <v>38</v>
      </c>
      <c r="H184">
        <f t="shared" si="22"/>
        <v>27</v>
      </c>
      <c r="I184">
        <f t="shared" si="22"/>
        <v>98</v>
      </c>
      <c r="J184">
        <f t="shared" si="23"/>
        <v>96</v>
      </c>
      <c r="K184">
        <f t="shared" si="24"/>
        <v>0</v>
      </c>
      <c r="L184">
        <f>SUM($F$2:F184)</f>
        <v>9945</v>
      </c>
      <c r="M184">
        <f t="shared" si="29"/>
        <v>1558</v>
      </c>
      <c r="N184">
        <f t="shared" si="25"/>
        <v>11503</v>
      </c>
    </row>
    <row r="185" spans="1:14" x14ac:dyDescent="0.35">
      <c r="A185" s="2">
        <v>41517</v>
      </c>
      <c r="B185" s="3">
        <f t="shared" si="21"/>
        <v>6</v>
      </c>
      <c r="C185" s="3">
        <f t="shared" si="26"/>
        <v>0</v>
      </c>
      <c r="D185" s="3">
        <f t="shared" si="30"/>
        <v>123</v>
      </c>
      <c r="E185" s="3">
        <f t="shared" si="30"/>
        <v>98</v>
      </c>
      <c r="F185" s="3">
        <f t="shared" si="27"/>
        <v>0</v>
      </c>
      <c r="G185" s="3">
        <f t="shared" si="28"/>
        <v>0</v>
      </c>
      <c r="H185">
        <f t="shared" si="22"/>
        <v>123</v>
      </c>
      <c r="I185">
        <f t="shared" si="22"/>
        <v>98</v>
      </c>
      <c r="J185">
        <f t="shared" si="23"/>
        <v>0</v>
      </c>
      <c r="K185">
        <f t="shared" si="24"/>
        <v>0</v>
      </c>
      <c r="L185">
        <f>SUM($F$2:F185)</f>
        <v>9945</v>
      </c>
      <c r="M185">
        <f t="shared" si="29"/>
        <v>1558</v>
      </c>
      <c r="N185">
        <f t="shared" si="25"/>
        <v>11503</v>
      </c>
    </row>
    <row r="186" spans="1:14" x14ac:dyDescent="0.35">
      <c r="A186" s="2">
        <v>41518</v>
      </c>
      <c r="B186" s="3">
        <f t="shared" si="21"/>
        <v>7</v>
      </c>
      <c r="C186" s="3">
        <f t="shared" si="26"/>
        <v>0</v>
      </c>
      <c r="D186" s="3">
        <f t="shared" si="30"/>
        <v>123</v>
      </c>
      <c r="E186" s="3">
        <f t="shared" si="30"/>
        <v>98</v>
      </c>
      <c r="F186" s="3">
        <f t="shared" si="27"/>
        <v>0</v>
      </c>
      <c r="G186" s="3">
        <f t="shared" si="28"/>
        <v>0</v>
      </c>
      <c r="H186">
        <f t="shared" si="22"/>
        <v>123</v>
      </c>
      <c r="I186">
        <f t="shared" si="22"/>
        <v>98</v>
      </c>
      <c r="J186">
        <f t="shared" si="23"/>
        <v>0</v>
      </c>
      <c r="K186">
        <f t="shared" si="24"/>
        <v>0</v>
      </c>
      <c r="L186">
        <f>SUM($F$2:F186)</f>
        <v>9945</v>
      </c>
      <c r="M186">
        <f t="shared" si="29"/>
        <v>1558</v>
      </c>
      <c r="N186">
        <f t="shared" si="25"/>
        <v>11503</v>
      </c>
    </row>
    <row r="187" spans="1:14" x14ac:dyDescent="0.35">
      <c r="A187" s="2">
        <v>41519</v>
      </c>
      <c r="B187" s="3">
        <f t="shared" si="21"/>
        <v>1</v>
      </c>
      <c r="C187" s="3">
        <f t="shared" si="26"/>
        <v>1</v>
      </c>
      <c r="D187" s="3">
        <f t="shared" si="30"/>
        <v>123</v>
      </c>
      <c r="E187" s="3">
        <f t="shared" si="30"/>
        <v>98</v>
      </c>
      <c r="F187" s="3">
        <f t="shared" si="27"/>
        <v>90</v>
      </c>
      <c r="G187" s="3">
        <f t="shared" si="28"/>
        <v>0</v>
      </c>
      <c r="H187">
        <f t="shared" si="22"/>
        <v>33</v>
      </c>
      <c r="I187">
        <f t="shared" si="22"/>
        <v>98</v>
      </c>
      <c r="J187">
        <f t="shared" si="23"/>
        <v>96</v>
      </c>
      <c r="K187">
        <f t="shared" si="24"/>
        <v>28</v>
      </c>
      <c r="L187">
        <f>SUM($F$2:F187)</f>
        <v>10035</v>
      </c>
      <c r="M187">
        <f t="shared" si="29"/>
        <v>1558</v>
      </c>
      <c r="N187">
        <f t="shared" si="25"/>
        <v>11593</v>
      </c>
    </row>
    <row r="188" spans="1:14" x14ac:dyDescent="0.35">
      <c r="A188" s="2">
        <v>41520</v>
      </c>
      <c r="B188" s="3">
        <f t="shared" si="21"/>
        <v>2</v>
      </c>
      <c r="C188" s="3">
        <f t="shared" si="26"/>
        <v>1</v>
      </c>
      <c r="D188" s="3">
        <f t="shared" si="30"/>
        <v>129</v>
      </c>
      <c r="E188" s="3">
        <f t="shared" si="30"/>
        <v>126</v>
      </c>
      <c r="F188" s="3">
        <f t="shared" si="27"/>
        <v>90</v>
      </c>
      <c r="G188" s="3">
        <f t="shared" si="28"/>
        <v>0</v>
      </c>
      <c r="H188">
        <f t="shared" si="22"/>
        <v>39</v>
      </c>
      <c r="I188">
        <f t="shared" si="22"/>
        <v>126</v>
      </c>
      <c r="J188">
        <f t="shared" si="23"/>
        <v>96</v>
      </c>
      <c r="K188">
        <f t="shared" si="24"/>
        <v>0</v>
      </c>
      <c r="L188">
        <f>SUM($F$2:F188)</f>
        <v>10125</v>
      </c>
      <c r="M188">
        <f t="shared" si="29"/>
        <v>1558</v>
      </c>
      <c r="N188">
        <f t="shared" si="25"/>
        <v>11683</v>
      </c>
    </row>
    <row r="189" spans="1:14" x14ac:dyDescent="0.35">
      <c r="A189" s="2">
        <v>41521</v>
      </c>
      <c r="B189" s="3">
        <f t="shared" si="21"/>
        <v>3</v>
      </c>
      <c r="C189" s="3">
        <f t="shared" si="26"/>
        <v>1</v>
      </c>
      <c r="D189" s="3">
        <f t="shared" si="30"/>
        <v>135</v>
      </c>
      <c r="E189" s="3">
        <f t="shared" si="30"/>
        <v>126</v>
      </c>
      <c r="F189" s="3">
        <f t="shared" si="27"/>
        <v>90</v>
      </c>
      <c r="G189" s="3">
        <f t="shared" si="28"/>
        <v>0</v>
      </c>
      <c r="H189">
        <f t="shared" si="22"/>
        <v>45</v>
      </c>
      <c r="I189">
        <f t="shared" si="22"/>
        <v>126</v>
      </c>
      <c r="J189">
        <f t="shared" si="23"/>
        <v>32</v>
      </c>
      <c r="K189">
        <f t="shared" si="24"/>
        <v>28</v>
      </c>
      <c r="L189">
        <f>SUM($F$2:F189)</f>
        <v>10215</v>
      </c>
      <c r="M189">
        <f t="shared" si="29"/>
        <v>1558</v>
      </c>
      <c r="N189">
        <f t="shared" si="25"/>
        <v>11773</v>
      </c>
    </row>
    <row r="190" spans="1:14" x14ac:dyDescent="0.35">
      <c r="A190" s="2">
        <v>41522</v>
      </c>
      <c r="B190" s="3">
        <f t="shared" si="21"/>
        <v>4</v>
      </c>
      <c r="C190" s="3">
        <f t="shared" si="26"/>
        <v>1</v>
      </c>
      <c r="D190" s="3">
        <f t="shared" si="30"/>
        <v>77</v>
      </c>
      <c r="E190" s="3">
        <f t="shared" si="30"/>
        <v>154</v>
      </c>
      <c r="F190" s="3">
        <f t="shared" si="27"/>
        <v>45</v>
      </c>
      <c r="G190" s="3">
        <f t="shared" si="28"/>
        <v>38</v>
      </c>
      <c r="H190">
        <f t="shared" si="22"/>
        <v>32</v>
      </c>
      <c r="I190">
        <f t="shared" si="22"/>
        <v>116</v>
      </c>
      <c r="J190">
        <f t="shared" si="23"/>
        <v>96</v>
      </c>
      <c r="K190">
        <f t="shared" si="24"/>
        <v>0</v>
      </c>
      <c r="L190">
        <f>SUM($F$2:F190)</f>
        <v>10260</v>
      </c>
      <c r="M190">
        <f t="shared" si="29"/>
        <v>1596</v>
      </c>
      <c r="N190">
        <f t="shared" si="25"/>
        <v>11856</v>
      </c>
    </row>
    <row r="191" spans="1:14" x14ac:dyDescent="0.35">
      <c r="A191" s="2">
        <v>41523</v>
      </c>
      <c r="B191" s="3">
        <f t="shared" si="21"/>
        <v>5</v>
      </c>
      <c r="C191" s="3">
        <f t="shared" si="26"/>
        <v>1</v>
      </c>
      <c r="D191" s="3">
        <f t="shared" si="30"/>
        <v>128</v>
      </c>
      <c r="E191" s="3">
        <f t="shared" si="30"/>
        <v>116</v>
      </c>
      <c r="F191" s="3">
        <f t="shared" si="27"/>
        <v>90</v>
      </c>
      <c r="G191" s="3">
        <f t="shared" si="28"/>
        <v>0</v>
      </c>
      <c r="H191">
        <f t="shared" si="22"/>
        <v>38</v>
      </c>
      <c r="I191">
        <f t="shared" si="22"/>
        <v>116</v>
      </c>
      <c r="J191">
        <f t="shared" si="23"/>
        <v>96</v>
      </c>
      <c r="K191">
        <f t="shared" si="24"/>
        <v>0</v>
      </c>
      <c r="L191">
        <f>SUM($F$2:F191)</f>
        <v>10350</v>
      </c>
      <c r="M191">
        <f t="shared" si="29"/>
        <v>1596</v>
      </c>
      <c r="N191">
        <f t="shared" si="25"/>
        <v>11946</v>
      </c>
    </row>
    <row r="192" spans="1:14" x14ac:dyDescent="0.35">
      <c r="A192" s="2">
        <v>41524</v>
      </c>
      <c r="B192" s="3">
        <f t="shared" si="21"/>
        <v>6</v>
      </c>
      <c r="C192" s="3">
        <f t="shared" si="26"/>
        <v>0</v>
      </c>
      <c r="D192" s="3">
        <f t="shared" si="30"/>
        <v>134</v>
      </c>
      <c r="E192" s="3">
        <f t="shared" si="30"/>
        <v>116</v>
      </c>
      <c r="F192" s="3">
        <f t="shared" si="27"/>
        <v>0</v>
      </c>
      <c r="G192" s="3">
        <f t="shared" si="28"/>
        <v>0</v>
      </c>
      <c r="H192">
        <f t="shared" si="22"/>
        <v>134</v>
      </c>
      <c r="I192">
        <f t="shared" si="22"/>
        <v>116</v>
      </c>
      <c r="J192">
        <f t="shared" si="23"/>
        <v>0</v>
      </c>
      <c r="K192">
        <f t="shared" si="24"/>
        <v>0</v>
      </c>
      <c r="L192">
        <f>SUM($F$2:F192)</f>
        <v>10350</v>
      </c>
      <c r="M192">
        <f t="shared" si="29"/>
        <v>1596</v>
      </c>
      <c r="N192">
        <f t="shared" si="25"/>
        <v>11946</v>
      </c>
    </row>
    <row r="193" spans="1:14" x14ac:dyDescent="0.35">
      <c r="A193" s="2">
        <v>41525</v>
      </c>
      <c r="B193" s="3">
        <f t="shared" si="21"/>
        <v>7</v>
      </c>
      <c r="C193" s="3">
        <f t="shared" si="26"/>
        <v>0</v>
      </c>
      <c r="D193" s="3">
        <f t="shared" si="30"/>
        <v>134</v>
      </c>
      <c r="E193" s="3">
        <f t="shared" si="30"/>
        <v>116</v>
      </c>
      <c r="F193" s="3">
        <f t="shared" si="27"/>
        <v>0</v>
      </c>
      <c r="G193" s="3">
        <f t="shared" si="28"/>
        <v>0</v>
      </c>
      <c r="H193">
        <f t="shared" si="22"/>
        <v>134</v>
      </c>
      <c r="I193">
        <f t="shared" si="22"/>
        <v>116</v>
      </c>
      <c r="J193">
        <f t="shared" si="23"/>
        <v>0</v>
      </c>
      <c r="K193">
        <f t="shared" si="24"/>
        <v>0</v>
      </c>
      <c r="L193">
        <f>SUM($F$2:F193)</f>
        <v>10350</v>
      </c>
      <c r="M193">
        <f t="shared" si="29"/>
        <v>1596</v>
      </c>
      <c r="N193">
        <f t="shared" si="25"/>
        <v>11946</v>
      </c>
    </row>
    <row r="194" spans="1:14" x14ac:dyDescent="0.35">
      <c r="A194" s="2">
        <v>41526</v>
      </c>
      <c r="B194" s="3">
        <f t="shared" si="21"/>
        <v>1</v>
      </c>
      <c r="C194" s="3">
        <f t="shared" si="26"/>
        <v>1</v>
      </c>
      <c r="D194" s="3">
        <f t="shared" si="30"/>
        <v>134</v>
      </c>
      <c r="E194" s="3">
        <f t="shared" si="30"/>
        <v>116</v>
      </c>
      <c r="F194" s="3">
        <f t="shared" si="27"/>
        <v>90</v>
      </c>
      <c r="G194" s="3">
        <f t="shared" si="28"/>
        <v>0</v>
      </c>
      <c r="H194">
        <f t="shared" si="22"/>
        <v>44</v>
      </c>
      <c r="I194">
        <f t="shared" si="22"/>
        <v>116</v>
      </c>
      <c r="J194">
        <f t="shared" si="23"/>
        <v>32</v>
      </c>
      <c r="K194">
        <f t="shared" si="24"/>
        <v>28</v>
      </c>
      <c r="L194">
        <f>SUM($F$2:F194)</f>
        <v>10440</v>
      </c>
      <c r="M194">
        <f t="shared" si="29"/>
        <v>1596</v>
      </c>
      <c r="N194">
        <f t="shared" si="25"/>
        <v>12036</v>
      </c>
    </row>
    <row r="195" spans="1:14" x14ac:dyDescent="0.35">
      <c r="A195" s="2">
        <v>41527</v>
      </c>
      <c r="B195" s="3">
        <f t="shared" ref="B195:B258" si="31">WEEKDAY(A195,2)</f>
        <v>2</v>
      </c>
      <c r="C195" s="3">
        <f t="shared" si="26"/>
        <v>1</v>
      </c>
      <c r="D195" s="3">
        <f t="shared" si="30"/>
        <v>76</v>
      </c>
      <c r="E195" s="3">
        <f t="shared" si="30"/>
        <v>144</v>
      </c>
      <c r="F195" s="3">
        <f t="shared" si="27"/>
        <v>45</v>
      </c>
      <c r="G195" s="3">
        <f t="shared" si="28"/>
        <v>38</v>
      </c>
      <c r="H195">
        <f t="shared" ref="H195:I258" si="32">D195-F195</f>
        <v>31</v>
      </c>
      <c r="I195">
        <f t="shared" si="32"/>
        <v>106</v>
      </c>
      <c r="J195">
        <f t="shared" ref="J195:J258" si="33">IF(C195, IF(H195&lt;40, 3*32, IF(H195&lt;=100, 32, 0)), 0)</f>
        <v>96</v>
      </c>
      <c r="K195">
        <f t="shared" ref="K195:K258" si="34">IF(C195, IF(OR(B195=1, B195 = 3), 28, 0), 0)</f>
        <v>0</v>
      </c>
      <c r="L195">
        <f>SUM($F$2:F195)</f>
        <v>10485</v>
      </c>
      <c r="M195">
        <f t="shared" si="29"/>
        <v>1634</v>
      </c>
      <c r="N195">
        <f t="shared" ref="N195:N258" si="35">L195+M195</f>
        <v>12119</v>
      </c>
    </row>
    <row r="196" spans="1:14" x14ac:dyDescent="0.35">
      <c r="A196" s="2">
        <v>41528</v>
      </c>
      <c r="B196" s="3">
        <f t="shared" si="31"/>
        <v>3</v>
      </c>
      <c r="C196" s="3">
        <f t="shared" ref="C196:C259" si="36">IF(OR(B196=6, B196 = 7), 0, 1)</f>
        <v>1</v>
      </c>
      <c r="D196" s="3">
        <f t="shared" si="30"/>
        <v>127</v>
      </c>
      <c r="E196" s="3">
        <f t="shared" si="30"/>
        <v>106</v>
      </c>
      <c r="F196" s="3">
        <f t="shared" ref="F196:F259" si="37">IF(C196, IF(D196&lt;4.5*20, 4.5*10, 4.5*20), 0)</f>
        <v>90</v>
      </c>
      <c r="G196" s="3">
        <f t="shared" ref="G196:G259" si="38">IF(C196, IF(D196&lt;4.5*20, 3.8*10, 0), 0)</f>
        <v>0</v>
      </c>
      <c r="H196">
        <f t="shared" si="32"/>
        <v>37</v>
      </c>
      <c r="I196">
        <f t="shared" si="32"/>
        <v>106</v>
      </c>
      <c r="J196">
        <f t="shared" si="33"/>
        <v>96</v>
      </c>
      <c r="K196">
        <f t="shared" si="34"/>
        <v>28</v>
      </c>
      <c r="L196">
        <f>SUM($F$2:F196)</f>
        <v>10575</v>
      </c>
      <c r="M196">
        <f t="shared" ref="M196:M259" si="39">M195+G196</f>
        <v>1634</v>
      </c>
      <c r="N196">
        <f t="shared" si="35"/>
        <v>12209</v>
      </c>
    </row>
    <row r="197" spans="1:14" x14ac:dyDescent="0.35">
      <c r="A197" s="2">
        <v>41529</v>
      </c>
      <c r="B197" s="3">
        <f t="shared" si="31"/>
        <v>4</v>
      </c>
      <c r="C197" s="3">
        <f t="shared" si="36"/>
        <v>1</v>
      </c>
      <c r="D197" s="3">
        <f t="shared" ref="D197:E260" si="40">H196+J196</f>
        <v>133</v>
      </c>
      <c r="E197" s="3">
        <f t="shared" si="40"/>
        <v>134</v>
      </c>
      <c r="F197" s="3">
        <f t="shared" si="37"/>
        <v>90</v>
      </c>
      <c r="G197" s="3">
        <f t="shared" si="38"/>
        <v>0</v>
      </c>
      <c r="H197">
        <f t="shared" si="32"/>
        <v>43</v>
      </c>
      <c r="I197">
        <f t="shared" si="32"/>
        <v>134</v>
      </c>
      <c r="J197">
        <f t="shared" si="33"/>
        <v>32</v>
      </c>
      <c r="K197">
        <f t="shared" si="34"/>
        <v>0</v>
      </c>
      <c r="L197">
        <f>SUM($F$2:F197)</f>
        <v>10665</v>
      </c>
      <c r="M197">
        <f t="shared" si="39"/>
        <v>1634</v>
      </c>
      <c r="N197">
        <f t="shared" si="35"/>
        <v>12299</v>
      </c>
    </row>
    <row r="198" spans="1:14" x14ac:dyDescent="0.35">
      <c r="A198" s="2">
        <v>41530</v>
      </c>
      <c r="B198" s="3">
        <f t="shared" si="31"/>
        <v>5</v>
      </c>
      <c r="C198" s="3">
        <f t="shared" si="36"/>
        <v>1</v>
      </c>
      <c r="D198" s="3">
        <f t="shared" si="40"/>
        <v>75</v>
      </c>
      <c r="E198" s="3">
        <f t="shared" si="40"/>
        <v>134</v>
      </c>
      <c r="F198" s="3">
        <f t="shared" si="37"/>
        <v>45</v>
      </c>
      <c r="G198" s="3">
        <f t="shared" si="38"/>
        <v>38</v>
      </c>
      <c r="H198">
        <f t="shared" si="32"/>
        <v>30</v>
      </c>
      <c r="I198">
        <f t="shared" si="32"/>
        <v>96</v>
      </c>
      <c r="J198">
        <f t="shared" si="33"/>
        <v>96</v>
      </c>
      <c r="K198">
        <f t="shared" si="34"/>
        <v>0</v>
      </c>
      <c r="L198">
        <f>SUM($F$2:F198)</f>
        <v>10710</v>
      </c>
      <c r="M198">
        <f t="shared" si="39"/>
        <v>1672</v>
      </c>
      <c r="N198">
        <f t="shared" si="35"/>
        <v>12382</v>
      </c>
    </row>
    <row r="199" spans="1:14" x14ac:dyDescent="0.35">
      <c r="A199" s="2">
        <v>41531</v>
      </c>
      <c r="B199" s="3">
        <f t="shared" si="31"/>
        <v>6</v>
      </c>
      <c r="C199" s="3">
        <f t="shared" si="36"/>
        <v>0</v>
      </c>
      <c r="D199" s="3">
        <f t="shared" si="40"/>
        <v>126</v>
      </c>
      <c r="E199" s="3">
        <f t="shared" si="40"/>
        <v>96</v>
      </c>
      <c r="F199" s="3">
        <f t="shared" si="37"/>
        <v>0</v>
      </c>
      <c r="G199" s="3">
        <f t="shared" si="38"/>
        <v>0</v>
      </c>
      <c r="H199">
        <f t="shared" si="32"/>
        <v>126</v>
      </c>
      <c r="I199">
        <f t="shared" si="32"/>
        <v>96</v>
      </c>
      <c r="J199">
        <f t="shared" si="33"/>
        <v>0</v>
      </c>
      <c r="K199">
        <f t="shared" si="34"/>
        <v>0</v>
      </c>
      <c r="L199">
        <f>SUM($F$2:F199)</f>
        <v>10710</v>
      </c>
      <c r="M199">
        <f t="shared" si="39"/>
        <v>1672</v>
      </c>
      <c r="N199">
        <f t="shared" si="35"/>
        <v>12382</v>
      </c>
    </row>
    <row r="200" spans="1:14" x14ac:dyDescent="0.35">
      <c r="A200" s="2">
        <v>41532</v>
      </c>
      <c r="B200" s="3">
        <f t="shared" si="31"/>
        <v>7</v>
      </c>
      <c r="C200" s="3">
        <f t="shared" si="36"/>
        <v>0</v>
      </c>
      <c r="D200" s="3">
        <f t="shared" si="40"/>
        <v>126</v>
      </c>
      <c r="E200" s="3">
        <f t="shared" si="40"/>
        <v>96</v>
      </c>
      <c r="F200" s="3">
        <f t="shared" si="37"/>
        <v>0</v>
      </c>
      <c r="G200" s="3">
        <f t="shared" si="38"/>
        <v>0</v>
      </c>
      <c r="H200">
        <f t="shared" si="32"/>
        <v>126</v>
      </c>
      <c r="I200">
        <f t="shared" si="32"/>
        <v>96</v>
      </c>
      <c r="J200">
        <f t="shared" si="33"/>
        <v>0</v>
      </c>
      <c r="K200">
        <f t="shared" si="34"/>
        <v>0</v>
      </c>
      <c r="L200">
        <f>SUM($F$2:F200)</f>
        <v>10710</v>
      </c>
      <c r="M200">
        <f t="shared" si="39"/>
        <v>1672</v>
      </c>
      <c r="N200">
        <f t="shared" si="35"/>
        <v>12382</v>
      </c>
    </row>
    <row r="201" spans="1:14" x14ac:dyDescent="0.35">
      <c r="A201" s="2">
        <v>41533</v>
      </c>
      <c r="B201" s="3">
        <f t="shared" si="31"/>
        <v>1</v>
      </c>
      <c r="C201" s="3">
        <f t="shared" si="36"/>
        <v>1</v>
      </c>
      <c r="D201" s="3">
        <f t="shared" si="40"/>
        <v>126</v>
      </c>
      <c r="E201" s="3">
        <f t="shared" si="40"/>
        <v>96</v>
      </c>
      <c r="F201" s="3">
        <f t="shared" si="37"/>
        <v>90</v>
      </c>
      <c r="G201" s="3">
        <f t="shared" si="38"/>
        <v>0</v>
      </c>
      <c r="H201">
        <f t="shared" si="32"/>
        <v>36</v>
      </c>
      <c r="I201">
        <f t="shared" si="32"/>
        <v>96</v>
      </c>
      <c r="J201">
        <f t="shared" si="33"/>
        <v>96</v>
      </c>
      <c r="K201">
        <f t="shared" si="34"/>
        <v>28</v>
      </c>
      <c r="L201">
        <f>SUM($F$2:F201)</f>
        <v>10800</v>
      </c>
      <c r="M201">
        <f t="shared" si="39"/>
        <v>1672</v>
      </c>
      <c r="N201">
        <f t="shared" si="35"/>
        <v>12472</v>
      </c>
    </row>
    <row r="202" spans="1:14" x14ac:dyDescent="0.35">
      <c r="A202" s="2">
        <v>41534</v>
      </c>
      <c r="B202" s="3">
        <f t="shared" si="31"/>
        <v>2</v>
      </c>
      <c r="C202" s="3">
        <f t="shared" si="36"/>
        <v>1</v>
      </c>
      <c r="D202" s="3">
        <f t="shared" si="40"/>
        <v>132</v>
      </c>
      <c r="E202" s="3">
        <f t="shared" si="40"/>
        <v>124</v>
      </c>
      <c r="F202" s="3">
        <f t="shared" si="37"/>
        <v>90</v>
      </c>
      <c r="G202" s="3">
        <f t="shared" si="38"/>
        <v>0</v>
      </c>
      <c r="H202">
        <f t="shared" si="32"/>
        <v>42</v>
      </c>
      <c r="I202">
        <f t="shared" si="32"/>
        <v>124</v>
      </c>
      <c r="J202">
        <f t="shared" si="33"/>
        <v>32</v>
      </c>
      <c r="K202">
        <f t="shared" si="34"/>
        <v>0</v>
      </c>
      <c r="L202">
        <f>SUM($F$2:F202)</f>
        <v>10890</v>
      </c>
      <c r="M202">
        <f t="shared" si="39"/>
        <v>1672</v>
      </c>
      <c r="N202">
        <f t="shared" si="35"/>
        <v>12562</v>
      </c>
    </row>
    <row r="203" spans="1:14" x14ac:dyDescent="0.35">
      <c r="A203" s="2">
        <v>41535</v>
      </c>
      <c r="B203" s="3">
        <f t="shared" si="31"/>
        <v>3</v>
      </c>
      <c r="C203" s="3">
        <f t="shared" si="36"/>
        <v>1</v>
      </c>
      <c r="D203" s="3">
        <f t="shared" si="40"/>
        <v>74</v>
      </c>
      <c r="E203" s="3">
        <f t="shared" si="40"/>
        <v>124</v>
      </c>
      <c r="F203" s="3">
        <f t="shared" si="37"/>
        <v>45</v>
      </c>
      <c r="G203" s="3">
        <f t="shared" si="38"/>
        <v>38</v>
      </c>
      <c r="H203">
        <f t="shared" si="32"/>
        <v>29</v>
      </c>
      <c r="I203">
        <f t="shared" si="32"/>
        <v>86</v>
      </c>
      <c r="J203">
        <f t="shared" si="33"/>
        <v>96</v>
      </c>
      <c r="K203">
        <f t="shared" si="34"/>
        <v>28</v>
      </c>
      <c r="L203">
        <f>SUM($F$2:F203)</f>
        <v>10935</v>
      </c>
      <c r="M203">
        <f t="shared" si="39"/>
        <v>1710</v>
      </c>
      <c r="N203">
        <f t="shared" si="35"/>
        <v>12645</v>
      </c>
    </row>
    <row r="204" spans="1:14" x14ac:dyDescent="0.35">
      <c r="A204" s="2">
        <v>41536</v>
      </c>
      <c r="B204" s="3">
        <f t="shared" si="31"/>
        <v>4</v>
      </c>
      <c r="C204" s="3">
        <f t="shared" si="36"/>
        <v>1</v>
      </c>
      <c r="D204" s="3">
        <f t="shared" si="40"/>
        <v>125</v>
      </c>
      <c r="E204" s="3">
        <f t="shared" si="40"/>
        <v>114</v>
      </c>
      <c r="F204" s="3">
        <f t="shared" si="37"/>
        <v>90</v>
      </c>
      <c r="G204" s="3">
        <f t="shared" si="38"/>
        <v>0</v>
      </c>
      <c r="H204">
        <f t="shared" si="32"/>
        <v>35</v>
      </c>
      <c r="I204">
        <f t="shared" si="32"/>
        <v>114</v>
      </c>
      <c r="J204">
        <f t="shared" si="33"/>
        <v>96</v>
      </c>
      <c r="K204">
        <f t="shared" si="34"/>
        <v>0</v>
      </c>
      <c r="L204">
        <f>SUM($F$2:F204)</f>
        <v>11025</v>
      </c>
      <c r="M204">
        <f t="shared" si="39"/>
        <v>1710</v>
      </c>
      <c r="N204">
        <f t="shared" si="35"/>
        <v>12735</v>
      </c>
    </row>
    <row r="205" spans="1:14" x14ac:dyDescent="0.35">
      <c r="A205" s="2">
        <v>41537</v>
      </c>
      <c r="B205" s="3">
        <f t="shared" si="31"/>
        <v>5</v>
      </c>
      <c r="C205" s="3">
        <f t="shared" si="36"/>
        <v>1</v>
      </c>
      <c r="D205" s="3">
        <f t="shared" si="40"/>
        <v>131</v>
      </c>
      <c r="E205" s="3">
        <f t="shared" si="40"/>
        <v>114</v>
      </c>
      <c r="F205" s="3">
        <f t="shared" si="37"/>
        <v>90</v>
      </c>
      <c r="G205" s="3">
        <f t="shared" si="38"/>
        <v>0</v>
      </c>
      <c r="H205">
        <f t="shared" si="32"/>
        <v>41</v>
      </c>
      <c r="I205">
        <f t="shared" si="32"/>
        <v>114</v>
      </c>
      <c r="J205">
        <f t="shared" si="33"/>
        <v>32</v>
      </c>
      <c r="K205">
        <f t="shared" si="34"/>
        <v>0</v>
      </c>
      <c r="L205">
        <f>SUM($F$2:F205)</f>
        <v>11115</v>
      </c>
      <c r="M205">
        <f t="shared" si="39"/>
        <v>1710</v>
      </c>
      <c r="N205">
        <f t="shared" si="35"/>
        <v>12825</v>
      </c>
    </row>
    <row r="206" spans="1:14" x14ac:dyDescent="0.35">
      <c r="A206" s="2">
        <v>41538</v>
      </c>
      <c r="B206" s="3">
        <f t="shared" si="31"/>
        <v>6</v>
      </c>
      <c r="C206" s="3">
        <f t="shared" si="36"/>
        <v>0</v>
      </c>
      <c r="D206" s="3">
        <f t="shared" si="40"/>
        <v>73</v>
      </c>
      <c r="E206" s="3">
        <f t="shared" si="40"/>
        <v>114</v>
      </c>
      <c r="F206" s="3">
        <f t="shared" si="37"/>
        <v>0</v>
      </c>
      <c r="G206" s="3">
        <f t="shared" si="38"/>
        <v>0</v>
      </c>
      <c r="H206">
        <f t="shared" si="32"/>
        <v>73</v>
      </c>
      <c r="I206">
        <f t="shared" si="32"/>
        <v>114</v>
      </c>
      <c r="J206">
        <f t="shared" si="33"/>
        <v>0</v>
      </c>
      <c r="K206">
        <f t="shared" si="34"/>
        <v>0</v>
      </c>
      <c r="L206">
        <f>SUM($F$2:F206)</f>
        <v>11115</v>
      </c>
      <c r="M206">
        <f t="shared" si="39"/>
        <v>1710</v>
      </c>
      <c r="N206">
        <f t="shared" si="35"/>
        <v>12825</v>
      </c>
    </row>
    <row r="207" spans="1:14" x14ac:dyDescent="0.35">
      <c r="A207" s="2">
        <v>41539</v>
      </c>
      <c r="B207" s="3">
        <f t="shared" si="31"/>
        <v>7</v>
      </c>
      <c r="C207" s="3">
        <f t="shared" si="36"/>
        <v>0</v>
      </c>
      <c r="D207" s="3">
        <f t="shared" si="40"/>
        <v>73</v>
      </c>
      <c r="E207" s="3">
        <f t="shared" si="40"/>
        <v>114</v>
      </c>
      <c r="F207" s="3">
        <f t="shared" si="37"/>
        <v>0</v>
      </c>
      <c r="G207" s="3">
        <f t="shared" si="38"/>
        <v>0</v>
      </c>
      <c r="H207">
        <f t="shared" si="32"/>
        <v>73</v>
      </c>
      <c r="I207">
        <f t="shared" si="32"/>
        <v>114</v>
      </c>
      <c r="J207">
        <f t="shared" si="33"/>
        <v>0</v>
      </c>
      <c r="K207">
        <f t="shared" si="34"/>
        <v>0</v>
      </c>
      <c r="L207">
        <f>SUM($F$2:F207)</f>
        <v>11115</v>
      </c>
      <c r="M207">
        <f t="shared" si="39"/>
        <v>1710</v>
      </c>
      <c r="N207">
        <f t="shared" si="35"/>
        <v>12825</v>
      </c>
    </row>
    <row r="208" spans="1:14" x14ac:dyDescent="0.35">
      <c r="A208" s="2">
        <v>41540</v>
      </c>
      <c r="B208" s="3">
        <f t="shared" si="31"/>
        <v>1</v>
      </c>
      <c r="C208" s="3">
        <f t="shared" si="36"/>
        <v>1</v>
      </c>
      <c r="D208" s="3">
        <f t="shared" si="40"/>
        <v>73</v>
      </c>
      <c r="E208" s="3">
        <f t="shared" si="40"/>
        <v>114</v>
      </c>
      <c r="F208" s="3">
        <f t="shared" si="37"/>
        <v>45</v>
      </c>
      <c r="G208" s="3">
        <f t="shared" si="38"/>
        <v>38</v>
      </c>
      <c r="H208">
        <f t="shared" si="32"/>
        <v>28</v>
      </c>
      <c r="I208">
        <f t="shared" si="32"/>
        <v>76</v>
      </c>
      <c r="J208">
        <f t="shared" si="33"/>
        <v>96</v>
      </c>
      <c r="K208">
        <f t="shared" si="34"/>
        <v>28</v>
      </c>
      <c r="L208">
        <f>SUM($F$2:F208)</f>
        <v>11160</v>
      </c>
      <c r="M208">
        <f t="shared" si="39"/>
        <v>1748</v>
      </c>
      <c r="N208">
        <f t="shared" si="35"/>
        <v>12908</v>
      </c>
    </row>
    <row r="209" spans="1:14" x14ac:dyDescent="0.35">
      <c r="A209" s="2">
        <v>41541</v>
      </c>
      <c r="B209" s="3">
        <f t="shared" si="31"/>
        <v>2</v>
      </c>
      <c r="C209" s="3">
        <f t="shared" si="36"/>
        <v>1</v>
      </c>
      <c r="D209" s="3">
        <f t="shared" si="40"/>
        <v>124</v>
      </c>
      <c r="E209" s="3">
        <f t="shared" si="40"/>
        <v>104</v>
      </c>
      <c r="F209" s="3">
        <f t="shared" si="37"/>
        <v>90</v>
      </c>
      <c r="G209" s="3">
        <f t="shared" si="38"/>
        <v>0</v>
      </c>
      <c r="H209">
        <f t="shared" si="32"/>
        <v>34</v>
      </c>
      <c r="I209">
        <f t="shared" si="32"/>
        <v>104</v>
      </c>
      <c r="J209">
        <f t="shared" si="33"/>
        <v>96</v>
      </c>
      <c r="K209">
        <f t="shared" si="34"/>
        <v>0</v>
      </c>
      <c r="L209">
        <f>SUM($F$2:F209)</f>
        <v>11250</v>
      </c>
      <c r="M209">
        <f t="shared" si="39"/>
        <v>1748</v>
      </c>
      <c r="N209">
        <f t="shared" si="35"/>
        <v>12998</v>
      </c>
    </row>
    <row r="210" spans="1:14" x14ac:dyDescent="0.35">
      <c r="A210" s="2">
        <v>41542</v>
      </c>
      <c r="B210" s="3">
        <f t="shared" si="31"/>
        <v>3</v>
      </c>
      <c r="C210" s="3">
        <f t="shared" si="36"/>
        <v>1</v>
      </c>
      <c r="D210" s="3">
        <f t="shared" si="40"/>
        <v>130</v>
      </c>
      <c r="E210" s="3">
        <f t="shared" si="40"/>
        <v>104</v>
      </c>
      <c r="F210" s="3">
        <f t="shared" si="37"/>
        <v>90</v>
      </c>
      <c r="G210" s="3">
        <f t="shared" si="38"/>
        <v>0</v>
      </c>
      <c r="H210">
        <f t="shared" si="32"/>
        <v>40</v>
      </c>
      <c r="I210">
        <f t="shared" si="32"/>
        <v>104</v>
      </c>
      <c r="J210">
        <f t="shared" si="33"/>
        <v>32</v>
      </c>
      <c r="K210">
        <f t="shared" si="34"/>
        <v>28</v>
      </c>
      <c r="L210">
        <f>SUM($F$2:F210)</f>
        <v>11340</v>
      </c>
      <c r="M210">
        <f t="shared" si="39"/>
        <v>1748</v>
      </c>
      <c r="N210">
        <f t="shared" si="35"/>
        <v>13088</v>
      </c>
    </row>
    <row r="211" spans="1:14" x14ac:dyDescent="0.35">
      <c r="A211" s="2">
        <v>41543</v>
      </c>
      <c r="B211" s="3">
        <f t="shared" si="31"/>
        <v>4</v>
      </c>
      <c r="C211" s="3">
        <f t="shared" si="36"/>
        <v>1</v>
      </c>
      <c r="D211" s="3">
        <f t="shared" si="40"/>
        <v>72</v>
      </c>
      <c r="E211" s="3">
        <f t="shared" si="40"/>
        <v>132</v>
      </c>
      <c r="F211" s="3">
        <f t="shared" si="37"/>
        <v>45</v>
      </c>
      <c r="G211" s="3">
        <f t="shared" si="38"/>
        <v>38</v>
      </c>
      <c r="H211">
        <f t="shared" si="32"/>
        <v>27</v>
      </c>
      <c r="I211">
        <f t="shared" si="32"/>
        <v>94</v>
      </c>
      <c r="J211">
        <f t="shared" si="33"/>
        <v>96</v>
      </c>
      <c r="K211">
        <f t="shared" si="34"/>
        <v>0</v>
      </c>
      <c r="L211">
        <f>SUM($F$2:F211)</f>
        <v>11385</v>
      </c>
      <c r="M211">
        <f t="shared" si="39"/>
        <v>1786</v>
      </c>
      <c r="N211">
        <f t="shared" si="35"/>
        <v>13171</v>
      </c>
    </row>
    <row r="212" spans="1:14" x14ac:dyDescent="0.35">
      <c r="A212" s="2">
        <v>41544</v>
      </c>
      <c r="B212" s="3">
        <f t="shared" si="31"/>
        <v>5</v>
      </c>
      <c r="C212" s="3">
        <f t="shared" si="36"/>
        <v>1</v>
      </c>
      <c r="D212" s="3">
        <f t="shared" si="40"/>
        <v>123</v>
      </c>
      <c r="E212" s="3">
        <f t="shared" si="40"/>
        <v>94</v>
      </c>
      <c r="F212" s="3">
        <f t="shared" si="37"/>
        <v>90</v>
      </c>
      <c r="G212" s="3">
        <f t="shared" si="38"/>
        <v>0</v>
      </c>
      <c r="H212">
        <f t="shared" si="32"/>
        <v>33</v>
      </c>
      <c r="I212">
        <f t="shared" si="32"/>
        <v>94</v>
      </c>
      <c r="J212">
        <f t="shared" si="33"/>
        <v>96</v>
      </c>
      <c r="K212">
        <f t="shared" si="34"/>
        <v>0</v>
      </c>
      <c r="L212">
        <f>SUM($F$2:F212)</f>
        <v>11475</v>
      </c>
      <c r="M212">
        <f t="shared" si="39"/>
        <v>1786</v>
      </c>
      <c r="N212">
        <f t="shared" si="35"/>
        <v>13261</v>
      </c>
    </row>
    <row r="213" spans="1:14" x14ac:dyDescent="0.35">
      <c r="A213" s="2">
        <v>41545</v>
      </c>
      <c r="B213" s="3">
        <f t="shared" si="31"/>
        <v>6</v>
      </c>
      <c r="C213" s="3">
        <f t="shared" si="36"/>
        <v>0</v>
      </c>
      <c r="D213" s="3">
        <f t="shared" si="40"/>
        <v>129</v>
      </c>
      <c r="E213" s="3">
        <f t="shared" si="40"/>
        <v>94</v>
      </c>
      <c r="F213" s="3">
        <f t="shared" si="37"/>
        <v>0</v>
      </c>
      <c r="G213" s="3">
        <f t="shared" si="38"/>
        <v>0</v>
      </c>
      <c r="H213">
        <f t="shared" si="32"/>
        <v>129</v>
      </c>
      <c r="I213">
        <f t="shared" si="32"/>
        <v>94</v>
      </c>
      <c r="J213">
        <f t="shared" si="33"/>
        <v>0</v>
      </c>
      <c r="K213">
        <f t="shared" si="34"/>
        <v>0</v>
      </c>
      <c r="L213">
        <f>SUM($F$2:F213)</f>
        <v>11475</v>
      </c>
      <c r="M213">
        <f t="shared" si="39"/>
        <v>1786</v>
      </c>
      <c r="N213">
        <f t="shared" si="35"/>
        <v>13261</v>
      </c>
    </row>
    <row r="214" spans="1:14" x14ac:dyDescent="0.35">
      <c r="A214" s="2">
        <v>41546</v>
      </c>
      <c r="B214" s="3">
        <f t="shared" si="31"/>
        <v>7</v>
      </c>
      <c r="C214" s="3">
        <f t="shared" si="36"/>
        <v>0</v>
      </c>
      <c r="D214" s="3">
        <f t="shared" si="40"/>
        <v>129</v>
      </c>
      <c r="E214" s="3">
        <f t="shared" si="40"/>
        <v>94</v>
      </c>
      <c r="F214" s="3">
        <f t="shared" si="37"/>
        <v>0</v>
      </c>
      <c r="G214" s="3">
        <f t="shared" si="38"/>
        <v>0</v>
      </c>
      <c r="H214">
        <f t="shared" si="32"/>
        <v>129</v>
      </c>
      <c r="I214">
        <f t="shared" si="32"/>
        <v>94</v>
      </c>
      <c r="J214">
        <f t="shared" si="33"/>
        <v>0</v>
      </c>
      <c r="K214">
        <f t="shared" si="34"/>
        <v>0</v>
      </c>
      <c r="L214">
        <f>SUM($F$2:F214)</f>
        <v>11475</v>
      </c>
      <c r="M214">
        <f t="shared" si="39"/>
        <v>1786</v>
      </c>
      <c r="N214">
        <f t="shared" si="35"/>
        <v>13261</v>
      </c>
    </row>
    <row r="215" spans="1:14" x14ac:dyDescent="0.35">
      <c r="A215" s="2">
        <v>41547</v>
      </c>
      <c r="B215" s="3">
        <f t="shared" si="31"/>
        <v>1</v>
      </c>
      <c r="C215" s="3">
        <f t="shared" si="36"/>
        <v>1</v>
      </c>
      <c r="D215" s="3">
        <f t="shared" si="40"/>
        <v>129</v>
      </c>
      <c r="E215" s="3">
        <f t="shared" si="40"/>
        <v>94</v>
      </c>
      <c r="F215" s="3">
        <f t="shared" si="37"/>
        <v>90</v>
      </c>
      <c r="G215" s="3">
        <f t="shared" si="38"/>
        <v>0</v>
      </c>
      <c r="H215">
        <f t="shared" si="32"/>
        <v>39</v>
      </c>
      <c r="I215">
        <f t="shared" si="32"/>
        <v>94</v>
      </c>
      <c r="J215">
        <f t="shared" si="33"/>
        <v>96</v>
      </c>
      <c r="K215">
        <f t="shared" si="34"/>
        <v>28</v>
      </c>
      <c r="L215">
        <f>SUM($F$2:F215)</f>
        <v>11565</v>
      </c>
      <c r="M215">
        <f t="shared" si="39"/>
        <v>1786</v>
      </c>
      <c r="N215">
        <f t="shared" si="35"/>
        <v>13351</v>
      </c>
    </row>
    <row r="216" spans="1:14" x14ac:dyDescent="0.35">
      <c r="A216" s="2">
        <v>41548</v>
      </c>
      <c r="B216" s="3">
        <f t="shared" si="31"/>
        <v>2</v>
      </c>
      <c r="C216" s="3">
        <f t="shared" si="36"/>
        <v>1</v>
      </c>
      <c r="D216" s="3">
        <f t="shared" si="40"/>
        <v>135</v>
      </c>
      <c r="E216" s="3">
        <f t="shared" si="40"/>
        <v>122</v>
      </c>
      <c r="F216" s="3">
        <f t="shared" si="37"/>
        <v>90</v>
      </c>
      <c r="G216" s="3">
        <f t="shared" si="38"/>
        <v>0</v>
      </c>
      <c r="H216">
        <f t="shared" si="32"/>
        <v>45</v>
      </c>
      <c r="I216">
        <f t="shared" si="32"/>
        <v>122</v>
      </c>
      <c r="J216">
        <f t="shared" si="33"/>
        <v>32</v>
      </c>
      <c r="K216">
        <f t="shared" si="34"/>
        <v>0</v>
      </c>
      <c r="L216">
        <f>SUM($F$2:F216)</f>
        <v>11655</v>
      </c>
      <c r="M216">
        <f t="shared" si="39"/>
        <v>1786</v>
      </c>
      <c r="N216">
        <f t="shared" si="35"/>
        <v>13441</v>
      </c>
    </row>
    <row r="217" spans="1:14" x14ac:dyDescent="0.35">
      <c r="A217" s="2">
        <v>41549</v>
      </c>
      <c r="B217" s="3">
        <f t="shared" si="31"/>
        <v>3</v>
      </c>
      <c r="C217" s="3">
        <f t="shared" si="36"/>
        <v>1</v>
      </c>
      <c r="D217" s="3">
        <f t="shared" si="40"/>
        <v>77</v>
      </c>
      <c r="E217" s="3">
        <f t="shared" si="40"/>
        <v>122</v>
      </c>
      <c r="F217" s="3">
        <f t="shared" si="37"/>
        <v>45</v>
      </c>
      <c r="G217" s="3">
        <f t="shared" si="38"/>
        <v>38</v>
      </c>
      <c r="H217">
        <f t="shared" si="32"/>
        <v>32</v>
      </c>
      <c r="I217">
        <f t="shared" si="32"/>
        <v>84</v>
      </c>
      <c r="J217">
        <f t="shared" si="33"/>
        <v>96</v>
      </c>
      <c r="K217">
        <f t="shared" si="34"/>
        <v>28</v>
      </c>
      <c r="L217">
        <f>SUM($F$2:F217)</f>
        <v>11700</v>
      </c>
      <c r="M217">
        <f t="shared" si="39"/>
        <v>1824</v>
      </c>
      <c r="N217">
        <f t="shared" si="35"/>
        <v>13524</v>
      </c>
    </row>
    <row r="218" spans="1:14" x14ac:dyDescent="0.35">
      <c r="A218" s="2">
        <v>41550</v>
      </c>
      <c r="B218" s="3">
        <f t="shared" si="31"/>
        <v>4</v>
      </c>
      <c r="C218" s="3">
        <f t="shared" si="36"/>
        <v>1</v>
      </c>
      <c r="D218" s="3">
        <f t="shared" si="40"/>
        <v>128</v>
      </c>
      <c r="E218" s="3">
        <f t="shared" si="40"/>
        <v>112</v>
      </c>
      <c r="F218" s="3">
        <f t="shared" si="37"/>
        <v>90</v>
      </c>
      <c r="G218" s="3">
        <f t="shared" si="38"/>
        <v>0</v>
      </c>
      <c r="H218">
        <f t="shared" si="32"/>
        <v>38</v>
      </c>
      <c r="I218">
        <f t="shared" si="32"/>
        <v>112</v>
      </c>
      <c r="J218">
        <f t="shared" si="33"/>
        <v>96</v>
      </c>
      <c r="K218">
        <f t="shared" si="34"/>
        <v>0</v>
      </c>
      <c r="L218">
        <f>SUM($F$2:F218)</f>
        <v>11790</v>
      </c>
      <c r="M218">
        <f t="shared" si="39"/>
        <v>1824</v>
      </c>
      <c r="N218">
        <f t="shared" si="35"/>
        <v>13614</v>
      </c>
    </row>
    <row r="219" spans="1:14" x14ac:dyDescent="0.35">
      <c r="A219" s="2">
        <v>41551</v>
      </c>
      <c r="B219" s="3">
        <f t="shared" si="31"/>
        <v>5</v>
      </c>
      <c r="C219" s="3">
        <f t="shared" si="36"/>
        <v>1</v>
      </c>
      <c r="D219" s="3">
        <f t="shared" si="40"/>
        <v>134</v>
      </c>
      <c r="E219" s="3">
        <f t="shared" si="40"/>
        <v>112</v>
      </c>
      <c r="F219" s="3">
        <f t="shared" si="37"/>
        <v>90</v>
      </c>
      <c r="G219" s="3">
        <f t="shared" si="38"/>
        <v>0</v>
      </c>
      <c r="H219">
        <f t="shared" si="32"/>
        <v>44</v>
      </c>
      <c r="I219">
        <f t="shared" si="32"/>
        <v>112</v>
      </c>
      <c r="J219">
        <f t="shared" si="33"/>
        <v>32</v>
      </c>
      <c r="K219">
        <f t="shared" si="34"/>
        <v>0</v>
      </c>
      <c r="L219">
        <f>SUM($F$2:F219)</f>
        <v>11880</v>
      </c>
      <c r="M219">
        <f t="shared" si="39"/>
        <v>1824</v>
      </c>
      <c r="N219">
        <f t="shared" si="35"/>
        <v>13704</v>
      </c>
    </row>
    <row r="220" spans="1:14" x14ac:dyDescent="0.35">
      <c r="A220" s="2">
        <v>41552</v>
      </c>
      <c r="B220" s="3">
        <f t="shared" si="31"/>
        <v>6</v>
      </c>
      <c r="C220" s="3">
        <f t="shared" si="36"/>
        <v>0</v>
      </c>
      <c r="D220" s="3">
        <f t="shared" si="40"/>
        <v>76</v>
      </c>
      <c r="E220" s="3">
        <f t="shared" si="40"/>
        <v>112</v>
      </c>
      <c r="F220" s="3">
        <f t="shared" si="37"/>
        <v>0</v>
      </c>
      <c r="G220" s="3">
        <f t="shared" si="38"/>
        <v>0</v>
      </c>
      <c r="H220">
        <f t="shared" si="32"/>
        <v>76</v>
      </c>
      <c r="I220">
        <f t="shared" si="32"/>
        <v>112</v>
      </c>
      <c r="J220">
        <f t="shared" si="33"/>
        <v>0</v>
      </c>
      <c r="K220">
        <f t="shared" si="34"/>
        <v>0</v>
      </c>
      <c r="L220">
        <f>SUM($F$2:F220)</f>
        <v>11880</v>
      </c>
      <c r="M220">
        <f t="shared" si="39"/>
        <v>1824</v>
      </c>
      <c r="N220">
        <f t="shared" si="35"/>
        <v>13704</v>
      </c>
    </row>
    <row r="221" spans="1:14" x14ac:dyDescent="0.35">
      <c r="A221" s="2">
        <v>41553</v>
      </c>
      <c r="B221" s="3">
        <f t="shared" si="31"/>
        <v>7</v>
      </c>
      <c r="C221" s="3">
        <f t="shared" si="36"/>
        <v>0</v>
      </c>
      <c r="D221" s="3">
        <f t="shared" si="40"/>
        <v>76</v>
      </c>
      <c r="E221" s="3">
        <f t="shared" si="40"/>
        <v>112</v>
      </c>
      <c r="F221" s="3">
        <f t="shared" si="37"/>
        <v>0</v>
      </c>
      <c r="G221" s="3">
        <f t="shared" si="38"/>
        <v>0</v>
      </c>
      <c r="H221">
        <f t="shared" si="32"/>
        <v>76</v>
      </c>
      <c r="I221">
        <f t="shared" si="32"/>
        <v>112</v>
      </c>
      <c r="J221">
        <f t="shared" si="33"/>
        <v>0</v>
      </c>
      <c r="K221">
        <f t="shared" si="34"/>
        <v>0</v>
      </c>
      <c r="L221">
        <f>SUM($F$2:F221)</f>
        <v>11880</v>
      </c>
      <c r="M221">
        <f t="shared" si="39"/>
        <v>1824</v>
      </c>
      <c r="N221">
        <f t="shared" si="35"/>
        <v>13704</v>
      </c>
    </row>
    <row r="222" spans="1:14" x14ac:dyDescent="0.35">
      <c r="A222" s="2">
        <v>41554</v>
      </c>
      <c r="B222" s="3">
        <f t="shared" si="31"/>
        <v>1</v>
      </c>
      <c r="C222" s="3">
        <f t="shared" si="36"/>
        <v>1</v>
      </c>
      <c r="D222" s="3">
        <f t="shared" si="40"/>
        <v>76</v>
      </c>
      <c r="E222" s="3">
        <f t="shared" si="40"/>
        <v>112</v>
      </c>
      <c r="F222" s="3">
        <f t="shared" si="37"/>
        <v>45</v>
      </c>
      <c r="G222" s="3">
        <f t="shared" si="38"/>
        <v>38</v>
      </c>
      <c r="H222">
        <f t="shared" si="32"/>
        <v>31</v>
      </c>
      <c r="I222">
        <f t="shared" si="32"/>
        <v>74</v>
      </c>
      <c r="J222">
        <f t="shared" si="33"/>
        <v>96</v>
      </c>
      <c r="K222">
        <f t="shared" si="34"/>
        <v>28</v>
      </c>
      <c r="L222">
        <f>SUM($F$2:F222)</f>
        <v>11925</v>
      </c>
      <c r="M222">
        <f t="shared" si="39"/>
        <v>1862</v>
      </c>
      <c r="N222">
        <f t="shared" si="35"/>
        <v>13787</v>
      </c>
    </row>
    <row r="223" spans="1:14" x14ac:dyDescent="0.35">
      <c r="A223" s="2">
        <v>41555</v>
      </c>
      <c r="B223" s="3">
        <f t="shared" si="31"/>
        <v>2</v>
      </c>
      <c r="C223" s="3">
        <f t="shared" si="36"/>
        <v>1</v>
      </c>
      <c r="D223" s="3">
        <f t="shared" si="40"/>
        <v>127</v>
      </c>
      <c r="E223" s="3">
        <f t="shared" si="40"/>
        <v>102</v>
      </c>
      <c r="F223" s="3">
        <f t="shared" si="37"/>
        <v>90</v>
      </c>
      <c r="G223" s="3">
        <f t="shared" si="38"/>
        <v>0</v>
      </c>
      <c r="H223">
        <f t="shared" si="32"/>
        <v>37</v>
      </c>
      <c r="I223">
        <f t="shared" si="32"/>
        <v>102</v>
      </c>
      <c r="J223">
        <f t="shared" si="33"/>
        <v>96</v>
      </c>
      <c r="K223">
        <f t="shared" si="34"/>
        <v>0</v>
      </c>
      <c r="L223">
        <f>SUM($F$2:F223)</f>
        <v>12015</v>
      </c>
      <c r="M223">
        <f t="shared" si="39"/>
        <v>1862</v>
      </c>
      <c r="N223">
        <f t="shared" si="35"/>
        <v>13877</v>
      </c>
    </row>
    <row r="224" spans="1:14" x14ac:dyDescent="0.35">
      <c r="A224" s="2">
        <v>41556</v>
      </c>
      <c r="B224" s="3">
        <f t="shared" si="31"/>
        <v>3</v>
      </c>
      <c r="C224" s="3">
        <f t="shared" si="36"/>
        <v>1</v>
      </c>
      <c r="D224" s="3">
        <f t="shared" si="40"/>
        <v>133</v>
      </c>
      <c r="E224" s="3">
        <f t="shared" si="40"/>
        <v>102</v>
      </c>
      <c r="F224" s="3">
        <f t="shared" si="37"/>
        <v>90</v>
      </c>
      <c r="G224" s="3">
        <f t="shared" si="38"/>
        <v>0</v>
      </c>
      <c r="H224">
        <f t="shared" si="32"/>
        <v>43</v>
      </c>
      <c r="I224">
        <f t="shared" si="32"/>
        <v>102</v>
      </c>
      <c r="J224">
        <f t="shared" si="33"/>
        <v>32</v>
      </c>
      <c r="K224">
        <f t="shared" si="34"/>
        <v>28</v>
      </c>
      <c r="L224">
        <f>SUM($F$2:F224)</f>
        <v>12105</v>
      </c>
      <c r="M224">
        <f t="shared" si="39"/>
        <v>1862</v>
      </c>
      <c r="N224">
        <f t="shared" si="35"/>
        <v>13967</v>
      </c>
    </row>
    <row r="225" spans="1:14" x14ac:dyDescent="0.35">
      <c r="A225" s="2">
        <v>41557</v>
      </c>
      <c r="B225" s="3">
        <f t="shared" si="31"/>
        <v>4</v>
      </c>
      <c r="C225" s="3">
        <f t="shared" si="36"/>
        <v>1</v>
      </c>
      <c r="D225" s="3">
        <f t="shared" si="40"/>
        <v>75</v>
      </c>
      <c r="E225" s="3">
        <f t="shared" si="40"/>
        <v>130</v>
      </c>
      <c r="F225" s="3">
        <f t="shared" si="37"/>
        <v>45</v>
      </c>
      <c r="G225" s="3">
        <f t="shared" si="38"/>
        <v>38</v>
      </c>
      <c r="H225">
        <f t="shared" si="32"/>
        <v>30</v>
      </c>
      <c r="I225">
        <f t="shared" si="32"/>
        <v>92</v>
      </c>
      <c r="J225">
        <f t="shared" si="33"/>
        <v>96</v>
      </c>
      <c r="K225">
        <f t="shared" si="34"/>
        <v>0</v>
      </c>
      <c r="L225">
        <f>SUM($F$2:F225)</f>
        <v>12150</v>
      </c>
      <c r="M225">
        <f t="shared" si="39"/>
        <v>1900</v>
      </c>
      <c r="N225">
        <f t="shared" si="35"/>
        <v>14050</v>
      </c>
    </row>
    <row r="226" spans="1:14" x14ac:dyDescent="0.35">
      <c r="A226" s="2">
        <v>41558</v>
      </c>
      <c r="B226" s="3">
        <f t="shared" si="31"/>
        <v>5</v>
      </c>
      <c r="C226" s="3">
        <f t="shared" si="36"/>
        <v>1</v>
      </c>
      <c r="D226" s="3">
        <f t="shared" si="40"/>
        <v>126</v>
      </c>
      <c r="E226" s="3">
        <f t="shared" si="40"/>
        <v>92</v>
      </c>
      <c r="F226" s="3">
        <f t="shared" si="37"/>
        <v>90</v>
      </c>
      <c r="G226" s="3">
        <f t="shared" si="38"/>
        <v>0</v>
      </c>
      <c r="H226">
        <f t="shared" si="32"/>
        <v>36</v>
      </c>
      <c r="I226">
        <f t="shared" si="32"/>
        <v>92</v>
      </c>
      <c r="J226">
        <f t="shared" si="33"/>
        <v>96</v>
      </c>
      <c r="K226">
        <f t="shared" si="34"/>
        <v>0</v>
      </c>
      <c r="L226">
        <f>SUM($F$2:F226)</f>
        <v>12240</v>
      </c>
      <c r="M226">
        <f t="shared" si="39"/>
        <v>1900</v>
      </c>
      <c r="N226">
        <f t="shared" si="35"/>
        <v>14140</v>
      </c>
    </row>
    <row r="227" spans="1:14" x14ac:dyDescent="0.35">
      <c r="A227" s="2">
        <v>41559</v>
      </c>
      <c r="B227" s="3">
        <f t="shared" si="31"/>
        <v>6</v>
      </c>
      <c r="C227" s="3">
        <f t="shared" si="36"/>
        <v>0</v>
      </c>
      <c r="D227" s="3">
        <f t="shared" si="40"/>
        <v>132</v>
      </c>
      <c r="E227" s="3">
        <f t="shared" si="40"/>
        <v>92</v>
      </c>
      <c r="F227" s="3">
        <f t="shared" si="37"/>
        <v>0</v>
      </c>
      <c r="G227" s="3">
        <f t="shared" si="38"/>
        <v>0</v>
      </c>
      <c r="H227">
        <f t="shared" si="32"/>
        <v>132</v>
      </c>
      <c r="I227">
        <f t="shared" si="32"/>
        <v>92</v>
      </c>
      <c r="J227">
        <f t="shared" si="33"/>
        <v>0</v>
      </c>
      <c r="K227">
        <f t="shared" si="34"/>
        <v>0</v>
      </c>
      <c r="L227">
        <f>SUM($F$2:F227)</f>
        <v>12240</v>
      </c>
      <c r="M227">
        <f t="shared" si="39"/>
        <v>1900</v>
      </c>
      <c r="N227">
        <f t="shared" si="35"/>
        <v>14140</v>
      </c>
    </row>
    <row r="228" spans="1:14" x14ac:dyDescent="0.35">
      <c r="A228" s="2">
        <v>41560</v>
      </c>
      <c r="B228" s="3">
        <f t="shared" si="31"/>
        <v>7</v>
      </c>
      <c r="C228" s="3">
        <f t="shared" si="36"/>
        <v>0</v>
      </c>
      <c r="D228" s="3">
        <f t="shared" si="40"/>
        <v>132</v>
      </c>
      <c r="E228" s="3">
        <f t="shared" si="40"/>
        <v>92</v>
      </c>
      <c r="F228" s="3">
        <f t="shared" si="37"/>
        <v>0</v>
      </c>
      <c r="G228" s="3">
        <f t="shared" si="38"/>
        <v>0</v>
      </c>
      <c r="H228">
        <f t="shared" si="32"/>
        <v>132</v>
      </c>
      <c r="I228">
        <f t="shared" si="32"/>
        <v>92</v>
      </c>
      <c r="J228">
        <f t="shared" si="33"/>
        <v>0</v>
      </c>
      <c r="K228">
        <f t="shared" si="34"/>
        <v>0</v>
      </c>
      <c r="L228">
        <f>SUM($F$2:F228)</f>
        <v>12240</v>
      </c>
      <c r="M228">
        <f t="shared" si="39"/>
        <v>1900</v>
      </c>
      <c r="N228">
        <f t="shared" si="35"/>
        <v>14140</v>
      </c>
    </row>
    <row r="229" spans="1:14" x14ac:dyDescent="0.35">
      <c r="A229" s="2">
        <v>41561</v>
      </c>
      <c r="B229" s="3">
        <f t="shared" si="31"/>
        <v>1</v>
      </c>
      <c r="C229" s="3">
        <f t="shared" si="36"/>
        <v>1</v>
      </c>
      <c r="D229" s="3">
        <f t="shared" si="40"/>
        <v>132</v>
      </c>
      <c r="E229" s="3">
        <f t="shared" si="40"/>
        <v>92</v>
      </c>
      <c r="F229" s="3">
        <f t="shared" si="37"/>
        <v>90</v>
      </c>
      <c r="G229" s="3">
        <f t="shared" si="38"/>
        <v>0</v>
      </c>
      <c r="H229">
        <f t="shared" si="32"/>
        <v>42</v>
      </c>
      <c r="I229">
        <f t="shared" si="32"/>
        <v>92</v>
      </c>
      <c r="J229">
        <f t="shared" si="33"/>
        <v>32</v>
      </c>
      <c r="K229">
        <f t="shared" si="34"/>
        <v>28</v>
      </c>
      <c r="L229">
        <f>SUM($F$2:F229)</f>
        <v>12330</v>
      </c>
      <c r="M229">
        <f t="shared" si="39"/>
        <v>1900</v>
      </c>
      <c r="N229">
        <f t="shared" si="35"/>
        <v>14230</v>
      </c>
    </row>
    <row r="230" spans="1:14" x14ac:dyDescent="0.35">
      <c r="A230" s="2">
        <v>41562</v>
      </c>
      <c r="B230" s="3">
        <f t="shared" si="31"/>
        <v>2</v>
      </c>
      <c r="C230" s="3">
        <f t="shared" si="36"/>
        <v>1</v>
      </c>
      <c r="D230" s="3">
        <f t="shared" si="40"/>
        <v>74</v>
      </c>
      <c r="E230" s="3">
        <f t="shared" si="40"/>
        <v>120</v>
      </c>
      <c r="F230" s="3">
        <f t="shared" si="37"/>
        <v>45</v>
      </c>
      <c r="G230" s="3">
        <f t="shared" si="38"/>
        <v>38</v>
      </c>
      <c r="H230">
        <f t="shared" si="32"/>
        <v>29</v>
      </c>
      <c r="I230">
        <f t="shared" si="32"/>
        <v>82</v>
      </c>
      <c r="J230">
        <f t="shared" si="33"/>
        <v>96</v>
      </c>
      <c r="K230">
        <f t="shared" si="34"/>
        <v>0</v>
      </c>
      <c r="L230">
        <f>SUM($F$2:F230)</f>
        <v>12375</v>
      </c>
      <c r="M230">
        <f t="shared" si="39"/>
        <v>1938</v>
      </c>
      <c r="N230">
        <f t="shared" si="35"/>
        <v>14313</v>
      </c>
    </row>
    <row r="231" spans="1:14" x14ac:dyDescent="0.35">
      <c r="A231" s="2">
        <v>41563</v>
      </c>
      <c r="B231" s="3">
        <f t="shared" si="31"/>
        <v>3</v>
      </c>
      <c r="C231" s="3">
        <f t="shared" si="36"/>
        <v>1</v>
      </c>
      <c r="D231" s="3">
        <f t="shared" si="40"/>
        <v>125</v>
      </c>
      <c r="E231" s="3">
        <f t="shared" si="40"/>
        <v>82</v>
      </c>
      <c r="F231" s="3">
        <f t="shared" si="37"/>
        <v>90</v>
      </c>
      <c r="G231" s="3">
        <f t="shared" si="38"/>
        <v>0</v>
      </c>
      <c r="H231">
        <f t="shared" si="32"/>
        <v>35</v>
      </c>
      <c r="I231">
        <f t="shared" si="32"/>
        <v>82</v>
      </c>
      <c r="J231">
        <f t="shared" si="33"/>
        <v>96</v>
      </c>
      <c r="K231">
        <f t="shared" si="34"/>
        <v>28</v>
      </c>
      <c r="L231">
        <f>SUM($F$2:F231)</f>
        <v>12465</v>
      </c>
      <c r="M231">
        <f t="shared" si="39"/>
        <v>1938</v>
      </c>
      <c r="N231">
        <f t="shared" si="35"/>
        <v>14403</v>
      </c>
    </row>
    <row r="232" spans="1:14" x14ac:dyDescent="0.35">
      <c r="A232" s="2">
        <v>41564</v>
      </c>
      <c r="B232" s="3">
        <f t="shared" si="31"/>
        <v>4</v>
      </c>
      <c r="C232" s="3">
        <f t="shared" si="36"/>
        <v>1</v>
      </c>
      <c r="D232" s="3">
        <f t="shared" si="40"/>
        <v>131</v>
      </c>
      <c r="E232" s="3">
        <f t="shared" si="40"/>
        <v>110</v>
      </c>
      <c r="F232" s="3">
        <f t="shared" si="37"/>
        <v>90</v>
      </c>
      <c r="G232" s="3">
        <f t="shared" si="38"/>
        <v>0</v>
      </c>
      <c r="H232">
        <f t="shared" si="32"/>
        <v>41</v>
      </c>
      <c r="I232">
        <f t="shared" si="32"/>
        <v>110</v>
      </c>
      <c r="J232">
        <f t="shared" si="33"/>
        <v>32</v>
      </c>
      <c r="K232">
        <f t="shared" si="34"/>
        <v>0</v>
      </c>
      <c r="L232">
        <f>SUM($F$2:F232)</f>
        <v>12555</v>
      </c>
      <c r="M232">
        <f t="shared" si="39"/>
        <v>1938</v>
      </c>
      <c r="N232">
        <f t="shared" si="35"/>
        <v>14493</v>
      </c>
    </row>
    <row r="233" spans="1:14" x14ac:dyDescent="0.35">
      <c r="A233" s="2">
        <v>41565</v>
      </c>
      <c r="B233" s="3">
        <f t="shared" si="31"/>
        <v>5</v>
      </c>
      <c r="C233" s="3">
        <f t="shared" si="36"/>
        <v>1</v>
      </c>
      <c r="D233" s="3">
        <f t="shared" si="40"/>
        <v>73</v>
      </c>
      <c r="E233" s="3">
        <f t="shared" si="40"/>
        <v>110</v>
      </c>
      <c r="F233" s="3">
        <f t="shared" si="37"/>
        <v>45</v>
      </c>
      <c r="G233" s="3">
        <f t="shared" si="38"/>
        <v>38</v>
      </c>
      <c r="H233">
        <f t="shared" si="32"/>
        <v>28</v>
      </c>
      <c r="I233">
        <f t="shared" si="32"/>
        <v>72</v>
      </c>
      <c r="J233">
        <f t="shared" si="33"/>
        <v>96</v>
      </c>
      <c r="K233">
        <f t="shared" si="34"/>
        <v>0</v>
      </c>
      <c r="L233">
        <f>SUM($F$2:F233)</f>
        <v>12600</v>
      </c>
      <c r="M233">
        <f t="shared" si="39"/>
        <v>1976</v>
      </c>
      <c r="N233">
        <f t="shared" si="35"/>
        <v>14576</v>
      </c>
    </row>
    <row r="234" spans="1:14" x14ac:dyDescent="0.35">
      <c r="A234" s="2">
        <v>41566</v>
      </c>
      <c r="B234" s="3">
        <f t="shared" si="31"/>
        <v>6</v>
      </c>
      <c r="C234" s="3">
        <f t="shared" si="36"/>
        <v>0</v>
      </c>
      <c r="D234" s="3">
        <f t="shared" si="40"/>
        <v>124</v>
      </c>
      <c r="E234" s="3">
        <f t="shared" si="40"/>
        <v>72</v>
      </c>
      <c r="F234" s="3">
        <f t="shared" si="37"/>
        <v>0</v>
      </c>
      <c r="G234" s="3">
        <f t="shared" si="38"/>
        <v>0</v>
      </c>
      <c r="H234">
        <f t="shared" si="32"/>
        <v>124</v>
      </c>
      <c r="I234">
        <f t="shared" si="32"/>
        <v>72</v>
      </c>
      <c r="J234">
        <f t="shared" si="33"/>
        <v>0</v>
      </c>
      <c r="K234">
        <f t="shared" si="34"/>
        <v>0</v>
      </c>
      <c r="L234">
        <f>SUM($F$2:F234)</f>
        <v>12600</v>
      </c>
      <c r="M234">
        <f t="shared" si="39"/>
        <v>1976</v>
      </c>
      <c r="N234">
        <f t="shared" si="35"/>
        <v>14576</v>
      </c>
    </row>
    <row r="235" spans="1:14" x14ac:dyDescent="0.35">
      <c r="A235" s="2">
        <v>41567</v>
      </c>
      <c r="B235" s="3">
        <f t="shared" si="31"/>
        <v>7</v>
      </c>
      <c r="C235" s="3">
        <f t="shared" si="36"/>
        <v>0</v>
      </c>
      <c r="D235" s="3">
        <f t="shared" si="40"/>
        <v>124</v>
      </c>
      <c r="E235" s="3">
        <f t="shared" si="40"/>
        <v>72</v>
      </c>
      <c r="F235" s="3">
        <f t="shared" si="37"/>
        <v>0</v>
      </c>
      <c r="G235" s="3">
        <f t="shared" si="38"/>
        <v>0</v>
      </c>
      <c r="H235">
        <f t="shared" si="32"/>
        <v>124</v>
      </c>
      <c r="I235">
        <f t="shared" si="32"/>
        <v>72</v>
      </c>
      <c r="J235">
        <f t="shared" si="33"/>
        <v>0</v>
      </c>
      <c r="K235">
        <f t="shared" si="34"/>
        <v>0</v>
      </c>
      <c r="L235">
        <f>SUM($F$2:F235)</f>
        <v>12600</v>
      </c>
      <c r="M235">
        <f t="shared" si="39"/>
        <v>1976</v>
      </c>
      <c r="N235">
        <f t="shared" si="35"/>
        <v>14576</v>
      </c>
    </row>
    <row r="236" spans="1:14" x14ac:dyDescent="0.35">
      <c r="A236" s="2">
        <v>41568</v>
      </c>
      <c r="B236" s="3">
        <f t="shared" si="31"/>
        <v>1</v>
      </c>
      <c r="C236" s="3">
        <f t="shared" si="36"/>
        <v>1</v>
      </c>
      <c r="D236" s="3">
        <f t="shared" si="40"/>
        <v>124</v>
      </c>
      <c r="E236" s="3">
        <f t="shared" si="40"/>
        <v>72</v>
      </c>
      <c r="F236" s="3">
        <f t="shared" si="37"/>
        <v>90</v>
      </c>
      <c r="G236" s="3">
        <f t="shared" si="38"/>
        <v>0</v>
      </c>
      <c r="H236">
        <f t="shared" si="32"/>
        <v>34</v>
      </c>
      <c r="I236">
        <f t="shared" si="32"/>
        <v>72</v>
      </c>
      <c r="J236">
        <f t="shared" si="33"/>
        <v>96</v>
      </c>
      <c r="K236">
        <f t="shared" si="34"/>
        <v>28</v>
      </c>
      <c r="L236">
        <f>SUM($F$2:F236)</f>
        <v>12690</v>
      </c>
      <c r="M236">
        <f t="shared" si="39"/>
        <v>1976</v>
      </c>
      <c r="N236">
        <f t="shared" si="35"/>
        <v>14666</v>
      </c>
    </row>
    <row r="237" spans="1:14" x14ac:dyDescent="0.35">
      <c r="A237" s="2">
        <v>41569</v>
      </c>
      <c r="B237" s="3">
        <f t="shared" si="31"/>
        <v>2</v>
      </c>
      <c r="C237" s="3">
        <f t="shared" si="36"/>
        <v>1</v>
      </c>
      <c r="D237" s="3">
        <f t="shared" si="40"/>
        <v>130</v>
      </c>
      <c r="E237" s="3">
        <f t="shared" si="40"/>
        <v>100</v>
      </c>
      <c r="F237" s="3">
        <f t="shared" si="37"/>
        <v>90</v>
      </c>
      <c r="G237" s="3">
        <f t="shared" si="38"/>
        <v>0</v>
      </c>
      <c r="H237">
        <f t="shared" si="32"/>
        <v>40</v>
      </c>
      <c r="I237">
        <f t="shared" si="32"/>
        <v>100</v>
      </c>
      <c r="J237">
        <f t="shared" si="33"/>
        <v>32</v>
      </c>
      <c r="K237">
        <f t="shared" si="34"/>
        <v>0</v>
      </c>
      <c r="L237">
        <f>SUM($F$2:F237)</f>
        <v>12780</v>
      </c>
      <c r="M237">
        <f t="shared" si="39"/>
        <v>1976</v>
      </c>
      <c r="N237">
        <f t="shared" si="35"/>
        <v>14756</v>
      </c>
    </row>
    <row r="238" spans="1:14" x14ac:dyDescent="0.35">
      <c r="A238" s="2">
        <v>41570</v>
      </c>
      <c r="B238" s="3">
        <f t="shared" si="31"/>
        <v>3</v>
      </c>
      <c r="C238" s="3">
        <f t="shared" si="36"/>
        <v>1</v>
      </c>
      <c r="D238" s="3">
        <f t="shared" si="40"/>
        <v>72</v>
      </c>
      <c r="E238" s="3">
        <f t="shared" si="40"/>
        <v>100</v>
      </c>
      <c r="F238" s="3">
        <f t="shared" si="37"/>
        <v>45</v>
      </c>
      <c r="G238" s="3">
        <f t="shared" si="38"/>
        <v>38</v>
      </c>
      <c r="H238">
        <f t="shared" si="32"/>
        <v>27</v>
      </c>
      <c r="I238">
        <f t="shared" si="32"/>
        <v>62</v>
      </c>
      <c r="J238">
        <f t="shared" si="33"/>
        <v>96</v>
      </c>
      <c r="K238">
        <f t="shared" si="34"/>
        <v>28</v>
      </c>
      <c r="L238">
        <f>SUM($F$2:F238)</f>
        <v>12825</v>
      </c>
      <c r="M238">
        <f t="shared" si="39"/>
        <v>2014</v>
      </c>
      <c r="N238">
        <f t="shared" si="35"/>
        <v>14839</v>
      </c>
    </row>
    <row r="239" spans="1:14" x14ac:dyDescent="0.35">
      <c r="A239" s="2">
        <v>41571</v>
      </c>
      <c r="B239" s="3">
        <f t="shared" si="31"/>
        <v>4</v>
      </c>
      <c r="C239" s="3">
        <f t="shared" si="36"/>
        <v>1</v>
      </c>
      <c r="D239" s="3">
        <f t="shared" si="40"/>
        <v>123</v>
      </c>
      <c r="E239" s="3">
        <f t="shared" si="40"/>
        <v>90</v>
      </c>
      <c r="F239" s="3">
        <f t="shared" si="37"/>
        <v>90</v>
      </c>
      <c r="G239" s="3">
        <f t="shared" si="38"/>
        <v>0</v>
      </c>
      <c r="H239">
        <f t="shared" si="32"/>
        <v>33</v>
      </c>
      <c r="I239">
        <f t="shared" si="32"/>
        <v>90</v>
      </c>
      <c r="J239">
        <f t="shared" si="33"/>
        <v>96</v>
      </c>
      <c r="K239">
        <f t="shared" si="34"/>
        <v>0</v>
      </c>
      <c r="L239">
        <f>SUM($F$2:F239)</f>
        <v>12915</v>
      </c>
      <c r="M239">
        <f t="shared" si="39"/>
        <v>2014</v>
      </c>
      <c r="N239">
        <f t="shared" si="35"/>
        <v>14929</v>
      </c>
    </row>
    <row r="240" spans="1:14" x14ac:dyDescent="0.35">
      <c r="A240" s="2">
        <v>41572</v>
      </c>
      <c r="B240" s="3">
        <f t="shared" si="31"/>
        <v>5</v>
      </c>
      <c r="C240" s="3">
        <f t="shared" si="36"/>
        <v>1</v>
      </c>
      <c r="D240" s="3">
        <f t="shared" si="40"/>
        <v>129</v>
      </c>
      <c r="E240" s="3">
        <f t="shared" si="40"/>
        <v>90</v>
      </c>
      <c r="F240" s="3">
        <f t="shared" si="37"/>
        <v>90</v>
      </c>
      <c r="G240" s="3">
        <f t="shared" si="38"/>
        <v>0</v>
      </c>
      <c r="H240">
        <f t="shared" si="32"/>
        <v>39</v>
      </c>
      <c r="I240">
        <f t="shared" si="32"/>
        <v>90</v>
      </c>
      <c r="J240">
        <f t="shared" si="33"/>
        <v>96</v>
      </c>
      <c r="K240">
        <f t="shared" si="34"/>
        <v>0</v>
      </c>
      <c r="L240">
        <f>SUM($F$2:F240)</f>
        <v>13005</v>
      </c>
      <c r="M240">
        <f t="shared" si="39"/>
        <v>2014</v>
      </c>
      <c r="N240">
        <f t="shared" si="35"/>
        <v>15019</v>
      </c>
    </row>
    <row r="241" spans="1:14" x14ac:dyDescent="0.35">
      <c r="A241" s="2">
        <v>41573</v>
      </c>
      <c r="B241" s="3">
        <f t="shared" si="31"/>
        <v>6</v>
      </c>
      <c r="C241" s="3">
        <f t="shared" si="36"/>
        <v>0</v>
      </c>
      <c r="D241" s="3">
        <f t="shared" si="40"/>
        <v>135</v>
      </c>
      <c r="E241" s="3">
        <f t="shared" si="40"/>
        <v>90</v>
      </c>
      <c r="F241" s="3">
        <f t="shared" si="37"/>
        <v>0</v>
      </c>
      <c r="G241" s="3">
        <f t="shared" si="38"/>
        <v>0</v>
      </c>
      <c r="H241">
        <f t="shared" si="32"/>
        <v>135</v>
      </c>
      <c r="I241">
        <f t="shared" si="32"/>
        <v>90</v>
      </c>
      <c r="J241">
        <f t="shared" si="33"/>
        <v>0</v>
      </c>
      <c r="K241">
        <f t="shared" si="34"/>
        <v>0</v>
      </c>
      <c r="L241">
        <f>SUM($F$2:F241)</f>
        <v>13005</v>
      </c>
      <c r="M241">
        <f t="shared" si="39"/>
        <v>2014</v>
      </c>
      <c r="N241">
        <f t="shared" si="35"/>
        <v>15019</v>
      </c>
    </row>
    <row r="242" spans="1:14" x14ac:dyDescent="0.35">
      <c r="A242" s="2">
        <v>41574</v>
      </c>
      <c r="B242" s="3">
        <f t="shared" si="31"/>
        <v>7</v>
      </c>
      <c r="C242" s="3">
        <f t="shared" si="36"/>
        <v>0</v>
      </c>
      <c r="D242" s="3">
        <f t="shared" si="40"/>
        <v>135</v>
      </c>
      <c r="E242" s="3">
        <f t="shared" si="40"/>
        <v>90</v>
      </c>
      <c r="F242" s="3">
        <f t="shared" si="37"/>
        <v>0</v>
      </c>
      <c r="G242" s="3">
        <f t="shared" si="38"/>
        <v>0</v>
      </c>
      <c r="H242">
        <f t="shared" si="32"/>
        <v>135</v>
      </c>
      <c r="I242">
        <f t="shared" si="32"/>
        <v>90</v>
      </c>
      <c r="J242">
        <f t="shared" si="33"/>
        <v>0</v>
      </c>
      <c r="K242">
        <f t="shared" si="34"/>
        <v>0</v>
      </c>
      <c r="L242">
        <f>SUM($F$2:F242)</f>
        <v>13005</v>
      </c>
      <c r="M242">
        <f t="shared" si="39"/>
        <v>2014</v>
      </c>
      <c r="N242">
        <f t="shared" si="35"/>
        <v>15019</v>
      </c>
    </row>
    <row r="243" spans="1:14" x14ac:dyDescent="0.35">
      <c r="A243" s="2">
        <v>41575</v>
      </c>
      <c r="B243" s="3">
        <f t="shared" si="31"/>
        <v>1</v>
      </c>
      <c r="C243" s="3">
        <f t="shared" si="36"/>
        <v>1</v>
      </c>
      <c r="D243" s="3">
        <f t="shared" si="40"/>
        <v>135</v>
      </c>
      <c r="E243" s="3">
        <f t="shared" si="40"/>
        <v>90</v>
      </c>
      <c r="F243" s="3">
        <f t="shared" si="37"/>
        <v>90</v>
      </c>
      <c r="G243" s="3">
        <f t="shared" si="38"/>
        <v>0</v>
      </c>
      <c r="H243">
        <f t="shared" si="32"/>
        <v>45</v>
      </c>
      <c r="I243">
        <f t="shared" si="32"/>
        <v>90</v>
      </c>
      <c r="J243">
        <f t="shared" si="33"/>
        <v>32</v>
      </c>
      <c r="K243">
        <f t="shared" si="34"/>
        <v>28</v>
      </c>
      <c r="L243">
        <f>SUM($F$2:F243)</f>
        <v>13095</v>
      </c>
      <c r="M243">
        <f t="shared" si="39"/>
        <v>2014</v>
      </c>
      <c r="N243">
        <f t="shared" si="35"/>
        <v>15109</v>
      </c>
    </row>
    <row r="244" spans="1:14" x14ac:dyDescent="0.35">
      <c r="A244" s="2">
        <v>41576</v>
      </c>
      <c r="B244" s="3">
        <f t="shared" si="31"/>
        <v>2</v>
      </c>
      <c r="C244" s="3">
        <f t="shared" si="36"/>
        <v>1</v>
      </c>
      <c r="D244" s="3">
        <f t="shared" si="40"/>
        <v>77</v>
      </c>
      <c r="E244" s="3">
        <f t="shared" si="40"/>
        <v>118</v>
      </c>
      <c r="F244" s="3">
        <f t="shared" si="37"/>
        <v>45</v>
      </c>
      <c r="G244" s="3">
        <f t="shared" si="38"/>
        <v>38</v>
      </c>
      <c r="H244">
        <f t="shared" si="32"/>
        <v>32</v>
      </c>
      <c r="I244">
        <f t="shared" si="32"/>
        <v>80</v>
      </c>
      <c r="J244">
        <f t="shared" si="33"/>
        <v>96</v>
      </c>
      <c r="K244">
        <f t="shared" si="34"/>
        <v>0</v>
      </c>
      <c r="L244">
        <f>SUM($F$2:F244)</f>
        <v>13140</v>
      </c>
      <c r="M244">
        <f t="shared" si="39"/>
        <v>2052</v>
      </c>
      <c r="N244">
        <f t="shared" si="35"/>
        <v>15192</v>
      </c>
    </row>
    <row r="245" spans="1:14" x14ac:dyDescent="0.35">
      <c r="A245" s="2">
        <v>41577</v>
      </c>
      <c r="B245" s="3">
        <f t="shared" si="31"/>
        <v>3</v>
      </c>
      <c r="C245" s="3">
        <f t="shared" si="36"/>
        <v>1</v>
      </c>
      <c r="D245" s="3">
        <f t="shared" si="40"/>
        <v>128</v>
      </c>
      <c r="E245" s="3">
        <f t="shared" si="40"/>
        <v>80</v>
      </c>
      <c r="F245" s="3">
        <f t="shared" si="37"/>
        <v>90</v>
      </c>
      <c r="G245" s="3">
        <f t="shared" si="38"/>
        <v>0</v>
      </c>
      <c r="H245">
        <f t="shared" si="32"/>
        <v>38</v>
      </c>
      <c r="I245">
        <f t="shared" si="32"/>
        <v>80</v>
      </c>
      <c r="J245">
        <f t="shared" si="33"/>
        <v>96</v>
      </c>
      <c r="K245">
        <f t="shared" si="34"/>
        <v>28</v>
      </c>
      <c r="L245">
        <f>SUM($F$2:F245)</f>
        <v>13230</v>
      </c>
      <c r="M245">
        <f t="shared" si="39"/>
        <v>2052</v>
      </c>
      <c r="N245">
        <f t="shared" si="35"/>
        <v>15282</v>
      </c>
    </row>
    <row r="246" spans="1:14" x14ac:dyDescent="0.35">
      <c r="A246" s="2">
        <v>41578</v>
      </c>
      <c r="B246" s="3">
        <f t="shared" si="31"/>
        <v>4</v>
      </c>
      <c r="C246" s="3">
        <f t="shared" si="36"/>
        <v>1</v>
      </c>
      <c r="D246" s="3">
        <f t="shared" si="40"/>
        <v>134</v>
      </c>
      <c r="E246" s="3">
        <f t="shared" si="40"/>
        <v>108</v>
      </c>
      <c r="F246" s="3">
        <f t="shared" si="37"/>
        <v>90</v>
      </c>
      <c r="G246" s="3">
        <f t="shared" si="38"/>
        <v>0</v>
      </c>
      <c r="H246">
        <f t="shared" si="32"/>
        <v>44</v>
      </c>
      <c r="I246">
        <f t="shared" si="32"/>
        <v>108</v>
      </c>
      <c r="J246">
        <f t="shared" si="33"/>
        <v>32</v>
      </c>
      <c r="K246">
        <f t="shared" si="34"/>
        <v>0</v>
      </c>
      <c r="L246">
        <f>SUM($F$2:F246)</f>
        <v>13320</v>
      </c>
      <c r="M246">
        <f t="shared" si="39"/>
        <v>2052</v>
      </c>
      <c r="N246">
        <f t="shared" si="35"/>
        <v>15372</v>
      </c>
    </row>
    <row r="247" spans="1:14" x14ac:dyDescent="0.35">
      <c r="A247" s="2">
        <v>41579</v>
      </c>
      <c r="B247" s="3">
        <f t="shared" si="31"/>
        <v>5</v>
      </c>
      <c r="C247" s="3">
        <f t="shared" si="36"/>
        <v>1</v>
      </c>
      <c r="D247" s="3">
        <f t="shared" si="40"/>
        <v>76</v>
      </c>
      <c r="E247" s="3">
        <f t="shared" si="40"/>
        <v>108</v>
      </c>
      <c r="F247" s="3">
        <f t="shared" si="37"/>
        <v>45</v>
      </c>
      <c r="G247" s="3">
        <f t="shared" si="38"/>
        <v>38</v>
      </c>
      <c r="H247">
        <f t="shared" si="32"/>
        <v>31</v>
      </c>
      <c r="I247">
        <f t="shared" si="32"/>
        <v>70</v>
      </c>
      <c r="J247">
        <f t="shared" si="33"/>
        <v>96</v>
      </c>
      <c r="K247">
        <f t="shared" si="34"/>
        <v>0</v>
      </c>
      <c r="L247">
        <f>SUM($F$2:F247)</f>
        <v>13365</v>
      </c>
      <c r="M247">
        <f t="shared" si="39"/>
        <v>2090</v>
      </c>
      <c r="N247">
        <f t="shared" si="35"/>
        <v>15455</v>
      </c>
    </row>
    <row r="248" spans="1:14" x14ac:dyDescent="0.35">
      <c r="A248" s="2">
        <v>41580</v>
      </c>
      <c r="B248" s="3">
        <f t="shared" si="31"/>
        <v>6</v>
      </c>
      <c r="C248" s="3">
        <f t="shared" si="36"/>
        <v>0</v>
      </c>
      <c r="D248" s="3">
        <f t="shared" si="40"/>
        <v>127</v>
      </c>
      <c r="E248" s="3">
        <f t="shared" si="40"/>
        <v>70</v>
      </c>
      <c r="F248" s="3">
        <f t="shared" si="37"/>
        <v>0</v>
      </c>
      <c r="G248" s="3">
        <f t="shared" si="38"/>
        <v>0</v>
      </c>
      <c r="H248">
        <f t="shared" si="32"/>
        <v>127</v>
      </c>
      <c r="I248">
        <f t="shared" si="32"/>
        <v>70</v>
      </c>
      <c r="J248">
        <f t="shared" si="33"/>
        <v>0</v>
      </c>
      <c r="K248">
        <f t="shared" si="34"/>
        <v>0</v>
      </c>
      <c r="L248">
        <f>SUM($F$2:F248)</f>
        <v>13365</v>
      </c>
      <c r="M248">
        <f t="shared" si="39"/>
        <v>2090</v>
      </c>
      <c r="N248">
        <f t="shared" si="35"/>
        <v>15455</v>
      </c>
    </row>
    <row r="249" spans="1:14" x14ac:dyDescent="0.35">
      <c r="A249" s="2">
        <v>41581</v>
      </c>
      <c r="B249" s="3">
        <f t="shared" si="31"/>
        <v>7</v>
      </c>
      <c r="C249" s="3">
        <f t="shared" si="36"/>
        <v>0</v>
      </c>
      <c r="D249" s="3">
        <f t="shared" si="40"/>
        <v>127</v>
      </c>
      <c r="E249" s="3">
        <f t="shared" si="40"/>
        <v>70</v>
      </c>
      <c r="F249" s="3">
        <f t="shared" si="37"/>
        <v>0</v>
      </c>
      <c r="G249" s="3">
        <f t="shared" si="38"/>
        <v>0</v>
      </c>
      <c r="H249">
        <f t="shared" si="32"/>
        <v>127</v>
      </c>
      <c r="I249">
        <f t="shared" si="32"/>
        <v>70</v>
      </c>
      <c r="J249">
        <f t="shared" si="33"/>
        <v>0</v>
      </c>
      <c r="K249">
        <f t="shared" si="34"/>
        <v>0</v>
      </c>
      <c r="L249">
        <f>SUM($F$2:F249)</f>
        <v>13365</v>
      </c>
      <c r="M249">
        <f t="shared" si="39"/>
        <v>2090</v>
      </c>
      <c r="N249">
        <f t="shared" si="35"/>
        <v>15455</v>
      </c>
    </row>
    <row r="250" spans="1:14" x14ac:dyDescent="0.35">
      <c r="A250" s="2">
        <v>41582</v>
      </c>
      <c r="B250" s="3">
        <f t="shared" si="31"/>
        <v>1</v>
      </c>
      <c r="C250" s="3">
        <f t="shared" si="36"/>
        <v>1</v>
      </c>
      <c r="D250" s="3">
        <f t="shared" si="40"/>
        <v>127</v>
      </c>
      <c r="E250" s="3">
        <f t="shared" si="40"/>
        <v>70</v>
      </c>
      <c r="F250" s="3">
        <f t="shared" si="37"/>
        <v>90</v>
      </c>
      <c r="G250" s="3">
        <f t="shared" si="38"/>
        <v>0</v>
      </c>
      <c r="H250">
        <f t="shared" si="32"/>
        <v>37</v>
      </c>
      <c r="I250">
        <f t="shared" si="32"/>
        <v>70</v>
      </c>
      <c r="J250">
        <f t="shared" si="33"/>
        <v>96</v>
      </c>
      <c r="K250">
        <f t="shared" si="34"/>
        <v>28</v>
      </c>
      <c r="L250">
        <f>SUM($F$2:F250)</f>
        <v>13455</v>
      </c>
      <c r="M250">
        <f t="shared" si="39"/>
        <v>2090</v>
      </c>
      <c r="N250">
        <f t="shared" si="35"/>
        <v>15545</v>
      </c>
    </row>
    <row r="251" spans="1:14" x14ac:dyDescent="0.35">
      <c r="A251" s="2">
        <v>41583</v>
      </c>
      <c r="B251" s="3">
        <f t="shared" si="31"/>
        <v>2</v>
      </c>
      <c r="C251" s="3">
        <f t="shared" si="36"/>
        <v>1</v>
      </c>
      <c r="D251" s="3">
        <f t="shared" si="40"/>
        <v>133</v>
      </c>
      <c r="E251" s="3">
        <f t="shared" si="40"/>
        <v>98</v>
      </c>
      <c r="F251" s="3">
        <f t="shared" si="37"/>
        <v>90</v>
      </c>
      <c r="G251" s="3">
        <f t="shared" si="38"/>
        <v>0</v>
      </c>
      <c r="H251">
        <f t="shared" si="32"/>
        <v>43</v>
      </c>
      <c r="I251">
        <f t="shared" si="32"/>
        <v>98</v>
      </c>
      <c r="J251">
        <f t="shared" si="33"/>
        <v>32</v>
      </c>
      <c r="K251">
        <f t="shared" si="34"/>
        <v>0</v>
      </c>
      <c r="L251">
        <f>SUM($F$2:F251)</f>
        <v>13545</v>
      </c>
      <c r="M251">
        <f t="shared" si="39"/>
        <v>2090</v>
      </c>
      <c r="N251">
        <f t="shared" si="35"/>
        <v>15635</v>
      </c>
    </row>
    <row r="252" spans="1:14" x14ac:dyDescent="0.35">
      <c r="A252" s="2">
        <v>41584</v>
      </c>
      <c r="B252" s="3">
        <f t="shared" si="31"/>
        <v>3</v>
      </c>
      <c r="C252" s="3">
        <f t="shared" si="36"/>
        <v>1</v>
      </c>
      <c r="D252" s="3">
        <f t="shared" si="40"/>
        <v>75</v>
      </c>
      <c r="E252" s="3">
        <f t="shared" si="40"/>
        <v>98</v>
      </c>
      <c r="F252" s="3">
        <f t="shared" si="37"/>
        <v>45</v>
      </c>
      <c r="G252" s="3">
        <f t="shared" si="38"/>
        <v>38</v>
      </c>
      <c r="H252">
        <f t="shared" si="32"/>
        <v>30</v>
      </c>
      <c r="I252">
        <f t="shared" si="32"/>
        <v>60</v>
      </c>
      <c r="J252">
        <f t="shared" si="33"/>
        <v>96</v>
      </c>
      <c r="K252">
        <f t="shared" si="34"/>
        <v>28</v>
      </c>
      <c r="L252">
        <f>SUM($F$2:F252)</f>
        <v>13590</v>
      </c>
      <c r="M252">
        <f t="shared" si="39"/>
        <v>2128</v>
      </c>
      <c r="N252">
        <f t="shared" si="35"/>
        <v>15718</v>
      </c>
    </row>
    <row r="253" spans="1:14" x14ac:dyDescent="0.35">
      <c r="A253" s="2">
        <v>41585</v>
      </c>
      <c r="B253" s="3">
        <f t="shared" si="31"/>
        <v>4</v>
      </c>
      <c r="C253" s="3">
        <f t="shared" si="36"/>
        <v>1</v>
      </c>
      <c r="D253" s="3">
        <f t="shared" si="40"/>
        <v>126</v>
      </c>
      <c r="E253" s="3">
        <f t="shared" si="40"/>
        <v>88</v>
      </c>
      <c r="F253" s="3">
        <f t="shared" si="37"/>
        <v>90</v>
      </c>
      <c r="G253" s="3">
        <f t="shared" si="38"/>
        <v>0</v>
      </c>
      <c r="H253">
        <f t="shared" si="32"/>
        <v>36</v>
      </c>
      <c r="I253">
        <f t="shared" si="32"/>
        <v>88</v>
      </c>
      <c r="J253">
        <f t="shared" si="33"/>
        <v>96</v>
      </c>
      <c r="K253">
        <f t="shared" si="34"/>
        <v>0</v>
      </c>
      <c r="L253">
        <f>SUM($F$2:F253)</f>
        <v>13680</v>
      </c>
      <c r="M253">
        <f t="shared" si="39"/>
        <v>2128</v>
      </c>
      <c r="N253">
        <f t="shared" si="35"/>
        <v>15808</v>
      </c>
    </row>
    <row r="254" spans="1:14" x14ac:dyDescent="0.35">
      <c r="A254" s="2">
        <v>41586</v>
      </c>
      <c r="B254" s="3">
        <f t="shared" si="31"/>
        <v>5</v>
      </c>
      <c r="C254" s="3">
        <f t="shared" si="36"/>
        <v>1</v>
      </c>
      <c r="D254" s="3">
        <f t="shared" si="40"/>
        <v>132</v>
      </c>
      <c r="E254" s="3">
        <f t="shared" si="40"/>
        <v>88</v>
      </c>
      <c r="F254" s="3">
        <f t="shared" si="37"/>
        <v>90</v>
      </c>
      <c r="G254" s="3">
        <f t="shared" si="38"/>
        <v>0</v>
      </c>
      <c r="H254">
        <f t="shared" si="32"/>
        <v>42</v>
      </c>
      <c r="I254">
        <f t="shared" si="32"/>
        <v>88</v>
      </c>
      <c r="J254">
        <f t="shared" si="33"/>
        <v>32</v>
      </c>
      <c r="K254">
        <f t="shared" si="34"/>
        <v>0</v>
      </c>
      <c r="L254">
        <f>SUM($F$2:F254)</f>
        <v>13770</v>
      </c>
      <c r="M254">
        <f t="shared" si="39"/>
        <v>2128</v>
      </c>
      <c r="N254">
        <f t="shared" si="35"/>
        <v>15898</v>
      </c>
    </row>
    <row r="255" spans="1:14" x14ac:dyDescent="0.35">
      <c r="A255" s="2">
        <v>41587</v>
      </c>
      <c r="B255" s="3">
        <f t="shared" si="31"/>
        <v>6</v>
      </c>
      <c r="C255" s="3">
        <f t="shared" si="36"/>
        <v>0</v>
      </c>
      <c r="D255" s="3">
        <f t="shared" si="40"/>
        <v>74</v>
      </c>
      <c r="E255" s="3">
        <f t="shared" si="40"/>
        <v>88</v>
      </c>
      <c r="F255" s="3">
        <f t="shared" si="37"/>
        <v>0</v>
      </c>
      <c r="G255" s="3">
        <f t="shared" si="38"/>
        <v>0</v>
      </c>
      <c r="H255">
        <f t="shared" si="32"/>
        <v>74</v>
      </c>
      <c r="I255">
        <f t="shared" si="32"/>
        <v>88</v>
      </c>
      <c r="J255">
        <f t="shared" si="33"/>
        <v>0</v>
      </c>
      <c r="K255">
        <f t="shared" si="34"/>
        <v>0</v>
      </c>
      <c r="L255">
        <f>SUM($F$2:F255)</f>
        <v>13770</v>
      </c>
      <c r="M255">
        <f t="shared" si="39"/>
        <v>2128</v>
      </c>
      <c r="N255">
        <f t="shared" si="35"/>
        <v>15898</v>
      </c>
    </row>
    <row r="256" spans="1:14" x14ac:dyDescent="0.35">
      <c r="A256" s="2">
        <v>41588</v>
      </c>
      <c r="B256" s="3">
        <f t="shared" si="31"/>
        <v>7</v>
      </c>
      <c r="C256" s="3">
        <f t="shared" si="36"/>
        <v>0</v>
      </c>
      <c r="D256" s="3">
        <f t="shared" si="40"/>
        <v>74</v>
      </c>
      <c r="E256" s="3">
        <f t="shared" si="40"/>
        <v>88</v>
      </c>
      <c r="F256" s="3">
        <f t="shared" si="37"/>
        <v>0</v>
      </c>
      <c r="G256" s="3">
        <f t="shared" si="38"/>
        <v>0</v>
      </c>
      <c r="H256">
        <f t="shared" si="32"/>
        <v>74</v>
      </c>
      <c r="I256">
        <f t="shared" si="32"/>
        <v>88</v>
      </c>
      <c r="J256">
        <f t="shared" si="33"/>
        <v>0</v>
      </c>
      <c r="K256">
        <f t="shared" si="34"/>
        <v>0</v>
      </c>
      <c r="L256">
        <f>SUM($F$2:F256)</f>
        <v>13770</v>
      </c>
      <c r="M256">
        <f t="shared" si="39"/>
        <v>2128</v>
      </c>
      <c r="N256">
        <f t="shared" si="35"/>
        <v>15898</v>
      </c>
    </row>
    <row r="257" spans="1:14" x14ac:dyDescent="0.35">
      <c r="A257" s="2">
        <v>41589</v>
      </c>
      <c r="B257" s="3">
        <f t="shared" si="31"/>
        <v>1</v>
      </c>
      <c r="C257" s="3">
        <f t="shared" si="36"/>
        <v>1</v>
      </c>
      <c r="D257" s="3">
        <f t="shared" si="40"/>
        <v>74</v>
      </c>
      <c r="E257" s="3">
        <f t="shared" si="40"/>
        <v>88</v>
      </c>
      <c r="F257" s="3">
        <f t="shared" si="37"/>
        <v>45</v>
      </c>
      <c r="G257" s="3">
        <f t="shared" si="38"/>
        <v>38</v>
      </c>
      <c r="H257">
        <f t="shared" si="32"/>
        <v>29</v>
      </c>
      <c r="I257">
        <f t="shared" si="32"/>
        <v>50</v>
      </c>
      <c r="J257">
        <f t="shared" si="33"/>
        <v>96</v>
      </c>
      <c r="K257">
        <f t="shared" si="34"/>
        <v>28</v>
      </c>
      <c r="L257">
        <f>SUM($F$2:F257)</f>
        <v>13815</v>
      </c>
      <c r="M257">
        <f t="shared" si="39"/>
        <v>2166</v>
      </c>
      <c r="N257">
        <f t="shared" si="35"/>
        <v>15981</v>
      </c>
    </row>
    <row r="258" spans="1:14" x14ac:dyDescent="0.35">
      <c r="A258" s="2">
        <v>41590</v>
      </c>
      <c r="B258" s="3">
        <f t="shared" si="31"/>
        <v>2</v>
      </c>
      <c r="C258" s="3">
        <f t="shared" si="36"/>
        <v>1</v>
      </c>
      <c r="D258" s="3">
        <f t="shared" si="40"/>
        <v>125</v>
      </c>
      <c r="E258" s="3">
        <f t="shared" si="40"/>
        <v>78</v>
      </c>
      <c r="F258" s="3">
        <f t="shared" si="37"/>
        <v>90</v>
      </c>
      <c r="G258" s="3">
        <f t="shared" si="38"/>
        <v>0</v>
      </c>
      <c r="H258">
        <f t="shared" si="32"/>
        <v>35</v>
      </c>
      <c r="I258">
        <f t="shared" si="32"/>
        <v>78</v>
      </c>
      <c r="J258">
        <f t="shared" si="33"/>
        <v>96</v>
      </c>
      <c r="K258">
        <f t="shared" si="34"/>
        <v>0</v>
      </c>
      <c r="L258">
        <f>SUM($F$2:F258)</f>
        <v>13905</v>
      </c>
      <c r="M258">
        <f t="shared" si="39"/>
        <v>2166</v>
      </c>
      <c r="N258">
        <f t="shared" si="35"/>
        <v>16071</v>
      </c>
    </row>
    <row r="259" spans="1:14" x14ac:dyDescent="0.35">
      <c r="A259" s="2">
        <v>41591</v>
      </c>
      <c r="B259" s="3">
        <f t="shared" ref="B259:B276" si="41">WEEKDAY(A259,2)</f>
        <v>3</v>
      </c>
      <c r="C259" s="3">
        <f t="shared" si="36"/>
        <v>1</v>
      </c>
      <c r="D259" s="3">
        <f t="shared" si="40"/>
        <v>131</v>
      </c>
      <c r="E259" s="3">
        <f t="shared" si="40"/>
        <v>78</v>
      </c>
      <c r="F259" s="3">
        <f t="shared" si="37"/>
        <v>90</v>
      </c>
      <c r="G259" s="3">
        <f t="shared" si="38"/>
        <v>0</v>
      </c>
      <c r="H259">
        <f t="shared" ref="H259:I276" si="42">D259-F259</f>
        <v>41</v>
      </c>
      <c r="I259">
        <f t="shared" si="42"/>
        <v>78</v>
      </c>
      <c r="J259">
        <f t="shared" ref="J259:J276" si="43">IF(C259, IF(H259&lt;40, 3*32, IF(H259&lt;=100, 32, 0)), 0)</f>
        <v>32</v>
      </c>
      <c r="K259">
        <f t="shared" ref="K259:K276" si="44">IF(C259, IF(OR(B259=1, B259 = 3), 28, 0), 0)</f>
        <v>28</v>
      </c>
      <c r="L259">
        <f>SUM($F$2:F259)</f>
        <v>13995</v>
      </c>
      <c r="M259">
        <f t="shared" si="39"/>
        <v>2166</v>
      </c>
      <c r="N259">
        <f t="shared" ref="N259:N276" si="45">L259+M259</f>
        <v>16161</v>
      </c>
    </row>
    <row r="260" spans="1:14" x14ac:dyDescent="0.35">
      <c r="A260" s="2">
        <v>41592</v>
      </c>
      <c r="B260" s="3">
        <f t="shared" si="41"/>
        <v>4</v>
      </c>
      <c r="C260" s="3">
        <f t="shared" ref="C260:C276" si="46">IF(OR(B260=6, B260 = 7), 0, 1)</f>
        <v>1</v>
      </c>
      <c r="D260" s="3">
        <f t="shared" si="40"/>
        <v>73</v>
      </c>
      <c r="E260" s="3">
        <f t="shared" si="40"/>
        <v>106</v>
      </c>
      <c r="F260" s="3">
        <f t="shared" ref="F260:F276" si="47">IF(C260, IF(D260&lt;4.5*20, 4.5*10, 4.5*20), 0)</f>
        <v>45</v>
      </c>
      <c r="G260" s="3">
        <f t="shared" ref="G260:G276" si="48">IF(C260, IF(D260&lt;4.5*20, 3.8*10, 0), 0)</f>
        <v>38</v>
      </c>
      <c r="H260">
        <f t="shared" si="42"/>
        <v>28</v>
      </c>
      <c r="I260">
        <f t="shared" si="42"/>
        <v>68</v>
      </c>
      <c r="J260">
        <f t="shared" si="43"/>
        <v>96</v>
      </c>
      <c r="K260">
        <f t="shared" si="44"/>
        <v>0</v>
      </c>
      <c r="L260">
        <f>SUM($F$2:F260)</f>
        <v>14040</v>
      </c>
      <c r="M260">
        <f t="shared" ref="M260:M276" si="49">M259+G260</f>
        <v>2204</v>
      </c>
      <c r="N260">
        <f t="shared" si="45"/>
        <v>16244</v>
      </c>
    </row>
    <row r="261" spans="1:14" x14ac:dyDescent="0.35">
      <c r="A261" s="2">
        <v>41593</v>
      </c>
      <c r="B261" s="3">
        <f t="shared" si="41"/>
        <v>5</v>
      </c>
      <c r="C261" s="3">
        <f t="shared" si="46"/>
        <v>1</v>
      </c>
      <c r="D261" s="3">
        <f t="shared" ref="D261:E276" si="50">H260+J260</f>
        <v>124</v>
      </c>
      <c r="E261" s="3">
        <f t="shared" si="50"/>
        <v>68</v>
      </c>
      <c r="F261" s="3">
        <f t="shared" si="47"/>
        <v>90</v>
      </c>
      <c r="G261" s="3">
        <f t="shared" si="48"/>
        <v>0</v>
      </c>
      <c r="H261">
        <f t="shared" si="42"/>
        <v>34</v>
      </c>
      <c r="I261">
        <f t="shared" si="42"/>
        <v>68</v>
      </c>
      <c r="J261">
        <f t="shared" si="43"/>
        <v>96</v>
      </c>
      <c r="K261">
        <f t="shared" si="44"/>
        <v>0</v>
      </c>
      <c r="L261">
        <f>SUM($F$2:F261)</f>
        <v>14130</v>
      </c>
      <c r="M261">
        <f t="shared" si="49"/>
        <v>2204</v>
      </c>
      <c r="N261">
        <f t="shared" si="45"/>
        <v>16334</v>
      </c>
    </row>
    <row r="262" spans="1:14" x14ac:dyDescent="0.35">
      <c r="A262" s="2">
        <v>41594</v>
      </c>
      <c r="B262" s="3">
        <f t="shared" si="41"/>
        <v>6</v>
      </c>
      <c r="C262" s="3">
        <f t="shared" si="46"/>
        <v>0</v>
      </c>
      <c r="D262" s="3">
        <f t="shared" si="50"/>
        <v>130</v>
      </c>
      <c r="E262" s="3">
        <f t="shared" si="50"/>
        <v>68</v>
      </c>
      <c r="F262" s="3">
        <f t="shared" si="47"/>
        <v>0</v>
      </c>
      <c r="G262" s="3">
        <f t="shared" si="48"/>
        <v>0</v>
      </c>
      <c r="H262">
        <f t="shared" si="42"/>
        <v>130</v>
      </c>
      <c r="I262">
        <f t="shared" si="42"/>
        <v>68</v>
      </c>
      <c r="J262">
        <f t="shared" si="43"/>
        <v>0</v>
      </c>
      <c r="K262">
        <f t="shared" si="44"/>
        <v>0</v>
      </c>
      <c r="L262">
        <f>SUM($F$2:F262)</f>
        <v>14130</v>
      </c>
      <c r="M262">
        <f t="shared" si="49"/>
        <v>2204</v>
      </c>
      <c r="N262">
        <f t="shared" si="45"/>
        <v>16334</v>
      </c>
    </row>
    <row r="263" spans="1:14" x14ac:dyDescent="0.35">
      <c r="A263" s="2">
        <v>41595</v>
      </c>
      <c r="B263" s="3">
        <f t="shared" si="41"/>
        <v>7</v>
      </c>
      <c r="C263" s="3">
        <f t="shared" si="46"/>
        <v>0</v>
      </c>
      <c r="D263" s="3">
        <f t="shared" si="50"/>
        <v>130</v>
      </c>
      <c r="E263" s="3">
        <f t="shared" si="50"/>
        <v>68</v>
      </c>
      <c r="F263" s="3">
        <f t="shared" si="47"/>
        <v>0</v>
      </c>
      <c r="G263" s="3">
        <f t="shared" si="48"/>
        <v>0</v>
      </c>
      <c r="H263">
        <f t="shared" si="42"/>
        <v>130</v>
      </c>
      <c r="I263">
        <f t="shared" si="42"/>
        <v>68</v>
      </c>
      <c r="J263">
        <f t="shared" si="43"/>
        <v>0</v>
      </c>
      <c r="K263">
        <f t="shared" si="44"/>
        <v>0</v>
      </c>
      <c r="L263">
        <f>SUM($F$2:F263)</f>
        <v>14130</v>
      </c>
      <c r="M263">
        <f t="shared" si="49"/>
        <v>2204</v>
      </c>
      <c r="N263">
        <f t="shared" si="45"/>
        <v>16334</v>
      </c>
    </row>
    <row r="264" spans="1:14" x14ac:dyDescent="0.35">
      <c r="A264" s="2">
        <v>41596</v>
      </c>
      <c r="B264" s="3">
        <f t="shared" si="41"/>
        <v>1</v>
      </c>
      <c r="C264" s="3">
        <f t="shared" si="46"/>
        <v>1</v>
      </c>
      <c r="D264" s="3">
        <f t="shared" si="50"/>
        <v>130</v>
      </c>
      <c r="E264" s="3">
        <f t="shared" si="50"/>
        <v>68</v>
      </c>
      <c r="F264" s="3">
        <f t="shared" si="47"/>
        <v>90</v>
      </c>
      <c r="G264" s="3">
        <f t="shared" si="48"/>
        <v>0</v>
      </c>
      <c r="H264">
        <f t="shared" si="42"/>
        <v>40</v>
      </c>
      <c r="I264">
        <f t="shared" si="42"/>
        <v>68</v>
      </c>
      <c r="J264">
        <f t="shared" si="43"/>
        <v>32</v>
      </c>
      <c r="K264">
        <f t="shared" si="44"/>
        <v>28</v>
      </c>
      <c r="L264">
        <f>SUM($F$2:F264)</f>
        <v>14220</v>
      </c>
      <c r="M264">
        <f t="shared" si="49"/>
        <v>2204</v>
      </c>
      <c r="N264">
        <f t="shared" si="45"/>
        <v>16424</v>
      </c>
    </row>
    <row r="265" spans="1:14" x14ac:dyDescent="0.35">
      <c r="A265" s="8">
        <v>41597</v>
      </c>
      <c r="B265" s="9">
        <f t="shared" si="41"/>
        <v>2</v>
      </c>
      <c r="C265" s="9">
        <f t="shared" si="46"/>
        <v>1</v>
      </c>
      <c r="D265" s="9">
        <f t="shared" si="50"/>
        <v>72</v>
      </c>
      <c r="E265" s="9">
        <f t="shared" si="50"/>
        <v>96</v>
      </c>
      <c r="F265" s="9">
        <f t="shared" si="47"/>
        <v>45</v>
      </c>
      <c r="G265" s="9">
        <f t="shared" si="48"/>
        <v>38</v>
      </c>
      <c r="H265" s="7">
        <f t="shared" si="42"/>
        <v>27</v>
      </c>
      <c r="I265" s="7">
        <f t="shared" si="42"/>
        <v>58</v>
      </c>
      <c r="J265" s="7">
        <f t="shared" si="43"/>
        <v>96</v>
      </c>
      <c r="K265" s="7">
        <f t="shared" si="44"/>
        <v>0</v>
      </c>
      <c r="L265" s="7">
        <f>SUM($F$2:F265)</f>
        <v>14265</v>
      </c>
      <c r="M265" s="7">
        <f t="shared" si="49"/>
        <v>2242</v>
      </c>
      <c r="N265" s="7">
        <f t="shared" si="45"/>
        <v>16507</v>
      </c>
    </row>
    <row r="266" spans="1:14" x14ac:dyDescent="0.35">
      <c r="A266" s="2">
        <v>41598</v>
      </c>
      <c r="B266" s="3">
        <f t="shared" si="41"/>
        <v>3</v>
      </c>
      <c r="C266" s="3">
        <f t="shared" si="46"/>
        <v>1</v>
      </c>
      <c r="D266" s="3">
        <f t="shared" si="50"/>
        <v>123</v>
      </c>
      <c r="E266" s="3">
        <f t="shared" si="50"/>
        <v>58</v>
      </c>
      <c r="F266" s="3">
        <f t="shared" si="47"/>
        <v>90</v>
      </c>
      <c r="G266" s="3">
        <f t="shared" si="48"/>
        <v>0</v>
      </c>
      <c r="H266">
        <f t="shared" si="42"/>
        <v>33</v>
      </c>
      <c r="I266">
        <f t="shared" si="42"/>
        <v>58</v>
      </c>
      <c r="J266">
        <f t="shared" si="43"/>
        <v>96</v>
      </c>
      <c r="K266">
        <f t="shared" si="44"/>
        <v>28</v>
      </c>
      <c r="L266">
        <f>SUM($F$2:F266)</f>
        <v>14355</v>
      </c>
      <c r="M266">
        <f t="shared" si="49"/>
        <v>2242</v>
      </c>
      <c r="N266">
        <f t="shared" si="45"/>
        <v>16597</v>
      </c>
    </row>
    <row r="267" spans="1:14" x14ac:dyDescent="0.35">
      <c r="A267" s="2">
        <v>41599</v>
      </c>
      <c r="B267" s="3">
        <f t="shared" si="41"/>
        <v>4</v>
      </c>
      <c r="C267" s="3">
        <f t="shared" si="46"/>
        <v>1</v>
      </c>
      <c r="D267" s="3">
        <f t="shared" si="50"/>
        <v>129</v>
      </c>
      <c r="E267" s="3">
        <f t="shared" si="50"/>
        <v>86</v>
      </c>
      <c r="F267" s="3">
        <f t="shared" si="47"/>
        <v>90</v>
      </c>
      <c r="G267" s="3">
        <f t="shared" si="48"/>
        <v>0</v>
      </c>
      <c r="H267">
        <f t="shared" si="42"/>
        <v>39</v>
      </c>
      <c r="I267">
        <f t="shared" si="42"/>
        <v>86</v>
      </c>
      <c r="J267">
        <f t="shared" si="43"/>
        <v>96</v>
      </c>
      <c r="K267">
        <f t="shared" si="44"/>
        <v>0</v>
      </c>
      <c r="L267">
        <f>SUM($F$2:F267)</f>
        <v>14445</v>
      </c>
      <c r="M267">
        <f t="shared" si="49"/>
        <v>2242</v>
      </c>
      <c r="N267">
        <f t="shared" si="45"/>
        <v>16687</v>
      </c>
    </row>
    <row r="268" spans="1:14" x14ac:dyDescent="0.35">
      <c r="A268" s="2">
        <v>41600</v>
      </c>
      <c r="B268" s="3">
        <f t="shared" si="41"/>
        <v>5</v>
      </c>
      <c r="C268" s="3">
        <f t="shared" si="46"/>
        <v>1</v>
      </c>
      <c r="D268" s="3">
        <f t="shared" si="50"/>
        <v>135</v>
      </c>
      <c r="E268" s="3">
        <f t="shared" si="50"/>
        <v>86</v>
      </c>
      <c r="F268" s="3">
        <f t="shared" si="47"/>
        <v>90</v>
      </c>
      <c r="G268" s="3">
        <f t="shared" si="48"/>
        <v>0</v>
      </c>
      <c r="H268">
        <f t="shared" si="42"/>
        <v>45</v>
      </c>
      <c r="I268">
        <f t="shared" si="42"/>
        <v>86</v>
      </c>
      <c r="J268">
        <f t="shared" si="43"/>
        <v>32</v>
      </c>
      <c r="K268">
        <f t="shared" si="44"/>
        <v>0</v>
      </c>
      <c r="L268">
        <f>SUM($F$2:F268)</f>
        <v>14535</v>
      </c>
      <c r="M268">
        <f t="shared" si="49"/>
        <v>2242</v>
      </c>
      <c r="N268">
        <f t="shared" si="45"/>
        <v>16777</v>
      </c>
    </row>
    <row r="269" spans="1:14" x14ac:dyDescent="0.35">
      <c r="A269" s="2">
        <v>41601</v>
      </c>
      <c r="B269" s="3">
        <f t="shared" si="41"/>
        <v>6</v>
      </c>
      <c r="C269" s="3">
        <f t="shared" si="46"/>
        <v>0</v>
      </c>
      <c r="D269" s="3">
        <f t="shared" si="50"/>
        <v>77</v>
      </c>
      <c r="E269" s="3">
        <f t="shared" si="50"/>
        <v>86</v>
      </c>
      <c r="F269" s="3">
        <f t="shared" si="47"/>
        <v>0</v>
      </c>
      <c r="G269" s="3">
        <f t="shared" si="48"/>
        <v>0</v>
      </c>
      <c r="H269">
        <f t="shared" si="42"/>
        <v>77</v>
      </c>
      <c r="I269">
        <f t="shared" si="42"/>
        <v>86</v>
      </c>
      <c r="J269">
        <f t="shared" si="43"/>
        <v>0</v>
      </c>
      <c r="K269">
        <f t="shared" si="44"/>
        <v>0</v>
      </c>
      <c r="L269">
        <f>SUM($F$2:F269)</f>
        <v>14535</v>
      </c>
      <c r="M269">
        <f t="shared" si="49"/>
        <v>2242</v>
      </c>
      <c r="N269">
        <f t="shared" si="45"/>
        <v>16777</v>
      </c>
    </row>
    <row r="270" spans="1:14" x14ac:dyDescent="0.35">
      <c r="A270" s="2">
        <v>41602</v>
      </c>
      <c r="B270" s="3">
        <f t="shared" si="41"/>
        <v>7</v>
      </c>
      <c r="C270" s="3">
        <f t="shared" si="46"/>
        <v>0</v>
      </c>
      <c r="D270" s="3">
        <f t="shared" si="50"/>
        <v>77</v>
      </c>
      <c r="E270" s="3">
        <f t="shared" si="50"/>
        <v>86</v>
      </c>
      <c r="F270" s="3">
        <f t="shared" si="47"/>
        <v>0</v>
      </c>
      <c r="G270" s="3">
        <f t="shared" si="48"/>
        <v>0</v>
      </c>
      <c r="H270">
        <f t="shared" si="42"/>
        <v>77</v>
      </c>
      <c r="I270">
        <f t="shared" si="42"/>
        <v>86</v>
      </c>
      <c r="J270">
        <f t="shared" si="43"/>
        <v>0</v>
      </c>
      <c r="K270">
        <f t="shared" si="44"/>
        <v>0</v>
      </c>
      <c r="L270">
        <f>SUM($F$2:F270)</f>
        <v>14535</v>
      </c>
      <c r="M270">
        <f t="shared" si="49"/>
        <v>2242</v>
      </c>
      <c r="N270">
        <f t="shared" si="45"/>
        <v>16777</v>
      </c>
    </row>
    <row r="271" spans="1:14" x14ac:dyDescent="0.35">
      <c r="A271" s="2">
        <v>41603</v>
      </c>
      <c r="B271" s="3">
        <f t="shared" si="41"/>
        <v>1</v>
      </c>
      <c r="C271" s="3">
        <f t="shared" si="46"/>
        <v>1</v>
      </c>
      <c r="D271" s="3">
        <f t="shared" si="50"/>
        <v>77</v>
      </c>
      <c r="E271" s="3">
        <f t="shared" si="50"/>
        <v>86</v>
      </c>
      <c r="F271" s="3">
        <f t="shared" si="47"/>
        <v>45</v>
      </c>
      <c r="G271" s="3">
        <f t="shared" si="48"/>
        <v>38</v>
      </c>
      <c r="H271">
        <f t="shared" si="42"/>
        <v>32</v>
      </c>
      <c r="I271">
        <f t="shared" si="42"/>
        <v>48</v>
      </c>
      <c r="J271">
        <f t="shared" si="43"/>
        <v>96</v>
      </c>
      <c r="K271">
        <f t="shared" si="44"/>
        <v>28</v>
      </c>
      <c r="L271">
        <f>SUM($F$2:F271)</f>
        <v>14580</v>
      </c>
      <c r="M271">
        <f t="shared" si="49"/>
        <v>2280</v>
      </c>
      <c r="N271">
        <f t="shared" si="45"/>
        <v>16860</v>
      </c>
    </row>
    <row r="272" spans="1:14" x14ac:dyDescent="0.35">
      <c r="A272" s="2">
        <v>41604</v>
      </c>
      <c r="B272" s="3">
        <f t="shared" si="41"/>
        <v>2</v>
      </c>
      <c r="C272" s="3">
        <f t="shared" si="46"/>
        <v>1</v>
      </c>
      <c r="D272" s="3">
        <f t="shared" si="50"/>
        <v>128</v>
      </c>
      <c r="E272" s="3">
        <f t="shared" si="50"/>
        <v>76</v>
      </c>
      <c r="F272" s="3">
        <f t="shared" si="47"/>
        <v>90</v>
      </c>
      <c r="G272" s="3">
        <f t="shared" si="48"/>
        <v>0</v>
      </c>
      <c r="H272">
        <f t="shared" si="42"/>
        <v>38</v>
      </c>
      <c r="I272">
        <f t="shared" si="42"/>
        <v>76</v>
      </c>
      <c r="J272">
        <f t="shared" si="43"/>
        <v>96</v>
      </c>
      <c r="K272">
        <f t="shared" si="44"/>
        <v>0</v>
      </c>
      <c r="L272">
        <f>SUM($F$2:F272)</f>
        <v>14670</v>
      </c>
      <c r="M272">
        <f t="shared" si="49"/>
        <v>2280</v>
      </c>
      <c r="N272">
        <f t="shared" si="45"/>
        <v>16950</v>
      </c>
    </row>
    <row r="273" spans="1:14" x14ac:dyDescent="0.35">
      <c r="A273" s="2">
        <v>41605</v>
      </c>
      <c r="B273" s="3">
        <f t="shared" si="41"/>
        <v>3</v>
      </c>
      <c r="C273" s="3">
        <f t="shared" si="46"/>
        <v>1</v>
      </c>
      <c r="D273" s="3">
        <f t="shared" si="50"/>
        <v>134</v>
      </c>
      <c r="E273" s="3">
        <f t="shared" si="50"/>
        <v>76</v>
      </c>
      <c r="F273" s="3">
        <f t="shared" si="47"/>
        <v>90</v>
      </c>
      <c r="G273" s="3">
        <f t="shared" si="48"/>
        <v>0</v>
      </c>
      <c r="H273">
        <f t="shared" si="42"/>
        <v>44</v>
      </c>
      <c r="I273">
        <f t="shared" si="42"/>
        <v>76</v>
      </c>
      <c r="J273">
        <f t="shared" si="43"/>
        <v>32</v>
      </c>
      <c r="K273">
        <f t="shared" si="44"/>
        <v>28</v>
      </c>
      <c r="L273">
        <f>SUM($F$2:F273)</f>
        <v>14760</v>
      </c>
      <c r="M273">
        <f t="shared" si="49"/>
        <v>2280</v>
      </c>
      <c r="N273">
        <f t="shared" si="45"/>
        <v>17040</v>
      </c>
    </row>
    <row r="274" spans="1:14" x14ac:dyDescent="0.35">
      <c r="A274" s="2">
        <v>41606</v>
      </c>
      <c r="B274" s="3">
        <f t="shared" si="41"/>
        <v>4</v>
      </c>
      <c r="C274" s="3">
        <f t="shared" si="46"/>
        <v>1</v>
      </c>
      <c r="D274" s="3">
        <f t="shared" si="50"/>
        <v>76</v>
      </c>
      <c r="E274" s="3">
        <f t="shared" si="50"/>
        <v>104</v>
      </c>
      <c r="F274" s="3">
        <f t="shared" si="47"/>
        <v>45</v>
      </c>
      <c r="G274" s="3">
        <f t="shared" si="48"/>
        <v>38</v>
      </c>
      <c r="H274">
        <f t="shared" si="42"/>
        <v>31</v>
      </c>
      <c r="I274">
        <f t="shared" si="42"/>
        <v>66</v>
      </c>
      <c r="J274">
        <f t="shared" si="43"/>
        <v>96</v>
      </c>
      <c r="K274">
        <f t="shared" si="44"/>
        <v>0</v>
      </c>
      <c r="L274">
        <f>SUM($F$2:F274)</f>
        <v>14805</v>
      </c>
      <c r="M274">
        <f t="shared" si="49"/>
        <v>2318</v>
      </c>
      <c r="N274">
        <f t="shared" si="45"/>
        <v>17123</v>
      </c>
    </row>
    <row r="275" spans="1:14" x14ac:dyDescent="0.35">
      <c r="A275" s="2">
        <v>41607</v>
      </c>
      <c r="B275" s="3">
        <f t="shared" si="41"/>
        <v>5</v>
      </c>
      <c r="C275" s="3">
        <f t="shared" si="46"/>
        <v>1</v>
      </c>
      <c r="D275" s="3">
        <f t="shared" si="50"/>
        <v>127</v>
      </c>
      <c r="E275" s="3">
        <f t="shared" si="50"/>
        <v>66</v>
      </c>
      <c r="F275" s="3">
        <f t="shared" si="47"/>
        <v>90</v>
      </c>
      <c r="G275" s="3">
        <f t="shared" si="48"/>
        <v>0</v>
      </c>
      <c r="H275">
        <f t="shared" si="42"/>
        <v>37</v>
      </c>
      <c r="I275">
        <f t="shared" si="42"/>
        <v>66</v>
      </c>
      <c r="J275">
        <f t="shared" si="43"/>
        <v>96</v>
      </c>
      <c r="K275">
        <f t="shared" si="44"/>
        <v>0</v>
      </c>
      <c r="L275">
        <f>SUM($F$2:F275)</f>
        <v>14895</v>
      </c>
      <c r="M275">
        <f t="shared" si="49"/>
        <v>2318</v>
      </c>
      <c r="N275">
        <f t="shared" si="45"/>
        <v>17213</v>
      </c>
    </row>
    <row r="276" spans="1:14" x14ac:dyDescent="0.35">
      <c r="A276" s="2">
        <v>41608</v>
      </c>
      <c r="B276" s="3">
        <f t="shared" si="41"/>
        <v>6</v>
      </c>
      <c r="C276" s="3">
        <f t="shared" si="46"/>
        <v>0</v>
      </c>
      <c r="D276" s="3">
        <f t="shared" si="50"/>
        <v>133</v>
      </c>
      <c r="E276" s="3">
        <f t="shared" si="50"/>
        <v>66</v>
      </c>
      <c r="F276" s="3">
        <f t="shared" si="47"/>
        <v>0</v>
      </c>
      <c r="G276" s="3">
        <f t="shared" si="48"/>
        <v>0</v>
      </c>
      <c r="H276">
        <f t="shared" si="42"/>
        <v>133</v>
      </c>
      <c r="I276">
        <f t="shared" si="42"/>
        <v>66</v>
      </c>
      <c r="J276">
        <f t="shared" si="43"/>
        <v>0</v>
      </c>
      <c r="K276">
        <f t="shared" si="44"/>
        <v>0</v>
      </c>
      <c r="L276">
        <f>SUM($F$2:F276)</f>
        <v>14895</v>
      </c>
      <c r="M276">
        <f t="shared" si="49"/>
        <v>2318</v>
      </c>
      <c r="N276">
        <f t="shared" si="45"/>
        <v>17213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4EA4-7219-4D95-A5BF-743400785B59}">
  <dimension ref="A1:O177"/>
  <sheetViews>
    <sheetView zoomScale="55" zoomScaleNormal="55" workbookViewId="0">
      <selection activeCell="AM32" sqref="AM32"/>
    </sheetView>
  </sheetViews>
  <sheetFormatPr defaultRowHeight="14.5" x14ac:dyDescent="0.35"/>
  <cols>
    <col min="1" max="1" width="13.453125" customWidth="1"/>
    <col min="2" max="2" width="13.90625" hidden="1" customWidth="1"/>
    <col min="3" max="3" width="16.36328125" hidden="1" customWidth="1"/>
    <col min="4" max="4" width="19.90625" customWidth="1"/>
    <col min="5" max="5" width="19.7265625" customWidth="1"/>
    <col min="6" max="7" width="20.08984375" hidden="1" customWidth="1"/>
    <col min="8" max="8" width="18.26953125" hidden="1" customWidth="1"/>
    <col min="9" max="9" width="17.6328125" hidden="1" customWidth="1"/>
    <col min="10" max="10" width="21.7265625" hidden="1" customWidth="1"/>
    <col min="11" max="11" width="14.26953125" hidden="1" customWidth="1"/>
    <col min="12" max="12" width="14" hidden="1" customWidth="1"/>
    <col min="13" max="13" width="19.36328125" hidden="1" customWidth="1"/>
    <col min="14" max="14" width="16.08984375" hidden="1" customWidth="1"/>
    <col min="15" max="15" width="18.453125" hidden="1" customWidth="1"/>
  </cols>
  <sheetData>
    <row r="1" spans="1:15" x14ac:dyDescent="0.35">
      <c r="A1" s="1" t="s">
        <v>1</v>
      </c>
      <c r="B1" s="1" t="s">
        <v>6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11</v>
      </c>
      <c r="K1" s="1" t="s">
        <v>12</v>
      </c>
      <c r="L1" s="1" t="s">
        <v>19</v>
      </c>
      <c r="M1" s="1" t="s">
        <v>20</v>
      </c>
      <c r="N1" s="1" t="s">
        <v>22</v>
      </c>
      <c r="O1" s="1" t="s">
        <v>21</v>
      </c>
    </row>
    <row r="2" spans="1:15" x14ac:dyDescent="0.35">
      <c r="A2" s="2">
        <v>41334</v>
      </c>
      <c r="B2" s="3">
        <v>5</v>
      </c>
      <c r="C2" s="3">
        <v>1</v>
      </c>
      <c r="D2" s="3">
        <v>500</v>
      </c>
      <c r="E2" s="3">
        <v>200</v>
      </c>
      <c r="F2" s="3">
        <v>90</v>
      </c>
      <c r="G2" s="3">
        <v>0</v>
      </c>
      <c r="H2">
        <v>410</v>
      </c>
      <c r="I2">
        <v>200</v>
      </c>
      <c r="J2">
        <v>0</v>
      </c>
      <c r="K2">
        <v>0</v>
      </c>
      <c r="L2">
        <v>90</v>
      </c>
      <c r="M2">
        <v>0</v>
      </c>
      <c r="N2">
        <v>90</v>
      </c>
      <c r="O2">
        <v>90</v>
      </c>
    </row>
    <row r="3" spans="1:15" x14ac:dyDescent="0.35">
      <c r="A3" s="2">
        <v>41337</v>
      </c>
      <c r="B3" s="3">
        <v>1</v>
      </c>
      <c r="C3" s="3">
        <v>1</v>
      </c>
      <c r="D3" s="3">
        <v>410</v>
      </c>
      <c r="E3" s="3">
        <v>200</v>
      </c>
      <c r="F3" s="3">
        <v>90</v>
      </c>
      <c r="G3" s="3">
        <v>0</v>
      </c>
      <c r="H3">
        <v>320</v>
      </c>
      <c r="I3">
        <v>200</v>
      </c>
      <c r="J3">
        <v>0</v>
      </c>
      <c r="K3">
        <v>28</v>
      </c>
      <c r="L3">
        <v>180</v>
      </c>
      <c r="M3">
        <v>0</v>
      </c>
      <c r="N3">
        <v>180</v>
      </c>
      <c r="O3">
        <v>450</v>
      </c>
    </row>
    <row r="4" spans="1:15" x14ac:dyDescent="0.35">
      <c r="A4" s="2">
        <v>41338</v>
      </c>
      <c r="B4" s="3">
        <v>2</v>
      </c>
      <c r="C4" s="3">
        <v>1</v>
      </c>
      <c r="D4" s="3">
        <v>320</v>
      </c>
      <c r="E4" s="3">
        <v>228</v>
      </c>
      <c r="F4" s="3">
        <v>90</v>
      </c>
      <c r="G4" s="3">
        <v>0</v>
      </c>
      <c r="H4">
        <v>230</v>
      </c>
      <c r="I4">
        <v>228</v>
      </c>
      <c r="J4">
        <v>0</v>
      </c>
      <c r="K4">
        <v>0</v>
      </c>
      <c r="L4">
        <v>270</v>
      </c>
      <c r="M4">
        <v>0</v>
      </c>
      <c r="N4">
        <v>270</v>
      </c>
      <c r="O4">
        <v>720</v>
      </c>
    </row>
    <row r="5" spans="1:15" x14ac:dyDescent="0.35">
      <c r="A5" s="2">
        <v>41339</v>
      </c>
      <c r="B5" s="3">
        <v>3</v>
      </c>
      <c r="C5" s="3">
        <v>1</v>
      </c>
      <c r="D5" s="3">
        <v>230</v>
      </c>
      <c r="E5" s="3">
        <v>228</v>
      </c>
      <c r="F5" s="3">
        <v>90</v>
      </c>
      <c r="G5" s="3">
        <v>0</v>
      </c>
      <c r="H5">
        <v>140</v>
      </c>
      <c r="I5">
        <v>228</v>
      </c>
      <c r="J5">
        <v>0</v>
      </c>
      <c r="K5">
        <v>28</v>
      </c>
      <c r="L5">
        <v>360</v>
      </c>
      <c r="M5">
        <v>0</v>
      </c>
      <c r="N5">
        <v>360</v>
      </c>
      <c r="O5">
        <v>1080</v>
      </c>
    </row>
    <row r="6" spans="1:15" x14ac:dyDescent="0.35">
      <c r="A6" s="2">
        <v>41340</v>
      </c>
      <c r="B6" s="3">
        <v>4</v>
      </c>
      <c r="C6" s="3">
        <v>1</v>
      </c>
      <c r="D6" s="3">
        <v>140</v>
      </c>
      <c r="E6" s="3">
        <v>256</v>
      </c>
      <c r="F6" s="3">
        <v>90</v>
      </c>
      <c r="G6" s="3">
        <v>0</v>
      </c>
      <c r="H6">
        <v>50</v>
      </c>
      <c r="I6">
        <v>256</v>
      </c>
      <c r="J6">
        <v>32</v>
      </c>
      <c r="K6">
        <v>0</v>
      </c>
      <c r="L6">
        <v>450</v>
      </c>
      <c r="M6">
        <v>0</v>
      </c>
      <c r="N6">
        <v>450</v>
      </c>
      <c r="O6">
        <v>1530</v>
      </c>
    </row>
    <row r="7" spans="1:15" x14ac:dyDescent="0.35">
      <c r="A7" s="2">
        <v>41341</v>
      </c>
      <c r="B7" s="3">
        <v>5</v>
      </c>
      <c r="C7" s="3">
        <v>1</v>
      </c>
      <c r="D7" s="3">
        <v>82</v>
      </c>
      <c r="E7" s="3">
        <v>256</v>
      </c>
      <c r="F7" s="3">
        <v>45</v>
      </c>
      <c r="G7" s="3">
        <v>38</v>
      </c>
      <c r="H7">
        <v>37</v>
      </c>
      <c r="I7">
        <v>218</v>
      </c>
      <c r="J7">
        <v>96</v>
      </c>
      <c r="K7">
        <v>0</v>
      </c>
      <c r="L7">
        <v>495</v>
      </c>
      <c r="M7">
        <v>38</v>
      </c>
      <c r="N7">
        <v>533</v>
      </c>
      <c r="O7">
        <v>2063</v>
      </c>
    </row>
    <row r="8" spans="1:15" x14ac:dyDescent="0.35">
      <c r="A8" s="2">
        <v>41344</v>
      </c>
      <c r="B8" s="3">
        <v>1</v>
      </c>
      <c r="C8" s="3">
        <v>1</v>
      </c>
      <c r="D8" s="3">
        <v>133</v>
      </c>
      <c r="E8" s="3">
        <v>218</v>
      </c>
      <c r="F8" s="3">
        <v>90</v>
      </c>
      <c r="G8" s="3">
        <v>0</v>
      </c>
      <c r="H8">
        <v>43</v>
      </c>
      <c r="I8">
        <v>218</v>
      </c>
      <c r="J8">
        <v>32</v>
      </c>
      <c r="K8">
        <v>28</v>
      </c>
      <c r="L8">
        <v>585</v>
      </c>
      <c r="M8">
        <v>38</v>
      </c>
      <c r="N8">
        <v>623</v>
      </c>
      <c r="O8">
        <v>3752</v>
      </c>
    </row>
    <row r="9" spans="1:15" x14ac:dyDescent="0.35">
      <c r="A9" s="2">
        <v>41345</v>
      </c>
      <c r="B9" s="3">
        <v>2</v>
      </c>
      <c r="C9" s="3">
        <v>1</v>
      </c>
      <c r="D9" s="3">
        <v>75</v>
      </c>
      <c r="E9" s="3">
        <v>246</v>
      </c>
      <c r="F9" s="3">
        <v>45</v>
      </c>
      <c r="G9" s="3">
        <v>38</v>
      </c>
      <c r="H9">
        <v>30</v>
      </c>
      <c r="I9">
        <v>208</v>
      </c>
      <c r="J9">
        <v>96</v>
      </c>
      <c r="K9">
        <v>0</v>
      </c>
      <c r="L9">
        <v>630</v>
      </c>
      <c r="M9">
        <v>76</v>
      </c>
      <c r="N9">
        <v>706</v>
      </c>
      <c r="O9">
        <v>4458</v>
      </c>
    </row>
    <row r="10" spans="1:15" x14ac:dyDescent="0.35">
      <c r="A10" s="2">
        <v>41346</v>
      </c>
      <c r="B10" s="3">
        <v>3</v>
      </c>
      <c r="C10" s="3">
        <v>1</v>
      </c>
      <c r="D10" s="3">
        <v>126</v>
      </c>
      <c r="E10" s="3">
        <v>208</v>
      </c>
      <c r="F10" s="3">
        <v>90</v>
      </c>
      <c r="G10" s="3">
        <v>0</v>
      </c>
      <c r="H10">
        <v>36</v>
      </c>
      <c r="I10">
        <v>208</v>
      </c>
      <c r="J10">
        <v>96</v>
      </c>
      <c r="K10">
        <v>28</v>
      </c>
      <c r="L10">
        <v>720</v>
      </c>
      <c r="M10">
        <v>76</v>
      </c>
      <c r="N10">
        <v>796</v>
      </c>
      <c r="O10">
        <v>5254</v>
      </c>
    </row>
    <row r="11" spans="1:15" x14ac:dyDescent="0.35">
      <c r="A11" s="2">
        <v>41347</v>
      </c>
      <c r="B11" s="3">
        <v>4</v>
      </c>
      <c r="C11" s="3">
        <v>1</v>
      </c>
      <c r="D11" s="3">
        <v>132</v>
      </c>
      <c r="E11" s="3">
        <v>236</v>
      </c>
      <c r="F11" s="3">
        <v>90</v>
      </c>
      <c r="G11" s="3">
        <v>0</v>
      </c>
      <c r="H11">
        <v>42</v>
      </c>
      <c r="I11">
        <v>236</v>
      </c>
      <c r="J11">
        <v>32</v>
      </c>
      <c r="K11">
        <v>0</v>
      </c>
      <c r="L11">
        <v>810</v>
      </c>
      <c r="M11">
        <v>76</v>
      </c>
      <c r="N11">
        <v>886</v>
      </c>
      <c r="O11">
        <v>6140</v>
      </c>
    </row>
    <row r="12" spans="1:15" x14ac:dyDescent="0.35">
      <c r="A12" s="2">
        <v>41348</v>
      </c>
      <c r="B12" s="3">
        <v>5</v>
      </c>
      <c r="C12" s="3">
        <v>1</v>
      </c>
      <c r="D12" s="3">
        <v>74</v>
      </c>
      <c r="E12" s="3">
        <v>236</v>
      </c>
      <c r="F12" s="3">
        <v>45</v>
      </c>
      <c r="G12" s="3">
        <v>38</v>
      </c>
      <c r="H12">
        <v>29</v>
      </c>
      <c r="I12">
        <v>198</v>
      </c>
      <c r="J12">
        <v>96</v>
      </c>
      <c r="K12">
        <v>0</v>
      </c>
      <c r="L12">
        <v>855</v>
      </c>
      <c r="M12">
        <v>114</v>
      </c>
      <c r="N12">
        <v>969</v>
      </c>
      <c r="O12">
        <v>7109</v>
      </c>
    </row>
    <row r="13" spans="1:15" x14ac:dyDescent="0.35">
      <c r="A13" s="2">
        <v>41351</v>
      </c>
      <c r="B13" s="3">
        <v>1</v>
      </c>
      <c r="C13" s="3">
        <v>1</v>
      </c>
      <c r="D13" s="3">
        <v>125</v>
      </c>
      <c r="E13" s="3">
        <v>198</v>
      </c>
      <c r="F13" s="3">
        <v>90</v>
      </c>
      <c r="G13" s="3">
        <v>0</v>
      </c>
      <c r="H13">
        <v>35</v>
      </c>
      <c r="I13">
        <v>198</v>
      </c>
      <c r="J13">
        <v>96</v>
      </c>
      <c r="K13">
        <v>28</v>
      </c>
      <c r="L13">
        <v>945</v>
      </c>
      <c r="M13">
        <v>114</v>
      </c>
      <c r="N13">
        <v>1059</v>
      </c>
      <c r="O13">
        <v>10106</v>
      </c>
    </row>
    <row r="14" spans="1:15" x14ac:dyDescent="0.35">
      <c r="A14" s="2">
        <v>41352</v>
      </c>
      <c r="B14" s="3">
        <v>2</v>
      </c>
      <c r="C14" s="3">
        <v>1</v>
      </c>
      <c r="D14" s="3">
        <v>131</v>
      </c>
      <c r="E14" s="3">
        <v>226</v>
      </c>
      <c r="F14" s="3">
        <v>90</v>
      </c>
      <c r="G14" s="3">
        <v>0</v>
      </c>
      <c r="H14">
        <v>41</v>
      </c>
      <c r="I14">
        <v>226</v>
      </c>
      <c r="J14">
        <v>32</v>
      </c>
      <c r="K14">
        <v>0</v>
      </c>
      <c r="L14">
        <v>1035</v>
      </c>
      <c r="M14">
        <v>114</v>
      </c>
      <c r="N14">
        <v>1149</v>
      </c>
      <c r="O14">
        <v>11255</v>
      </c>
    </row>
    <row r="15" spans="1:15" x14ac:dyDescent="0.35">
      <c r="A15" s="2">
        <v>41353</v>
      </c>
      <c r="B15" s="3">
        <v>3</v>
      </c>
      <c r="C15" s="3">
        <v>1</v>
      </c>
      <c r="D15" s="3">
        <v>73</v>
      </c>
      <c r="E15" s="3">
        <v>226</v>
      </c>
      <c r="F15" s="3">
        <v>45</v>
      </c>
      <c r="G15" s="3">
        <v>38</v>
      </c>
      <c r="H15">
        <v>28</v>
      </c>
      <c r="I15">
        <v>188</v>
      </c>
      <c r="J15">
        <v>96</v>
      </c>
      <c r="K15">
        <v>28</v>
      </c>
      <c r="L15">
        <v>1080</v>
      </c>
      <c r="M15">
        <v>152</v>
      </c>
      <c r="N15">
        <v>1232</v>
      </c>
      <c r="O15">
        <v>12487</v>
      </c>
    </row>
    <row r="16" spans="1:15" x14ac:dyDescent="0.35">
      <c r="A16" s="2">
        <v>41354</v>
      </c>
      <c r="B16" s="3">
        <v>4</v>
      </c>
      <c r="C16" s="3">
        <v>1</v>
      </c>
      <c r="D16" s="3">
        <v>124</v>
      </c>
      <c r="E16" s="3">
        <v>216</v>
      </c>
      <c r="F16" s="3">
        <v>90</v>
      </c>
      <c r="G16" s="3">
        <v>0</v>
      </c>
      <c r="H16">
        <v>34</v>
      </c>
      <c r="I16">
        <v>216</v>
      </c>
      <c r="J16">
        <v>96</v>
      </c>
      <c r="K16">
        <v>0</v>
      </c>
      <c r="L16">
        <v>1170</v>
      </c>
      <c r="M16">
        <v>152</v>
      </c>
      <c r="N16">
        <v>1322</v>
      </c>
      <c r="O16">
        <v>13809</v>
      </c>
    </row>
    <row r="17" spans="1:15" x14ac:dyDescent="0.35">
      <c r="A17" s="2">
        <v>41355</v>
      </c>
      <c r="B17" s="3">
        <v>5</v>
      </c>
      <c r="C17" s="3">
        <v>1</v>
      </c>
      <c r="D17" s="3">
        <v>130</v>
      </c>
      <c r="E17" s="3">
        <v>216</v>
      </c>
      <c r="F17" s="3">
        <v>90</v>
      </c>
      <c r="G17" s="3">
        <v>0</v>
      </c>
      <c r="H17">
        <v>40</v>
      </c>
      <c r="I17">
        <v>216</v>
      </c>
      <c r="J17">
        <v>32</v>
      </c>
      <c r="K17">
        <v>0</v>
      </c>
      <c r="L17">
        <v>1260</v>
      </c>
      <c r="M17">
        <v>152</v>
      </c>
      <c r="N17">
        <v>1412</v>
      </c>
      <c r="O17">
        <v>15221</v>
      </c>
    </row>
    <row r="18" spans="1:15" x14ac:dyDescent="0.35">
      <c r="A18" s="2">
        <v>41358</v>
      </c>
      <c r="B18" s="3">
        <v>1</v>
      </c>
      <c r="C18" s="3">
        <v>1</v>
      </c>
      <c r="D18" s="3">
        <v>72</v>
      </c>
      <c r="E18" s="3">
        <v>216</v>
      </c>
      <c r="F18" s="3">
        <v>45</v>
      </c>
      <c r="G18" s="3">
        <v>38</v>
      </c>
      <c r="H18">
        <v>27</v>
      </c>
      <c r="I18">
        <v>178</v>
      </c>
      <c r="J18">
        <v>96</v>
      </c>
      <c r="K18">
        <v>28</v>
      </c>
      <c r="L18">
        <v>1305</v>
      </c>
      <c r="M18">
        <v>190</v>
      </c>
      <c r="N18">
        <v>1495</v>
      </c>
      <c r="O18">
        <v>19540</v>
      </c>
    </row>
    <row r="19" spans="1:15" x14ac:dyDescent="0.35">
      <c r="A19" s="2">
        <v>41359</v>
      </c>
      <c r="B19" s="3">
        <v>2</v>
      </c>
      <c r="C19" s="3">
        <v>1</v>
      </c>
      <c r="D19" s="3">
        <v>123</v>
      </c>
      <c r="E19" s="3">
        <v>206</v>
      </c>
      <c r="F19" s="3">
        <v>90</v>
      </c>
      <c r="G19" s="3">
        <v>0</v>
      </c>
      <c r="H19">
        <v>33</v>
      </c>
      <c r="I19">
        <v>206</v>
      </c>
      <c r="J19">
        <v>96</v>
      </c>
      <c r="K19">
        <v>0</v>
      </c>
      <c r="L19">
        <v>1395</v>
      </c>
      <c r="M19">
        <v>190</v>
      </c>
      <c r="N19">
        <v>1585</v>
      </c>
      <c r="O19">
        <v>21125</v>
      </c>
    </row>
    <row r="20" spans="1:15" x14ac:dyDescent="0.35">
      <c r="A20" s="2">
        <v>41360</v>
      </c>
      <c r="B20" s="3">
        <v>3</v>
      </c>
      <c r="C20" s="3">
        <v>1</v>
      </c>
      <c r="D20" s="3">
        <v>129</v>
      </c>
      <c r="E20" s="3">
        <v>206</v>
      </c>
      <c r="F20" s="3">
        <v>90</v>
      </c>
      <c r="G20" s="3">
        <v>0</v>
      </c>
      <c r="H20">
        <v>39</v>
      </c>
      <c r="I20">
        <v>206</v>
      </c>
      <c r="J20">
        <v>96</v>
      </c>
      <c r="K20">
        <v>28</v>
      </c>
      <c r="L20">
        <v>1485</v>
      </c>
      <c r="M20">
        <v>190</v>
      </c>
      <c r="N20">
        <v>1675</v>
      </c>
      <c r="O20">
        <v>22800</v>
      </c>
    </row>
    <row r="21" spans="1:15" x14ac:dyDescent="0.35">
      <c r="A21" s="2">
        <v>41361</v>
      </c>
      <c r="B21" s="3">
        <v>4</v>
      </c>
      <c r="C21" s="3">
        <v>1</v>
      </c>
      <c r="D21" s="3">
        <v>135</v>
      </c>
      <c r="E21" s="3">
        <v>234</v>
      </c>
      <c r="F21" s="3">
        <v>90</v>
      </c>
      <c r="G21" s="3">
        <v>0</v>
      </c>
      <c r="H21">
        <v>45</v>
      </c>
      <c r="I21">
        <v>234</v>
      </c>
      <c r="J21">
        <v>32</v>
      </c>
      <c r="K21">
        <v>0</v>
      </c>
      <c r="L21">
        <v>1575</v>
      </c>
      <c r="M21">
        <v>190</v>
      </c>
      <c r="N21">
        <v>1765</v>
      </c>
      <c r="O21">
        <v>24565</v>
      </c>
    </row>
    <row r="22" spans="1:15" x14ac:dyDescent="0.35">
      <c r="A22" s="2">
        <v>41362</v>
      </c>
      <c r="B22" s="3">
        <v>5</v>
      </c>
      <c r="C22" s="3">
        <v>1</v>
      </c>
      <c r="D22" s="3">
        <v>77</v>
      </c>
      <c r="E22" s="3">
        <v>234</v>
      </c>
      <c r="F22" s="3">
        <v>45</v>
      </c>
      <c r="G22" s="3">
        <v>38</v>
      </c>
      <c r="H22">
        <v>32</v>
      </c>
      <c r="I22">
        <v>196</v>
      </c>
      <c r="J22">
        <v>96</v>
      </c>
      <c r="K22">
        <v>0</v>
      </c>
      <c r="L22">
        <v>1620</v>
      </c>
      <c r="M22">
        <v>228</v>
      </c>
      <c r="N22">
        <v>1848</v>
      </c>
      <c r="O22">
        <v>26413</v>
      </c>
    </row>
    <row r="23" spans="1:15" x14ac:dyDescent="0.35">
      <c r="A23" s="4">
        <v>41365</v>
      </c>
      <c r="B23" s="5">
        <v>1</v>
      </c>
      <c r="C23" s="5">
        <v>1</v>
      </c>
      <c r="D23" s="5">
        <v>128</v>
      </c>
      <c r="E23" s="5">
        <v>196</v>
      </c>
      <c r="F23" s="5">
        <v>90</v>
      </c>
      <c r="G23" s="5">
        <v>0</v>
      </c>
      <c r="H23" s="6">
        <v>38</v>
      </c>
      <c r="I23" s="6">
        <v>196</v>
      </c>
      <c r="J23" s="6">
        <v>96</v>
      </c>
      <c r="K23" s="6">
        <v>28</v>
      </c>
      <c r="L23" s="6">
        <v>1710</v>
      </c>
      <c r="M23" s="6">
        <v>228</v>
      </c>
      <c r="N23">
        <v>1938</v>
      </c>
      <c r="O23">
        <v>32047</v>
      </c>
    </row>
    <row r="24" spans="1:15" x14ac:dyDescent="0.35">
      <c r="A24" s="2">
        <v>41366</v>
      </c>
      <c r="B24" s="3">
        <v>2</v>
      </c>
      <c r="C24" s="3">
        <v>1</v>
      </c>
      <c r="D24" s="3">
        <v>134</v>
      </c>
      <c r="E24" s="3">
        <v>224</v>
      </c>
      <c r="F24" s="3">
        <v>90</v>
      </c>
      <c r="G24" s="3">
        <v>0</v>
      </c>
      <c r="H24">
        <v>44</v>
      </c>
      <c r="I24">
        <v>224</v>
      </c>
      <c r="J24">
        <v>32</v>
      </c>
      <c r="K24">
        <v>0</v>
      </c>
      <c r="L24">
        <v>1800</v>
      </c>
      <c r="M24">
        <v>228</v>
      </c>
      <c r="N24">
        <v>2028</v>
      </c>
      <c r="O24">
        <v>34075</v>
      </c>
    </row>
    <row r="25" spans="1:15" x14ac:dyDescent="0.35">
      <c r="A25" s="2">
        <v>41367</v>
      </c>
      <c r="B25" s="3">
        <v>3</v>
      </c>
      <c r="C25" s="3">
        <v>1</v>
      </c>
      <c r="D25" s="3">
        <v>76</v>
      </c>
      <c r="E25" s="3">
        <v>224</v>
      </c>
      <c r="F25" s="3">
        <v>45</v>
      </c>
      <c r="G25" s="3">
        <v>38</v>
      </c>
      <c r="H25">
        <v>31</v>
      </c>
      <c r="I25">
        <v>186</v>
      </c>
      <c r="J25">
        <v>96</v>
      </c>
      <c r="K25">
        <v>28</v>
      </c>
      <c r="L25">
        <v>1845</v>
      </c>
      <c r="M25">
        <v>266</v>
      </c>
      <c r="N25">
        <v>2111</v>
      </c>
      <c r="O25">
        <v>36186</v>
      </c>
    </row>
    <row r="26" spans="1:15" x14ac:dyDescent="0.35">
      <c r="A26" s="2">
        <v>41368</v>
      </c>
      <c r="B26" s="3">
        <v>4</v>
      </c>
      <c r="C26" s="3">
        <v>1</v>
      </c>
      <c r="D26" s="3">
        <v>127</v>
      </c>
      <c r="E26" s="3">
        <v>214</v>
      </c>
      <c r="F26" s="3">
        <v>90</v>
      </c>
      <c r="G26" s="3">
        <v>0</v>
      </c>
      <c r="H26">
        <v>37</v>
      </c>
      <c r="I26">
        <v>214</v>
      </c>
      <c r="J26">
        <v>96</v>
      </c>
      <c r="K26">
        <v>0</v>
      </c>
      <c r="L26">
        <v>1935</v>
      </c>
      <c r="M26">
        <v>266</v>
      </c>
      <c r="N26">
        <v>2201</v>
      </c>
      <c r="O26">
        <v>38387</v>
      </c>
    </row>
    <row r="27" spans="1:15" x14ac:dyDescent="0.35">
      <c r="A27" s="2">
        <v>41369</v>
      </c>
      <c r="B27" s="3">
        <v>5</v>
      </c>
      <c r="C27" s="3">
        <v>1</v>
      </c>
      <c r="D27" s="3">
        <v>133</v>
      </c>
      <c r="E27" s="3">
        <v>214</v>
      </c>
      <c r="F27" s="3">
        <v>90</v>
      </c>
      <c r="G27" s="3">
        <v>0</v>
      </c>
      <c r="H27">
        <v>43</v>
      </c>
      <c r="I27">
        <v>214</v>
      </c>
      <c r="J27">
        <v>32</v>
      </c>
      <c r="K27">
        <v>0</v>
      </c>
      <c r="L27">
        <v>2025</v>
      </c>
      <c r="M27">
        <v>266</v>
      </c>
      <c r="N27">
        <v>2291</v>
      </c>
      <c r="O27">
        <v>40678</v>
      </c>
    </row>
    <row r="28" spans="1:15" x14ac:dyDescent="0.35">
      <c r="A28" s="2">
        <v>41372</v>
      </c>
      <c r="B28" s="3">
        <v>1</v>
      </c>
      <c r="C28" s="3">
        <v>1</v>
      </c>
      <c r="D28" s="3">
        <v>75</v>
      </c>
      <c r="E28" s="3">
        <v>214</v>
      </c>
      <c r="F28" s="3">
        <v>45</v>
      </c>
      <c r="G28" s="3">
        <v>38</v>
      </c>
      <c r="H28">
        <v>30</v>
      </c>
      <c r="I28">
        <v>176</v>
      </c>
      <c r="J28">
        <v>96</v>
      </c>
      <c r="K28">
        <v>28</v>
      </c>
      <c r="L28">
        <v>2070</v>
      </c>
      <c r="M28">
        <v>304</v>
      </c>
      <c r="N28">
        <v>2374</v>
      </c>
      <c r="O28">
        <v>47634</v>
      </c>
    </row>
    <row r="29" spans="1:15" x14ac:dyDescent="0.35">
      <c r="A29" s="2">
        <v>41373</v>
      </c>
      <c r="B29" s="3">
        <v>2</v>
      </c>
      <c r="C29" s="3">
        <v>1</v>
      </c>
      <c r="D29" s="3">
        <v>126</v>
      </c>
      <c r="E29" s="3">
        <v>204</v>
      </c>
      <c r="F29" s="3">
        <v>90</v>
      </c>
      <c r="G29" s="3">
        <v>0</v>
      </c>
      <c r="H29">
        <v>36</v>
      </c>
      <c r="I29">
        <v>204</v>
      </c>
      <c r="J29">
        <v>96</v>
      </c>
      <c r="K29">
        <v>0</v>
      </c>
      <c r="L29">
        <v>2160</v>
      </c>
      <c r="M29">
        <v>304</v>
      </c>
      <c r="N29">
        <v>2464</v>
      </c>
      <c r="O29">
        <v>50098</v>
      </c>
    </row>
    <row r="30" spans="1:15" x14ac:dyDescent="0.35">
      <c r="A30" s="2">
        <v>41374</v>
      </c>
      <c r="B30" s="3">
        <v>3</v>
      </c>
      <c r="C30" s="3">
        <v>1</v>
      </c>
      <c r="D30" s="3">
        <v>132</v>
      </c>
      <c r="E30" s="3">
        <v>204</v>
      </c>
      <c r="F30" s="3">
        <v>90</v>
      </c>
      <c r="G30" s="3">
        <v>0</v>
      </c>
      <c r="H30">
        <v>42</v>
      </c>
      <c r="I30">
        <v>204</v>
      </c>
      <c r="J30">
        <v>32</v>
      </c>
      <c r="K30">
        <v>28</v>
      </c>
      <c r="L30">
        <v>2250</v>
      </c>
      <c r="M30">
        <v>304</v>
      </c>
      <c r="N30">
        <v>2554</v>
      </c>
      <c r="O30">
        <v>52652</v>
      </c>
    </row>
    <row r="31" spans="1:15" x14ac:dyDescent="0.35">
      <c r="A31" s="2">
        <v>41375</v>
      </c>
      <c r="B31" s="3">
        <v>4</v>
      </c>
      <c r="C31" s="3">
        <v>1</v>
      </c>
      <c r="D31" s="3">
        <v>74</v>
      </c>
      <c r="E31" s="3">
        <v>232</v>
      </c>
      <c r="F31" s="3">
        <v>45</v>
      </c>
      <c r="G31" s="3">
        <v>38</v>
      </c>
      <c r="H31">
        <v>29</v>
      </c>
      <c r="I31">
        <v>194</v>
      </c>
      <c r="J31">
        <v>96</v>
      </c>
      <c r="K31">
        <v>0</v>
      </c>
      <c r="L31">
        <v>2295</v>
      </c>
      <c r="M31">
        <v>342</v>
      </c>
      <c r="N31">
        <v>2637</v>
      </c>
      <c r="O31">
        <v>55289</v>
      </c>
    </row>
    <row r="32" spans="1:15" x14ac:dyDescent="0.35">
      <c r="A32" s="2">
        <v>41376</v>
      </c>
      <c r="B32" s="3">
        <v>5</v>
      </c>
      <c r="C32" s="3">
        <v>1</v>
      </c>
      <c r="D32" s="3">
        <v>125</v>
      </c>
      <c r="E32" s="3">
        <v>194</v>
      </c>
      <c r="F32" s="3">
        <v>90</v>
      </c>
      <c r="G32" s="3">
        <v>0</v>
      </c>
      <c r="H32">
        <v>35</v>
      </c>
      <c r="I32">
        <v>194</v>
      </c>
      <c r="J32">
        <v>96</v>
      </c>
      <c r="K32">
        <v>0</v>
      </c>
      <c r="L32">
        <v>2385</v>
      </c>
      <c r="M32">
        <v>342</v>
      </c>
      <c r="N32">
        <v>2727</v>
      </c>
      <c r="O32">
        <v>58016</v>
      </c>
    </row>
    <row r="33" spans="1:15" x14ac:dyDescent="0.35">
      <c r="A33" s="2">
        <v>41379</v>
      </c>
      <c r="B33" s="3">
        <v>1</v>
      </c>
      <c r="C33" s="3">
        <v>1</v>
      </c>
      <c r="D33" s="3">
        <v>131</v>
      </c>
      <c r="E33" s="3">
        <v>194</v>
      </c>
      <c r="F33" s="3">
        <v>90</v>
      </c>
      <c r="G33" s="3">
        <v>0</v>
      </c>
      <c r="H33">
        <v>41</v>
      </c>
      <c r="I33">
        <v>194</v>
      </c>
      <c r="J33">
        <v>32</v>
      </c>
      <c r="K33">
        <v>28</v>
      </c>
      <c r="L33">
        <v>2475</v>
      </c>
      <c r="M33">
        <v>342</v>
      </c>
      <c r="N33">
        <v>2817</v>
      </c>
      <c r="O33">
        <v>66287</v>
      </c>
    </row>
    <row r="34" spans="1:15" x14ac:dyDescent="0.35">
      <c r="A34" s="2">
        <v>41380</v>
      </c>
      <c r="B34" s="3">
        <v>2</v>
      </c>
      <c r="C34" s="3">
        <v>1</v>
      </c>
      <c r="D34" s="3">
        <v>73</v>
      </c>
      <c r="E34" s="3">
        <v>222</v>
      </c>
      <c r="F34" s="3">
        <v>45</v>
      </c>
      <c r="G34" s="3">
        <v>38</v>
      </c>
      <c r="H34">
        <v>28</v>
      </c>
      <c r="I34">
        <v>184</v>
      </c>
      <c r="J34">
        <v>96</v>
      </c>
      <c r="K34">
        <v>0</v>
      </c>
      <c r="L34">
        <v>2520</v>
      </c>
      <c r="M34">
        <v>380</v>
      </c>
      <c r="N34">
        <v>2900</v>
      </c>
      <c r="O34">
        <v>69187</v>
      </c>
    </row>
    <row r="35" spans="1:15" x14ac:dyDescent="0.35">
      <c r="A35" s="2">
        <v>41381</v>
      </c>
      <c r="B35" s="3">
        <v>3</v>
      </c>
      <c r="C35" s="3">
        <v>1</v>
      </c>
      <c r="D35" s="3">
        <v>124</v>
      </c>
      <c r="E35" s="3">
        <v>184</v>
      </c>
      <c r="F35" s="3">
        <v>90</v>
      </c>
      <c r="G35" s="3">
        <v>0</v>
      </c>
      <c r="H35">
        <v>34</v>
      </c>
      <c r="I35">
        <v>184</v>
      </c>
      <c r="J35">
        <v>96</v>
      </c>
      <c r="K35">
        <v>28</v>
      </c>
      <c r="L35">
        <v>2610</v>
      </c>
      <c r="M35">
        <v>380</v>
      </c>
      <c r="N35">
        <v>2990</v>
      </c>
      <c r="O35">
        <v>72177</v>
      </c>
    </row>
    <row r="36" spans="1:15" x14ac:dyDescent="0.35">
      <c r="A36" s="2">
        <v>41382</v>
      </c>
      <c r="B36" s="3">
        <v>4</v>
      </c>
      <c r="C36" s="3">
        <v>1</v>
      </c>
      <c r="D36" s="3">
        <v>130</v>
      </c>
      <c r="E36" s="3">
        <v>212</v>
      </c>
      <c r="F36" s="3">
        <v>90</v>
      </c>
      <c r="G36" s="3">
        <v>0</v>
      </c>
      <c r="H36">
        <v>40</v>
      </c>
      <c r="I36">
        <v>212</v>
      </c>
      <c r="J36">
        <v>32</v>
      </c>
      <c r="K36">
        <v>0</v>
      </c>
      <c r="L36">
        <v>2700</v>
      </c>
      <c r="M36">
        <v>380</v>
      </c>
      <c r="N36">
        <v>3080</v>
      </c>
      <c r="O36">
        <v>75257</v>
      </c>
    </row>
    <row r="37" spans="1:15" x14ac:dyDescent="0.35">
      <c r="A37" s="2">
        <v>41383</v>
      </c>
      <c r="B37" s="3">
        <v>5</v>
      </c>
      <c r="C37" s="3">
        <v>1</v>
      </c>
      <c r="D37" s="3">
        <v>72</v>
      </c>
      <c r="E37" s="3">
        <v>212</v>
      </c>
      <c r="F37" s="3">
        <v>45</v>
      </c>
      <c r="G37" s="3">
        <v>38</v>
      </c>
      <c r="H37">
        <v>27</v>
      </c>
      <c r="I37">
        <v>174</v>
      </c>
      <c r="J37">
        <v>96</v>
      </c>
      <c r="K37">
        <v>0</v>
      </c>
      <c r="L37">
        <v>2745</v>
      </c>
      <c r="M37">
        <v>418</v>
      </c>
      <c r="N37">
        <v>3163</v>
      </c>
      <c r="O37">
        <v>78420</v>
      </c>
    </row>
    <row r="38" spans="1:15" x14ac:dyDescent="0.35">
      <c r="A38" s="2">
        <v>41386</v>
      </c>
      <c r="B38" s="3">
        <v>1</v>
      </c>
      <c r="C38" s="3">
        <v>1</v>
      </c>
      <c r="D38" s="3">
        <v>123</v>
      </c>
      <c r="E38" s="3">
        <v>174</v>
      </c>
      <c r="F38" s="3">
        <v>90</v>
      </c>
      <c r="G38" s="3">
        <v>0</v>
      </c>
      <c r="H38">
        <v>33</v>
      </c>
      <c r="I38">
        <v>174</v>
      </c>
      <c r="J38">
        <v>96</v>
      </c>
      <c r="K38">
        <v>28</v>
      </c>
      <c r="L38">
        <v>2835</v>
      </c>
      <c r="M38">
        <v>418</v>
      </c>
      <c r="N38">
        <v>3253</v>
      </c>
      <c r="O38">
        <v>87999</v>
      </c>
    </row>
    <row r="39" spans="1:15" x14ac:dyDescent="0.35">
      <c r="A39" s="2">
        <v>41387</v>
      </c>
      <c r="B39" s="3">
        <v>2</v>
      </c>
      <c r="C39" s="3">
        <v>1</v>
      </c>
      <c r="D39" s="3">
        <v>129</v>
      </c>
      <c r="E39" s="3">
        <v>202</v>
      </c>
      <c r="F39" s="3">
        <v>90</v>
      </c>
      <c r="G39" s="3">
        <v>0</v>
      </c>
      <c r="H39">
        <v>39</v>
      </c>
      <c r="I39">
        <v>202</v>
      </c>
      <c r="J39">
        <v>96</v>
      </c>
      <c r="K39">
        <v>0</v>
      </c>
      <c r="L39">
        <v>2925</v>
      </c>
      <c r="M39">
        <v>418</v>
      </c>
      <c r="N39">
        <v>3343</v>
      </c>
      <c r="O39">
        <v>91342</v>
      </c>
    </row>
    <row r="40" spans="1:15" x14ac:dyDescent="0.35">
      <c r="A40" s="2">
        <v>41388</v>
      </c>
      <c r="B40" s="3">
        <v>3</v>
      </c>
      <c r="C40" s="3">
        <v>1</v>
      </c>
      <c r="D40" s="3">
        <v>135</v>
      </c>
      <c r="E40" s="3">
        <v>202</v>
      </c>
      <c r="F40" s="3">
        <v>90</v>
      </c>
      <c r="G40" s="3">
        <v>0</v>
      </c>
      <c r="H40">
        <v>45</v>
      </c>
      <c r="I40">
        <v>202</v>
      </c>
      <c r="J40">
        <v>32</v>
      </c>
      <c r="K40">
        <v>28</v>
      </c>
      <c r="L40">
        <v>3015</v>
      </c>
      <c r="M40">
        <v>418</v>
      </c>
      <c r="N40">
        <v>3433</v>
      </c>
      <c r="O40">
        <v>94775</v>
      </c>
    </row>
    <row r="41" spans="1:15" x14ac:dyDescent="0.35">
      <c r="A41" s="2">
        <v>41389</v>
      </c>
      <c r="B41" s="3">
        <v>4</v>
      </c>
      <c r="C41" s="3">
        <v>1</v>
      </c>
      <c r="D41" s="3">
        <v>77</v>
      </c>
      <c r="E41" s="3">
        <v>230</v>
      </c>
      <c r="F41" s="3">
        <v>45</v>
      </c>
      <c r="G41" s="3">
        <v>38</v>
      </c>
      <c r="H41">
        <v>32</v>
      </c>
      <c r="I41">
        <v>192</v>
      </c>
      <c r="J41">
        <v>96</v>
      </c>
      <c r="K41">
        <v>0</v>
      </c>
      <c r="L41">
        <v>3060</v>
      </c>
      <c r="M41">
        <v>456</v>
      </c>
      <c r="N41">
        <v>3516</v>
      </c>
      <c r="O41">
        <v>98291</v>
      </c>
    </row>
    <row r="42" spans="1:15" x14ac:dyDescent="0.35">
      <c r="A42" s="2">
        <v>41390</v>
      </c>
      <c r="B42" s="3">
        <v>5</v>
      </c>
      <c r="C42" s="3">
        <v>1</v>
      </c>
      <c r="D42" s="3">
        <v>128</v>
      </c>
      <c r="E42" s="3">
        <v>192</v>
      </c>
      <c r="F42" s="3">
        <v>90</v>
      </c>
      <c r="G42" s="3">
        <v>0</v>
      </c>
      <c r="H42">
        <v>38</v>
      </c>
      <c r="I42">
        <v>192</v>
      </c>
      <c r="J42">
        <v>96</v>
      </c>
      <c r="K42">
        <v>0</v>
      </c>
      <c r="L42">
        <v>3150</v>
      </c>
      <c r="M42">
        <v>456</v>
      </c>
      <c r="N42">
        <v>3606</v>
      </c>
      <c r="O42">
        <v>101897</v>
      </c>
    </row>
    <row r="43" spans="1:15" x14ac:dyDescent="0.35">
      <c r="A43" s="2">
        <v>41393</v>
      </c>
      <c r="B43" s="3">
        <v>1</v>
      </c>
      <c r="C43" s="3">
        <v>1</v>
      </c>
      <c r="D43" s="3">
        <v>134</v>
      </c>
      <c r="E43" s="3">
        <v>192</v>
      </c>
      <c r="F43" s="3">
        <v>90</v>
      </c>
      <c r="G43" s="3">
        <v>0</v>
      </c>
      <c r="H43">
        <v>44</v>
      </c>
      <c r="I43">
        <v>192</v>
      </c>
      <c r="J43">
        <v>32</v>
      </c>
      <c r="K43">
        <v>28</v>
      </c>
      <c r="L43">
        <v>3240</v>
      </c>
      <c r="M43">
        <v>456</v>
      </c>
      <c r="N43">
        <v>3696</v>
      </c>
      <c r="O43">
        <v>112805</v>
      </c>
    </row>
    <row r="44" spans="1:15" x14ac:dyDescent="0.35">
      <c r="A44" s="2">
        <v>41394</v>
      </c>
      <c r="B44" s="3">
        <v>2</v>
      </c>
      <c r="C44" s="3">
        <v>1</v>
      </c>
      <c r="D44" s="3">
        <v>76</v>
      </c>
      <c r="E44" s="3">
        <v>220</v>
      </c>
      <c r="F44" s="3">
        <v>45</v>
      </c>
      <c r="G44" s="3">
        <v>38</v>
      </c>
      <c r="H44">
        <v>31</v>
      </c>
      <c r="I44">
        <v>182</v>
      </c>
      <c r="J44">
        <v>96</v>
      </c>
      <c r="K44">
        <v>0</v>
      </c>
      <c r="L44">
        <v>3285</v>
      </c>
      <c r="M44">
        <v>494</v>
      </c>
      <c r="N44">
        <v>3779</v>
      </c>
      <c r="O44">
        <v>116584</v>
      </c>
    </row>
    <row r="45" spans="1:15" x14ac:dyDescent="0.35">
      <c r="A45" s="2">
        <v>41395</v>
      </c>
      <c r="B45" s="3">
        <v>3</v>
      </c>
      <c r="C45" s="3">
        <v>1</v>
      </c>
      <c r="D45" s="3">
        <v>127</v>
      </c>
      <c r="E45" s="3">
        <v>182</v>
      </c>
      <c r="F45" s="3">
        <v>90</v>
      </c>
      <c r="G45" s="3">
        <v>0</v>
      </c>
      <c r="H45">
        <v>37</v>
      </c>
      <c r="I45">
        <v>182</v>
      </c>
      <c r="J45">
        <v>96</v>
      </c>
      <c r="K45">
        <v>28</v>
      </c>
      <c r="L45">
        <v>3375</v>
      </c>
      <c r="M45">
        <v>494</v>
      </c>
      <c r="N45">
        <v>3869</v>
      </c>
      <c r="O45">
        <v>120453</v>
      </c>
    </row>
    <row r="46" spans="1:15" x14ac:dyDescent="0.35">
      <c r="A46" s="2">
        <v>41396</v>
      </c>
      <c r="B46" s="3">
        <v>4</v>
      </c>
      <c r="C46" s="3">
        <v>1</v>
      </c>
      <c r="D46" s="3">
        <v>133</v>
      </c>
      <c r="E46" s="3">
        <v>210</v>
      </c>
      <c r="F46" s="3">
        <v>90</v>
      </c>
      <c r="G46" s="3">
        <v>0</v>
      </c>
      <c r="H46">
        <v>43</v>
      </c>
      <c r="I46">
        <v>210</v>
      </c>
      <c r="J46">
        <v>32</v>
      </c>
      <c r="K46">
        <v>0</v>
      </c>
      <c r="L46">
        <v>3465</v>
      </c>
      <c r="M46">
        <v>494</v>
      </c>
      <c r="N46">
        <v>3959</v>
      </c>
      <c r="O46">
        <v>124412</v>
      </c>
    </row>
    <row r="47" spans="1:15" x14ac:dyDescent="0.35">
      <c r="A47" s="2">
        <v>41397</v>
      </c>
      <c r="B47" s="3">
        <v>5</v>
      </c>
      <c r="C47" s="3">
        <v>1</v>
      </c>
      <c r="D47" s="3">
        <v>75</v>
      </c>
      <c r="E47" s="3">
        <v>210</v>
      </c>
      <c r="F47" s="3">
        <v>45</v>
      </c>
      <c r="G47" s="3">
        <v>38</v>
      </c>
      <c r="H47">
        <v>30</v>
      </c>
      <c r="I47">
        <v>172</v>
      </c>
      <c r="J47">
        <v>96</v>
      </c>
      <c r="K47">
        <v>0</v>
      </c>
      <c r="L47">
        <v>3510</v>
      </c>
      <c r="M47">
        <v>532</v>
      </c>
      <c r="N47">
        <v>4042</v>
      </c>
      <c r="O47">
        <v>128454</v>
      </c>
    </row>
    <row r="48" spans="1:15" x14ac:dyDescent="0.35">
      <c r="A48" s="2">
        <v>41400</v>
      </c>
      <c r="B48" s="3">
        <v>1</v>
      </c>
      <c r="C48" s="3">
        <v>1</v>
      </c>
      <c r="D48" s="3">
        <v>126</v>
      </c>
      <c r="E48" s="3">
        <v>172</v>
      </c>
      <c r="F48" s="3">
        <v>90</v>
      </c>
      <c r="G48" s="3">
        <v>0</v>
      </c>
      <c r="H48">
        <v>36</v>
      </c>
      <c r="I48">
        <v>172</v>
      </c>
      <c r="J48">
        <v>96</v>
      </c>
      <c r="K48">
        <v>28</v>
      </c>
      <c r="L48">
        <v>3600</v>
      </c>
      <c r="M48">
        <v>532</v>
      </c>
      <c r="N48">
        <v>4132</v>
      </c>
      <c r="O48">
        <v>140670</v>
      </c>
    </row>
    <row r="49" spans="1:15" x14ac:dyDescent="0.35">
      <c r="A49" s="2">
        <v>41401</v>
      </c>
      <c r="B49" s="3">
        <v>2</v>
      </c>
      <c r="C49" s="3">
        <v>1</v>
      </c>
      <c r="D49" s="3">
        <v>132</v>
      </c>
      <c r="E49" s="3">
        <v>200</v>
      </c>
      <c r="F49" s="3">
        <v>90</v>
      </c>
      <c r="G49" s="3">
        <v>0</v>
      </c>
      <c r="H49">
        <v>42</v>
      </c>
      <c r="I49">
        <v>200</v>
      </c>
      <c r="J49">
        <v>32</v>
      </c>
      <c r="K49">
        <v>0</v>
      </c>
      <c r="L49">
        <v>3690</v>
      </c>
      <c r="M49">
        <v>532</v>
      </c>
      <c r="N49">
        <v>4222</v>
      </c>
      <c r="O49">
        <v>144892</v>
      </c>
    </row>
    <row r="50" spans="1:15" x14ac:dyDescent="0.35">
      <c r="A50" s="2">
        <v>41402</v>
      </c>
      <c r="B50" s="3">
        <v>3</v>
      </c>
      <c r="C50" s="3">
        <v>1</v>
      </c>
      <c r="D50" s="3">
        <v>74</v>
      </c>
      <c r="E50" s="3">
        <v>200</v>
      </c>
      <c r="F50" s="3">
        <v>45</v>
      </c>
      <c r="G50" s="3">
        <v>38</v>
      </c>
      <c r="H50">
        <v>29</v>
      </c>
      <c r="I50">
        <v>162</v>
      </c>
      <c r="J50">
        <v>96</v>
      </c>
      <c r="K50">
        <v>28</v>
      </c>
      <c r="L50">
        <v>3735</v>
      </c>
      <c r="M50">
        <v>570</v>
      </c>
      <c r="N50">
        <v>4305</v>
      </c>
      <c r="O50">
        <v>149197</v>
      </c>
    </row>
    <row r="51" spans="1:15" x14ac:dyDescent="0.35">
      <c r="A51" s="2">
        <v>41403</v>
      </c>
      <c r="B51" s="3">
        <v>4</v>
      </c>
      <c r="C51" s="3">
        <v>1</v>
      </c>
      <c r="D51" s="3">
        <v>125</v>
      </c>
      <c r="E51" s="3">
        <v>190</v>
      </c>
      <c r="F51" s="3">
        <v>90</v>
      </c>
      <c r="G51" s="3">
        <v>0</v>
      </c>
      <c r="H51">
        <v>35</v>
      </c>
      <c r="I51">
        <v>190</v>
      </c>
      <c r="J51">
        <v>96</v>
      </c>
      <c r="K51">
        <v>0</v>
      </c>
      <c r="L51">
        <v>3825</v>
      </c>
      <c r="M51">
        <v>570</v>
      </c>
      <c r="N51">
        <v>4395</v>
      </c>
      <c r="O51">
        <v>153592</v>
      </c>
    </row>
    <row r="52" spans="1:15" x14ac:dyDescent="0.35">
      <c r="A52" s="2">
        <v>41404</v>
      </c>
      <c r="B52" s="3">
        <v>5</v>
      </c>
      <c r="C52" s="3">
        <v>1</v>
      </c>
      <c r="D52" s="3">
        <v>131</v>
      </c>
      <c r="E52" s="3">
        <v>190</v>
      </c>
      <c r="F52" s="3">
        <v>90</v>
      </c>
      <c r="G52" s="3">
        <v>0</v>
      </c>
      <c r="H52">
        <v>41</v>
      </c>
      <c r="I52">
        <v>190</v>
      </c>
      <c r="J52">
        <v>32</v>
      </c>
      <c r="K52">
        <v>0</v>
      </c>
      <c r="L52">
        <v>3915</v>
      </c>
      <c r="M52">
        <v>570</v>
      </c>
      <c r="N52">
        <v>4485</v>
      </c>
      <c r="O52">
        <v>158077</v>
      </c>
    </row>
    <row r="53" spans="1:15" x14ac:dyDescent="0.35">
      <c r="A53" s="2">
        <v>41407</v>
      </c>
      <c r="B53" s="3">
        <v>1</v>
      </c>
      <c r="C53" s="3">
        <v>1</v>
      </c>
      <c r="D53" s="3">
        <v>73</v>
      </c>
      <c r="E53" s="3">
        <v>190</v>
      </c>
      <c r="F53" s="3">
        <v>45</v>
      </c>
      <c r="G53" s="3">
        <v>38</v>
      </c>
      <c r="H53">
        <v>28</v>
      </c>
      <c r="I53">
        <v>152</v>
      </c>
      <c r="J53">
        <v>96</v>
      </c>
      <c r="K53">
        <v>28</v>
      </c>
      <c r="L53">
        <v>3960</v>
      </c>
      <c r="M53">
        <v>608</v>
      </c>
      <c r="N53">
        <v>4568</v>
      </c>
      <c r="O53">
        <v>171615</v>
      </c>
    </row>
    <row r="54" spans="1:15" x14ac:dyDescent="0.35">
      <c r="A54" s="2">
        <v>41408</v>
      </c>
      <c r="B54" s="3">
        <v>2</v>
      </c>
      <c r="C54" s="3">
        <v>1</v>
      </c>
      <c r="D54" s="3">
        <v>124</v>
      </c>
      <c r="E54" s="3">
        <v>180</v>
      </c>
      <c r="F54" s="3">
        <v>90</v>
      </c>
      <c r="G54" s="3">
        <v>0</v>
      </c>
      <c r="H54">
        <v>34</v>
      </c>
      <c r="I54">
        <v>180</v>
      </c>
      <c r="J54">
        <v>96</v>
      </c>
      <c r="K54">
        <v>0</v>
      </c>
      <c r="L54">
        <v>4050</v>
      </c>
      <c r="M54">
        <v>608</v>
      </c>
      <c r="N54">
        <v>4658</v>
      </c>
      <c r="O54">
        <v>176273</v>
      </c>
    </row>
    <row r="55" spans="1:15" x14ac:dyDescent="0.35">
      <c r="A55" s="2">
        <v>41409</v>
      </c>
      <c r="B55" s="3">
        <v>3</v>
      </c>
      <c r="C55" s="3">
        <v>1</v>
      </c>
      <c r="D55" s="3">
        <v>130</v>
      </c>
      <c r="E55" s="3">
        <v>180</v>
      </c>
      <c r="F55" s="3">
        <v>90</v>
      </c>
      <c r="G55" s="3">
        <v>0</v>
      </c>
      <c r="H55">
        <v>40</v>
      </c>
      <c r="I55">
        <v>180</v>
      </c>
      <c r="J55">
        <v>32</v>
      </c>
      <c r="K55">
        <v>28</v>
      </c>
      <c r="L55">
        <v>4140</v>
      </c>
      <c r="M55">
        <v>608</v>
      </c>
      <c r="N55">
        <v>4748</v>
      </c>
      <c r="O55">
        <v>181021</v>
      </c>
    </row>
    <row r="56" spans="1:15" x14ac:dyDescent="0.35">
      <c r="A56" s="2">
        <v>41410</v>
      </c>
      <c r="B56" s="3">
        <v>4</v>
      </c>
      <c r="C56" s="3">
        <v>1</v>
      </c>
      <c r="D56" s="3">
        <v>72</v>
      </c>
      <c r="E56" s="3">
        <v>208</v>
      </c>
      <c r="F56" s="3">
        <v>45</v>
      </c>
      <c r="G56" s="3">
        <v>38</v>
      </c>
      <c r="H56">
        <v>27</v>
      </c>
      <c r="I56">
        <v>170</v>
      </c>
      <c r="J56">
        <v>96</v>
      </c>
      <c r="K56">
        <v>0</v>
      </c>
      <c r="L56">
        <v>4185</v>
      </c>
      <c r="M56">
        <v>646</v>
      </c>
      <c r="N56">
        <v>4831</v>
      </c>
      <c r="O56">
        <v>185852</v>
      </c>
    </row>
    <row r="57" spans="1:15" x14ac:dyDescent="0.35">
      <c r="A57" s="2">
        <v>41411</v>
      </c>
      <c r="B57" s="3">
        <v>5</v>
      </c>
      <c r="C57" s="3">
        <v>1</v>
      </c>
      <c r="D57" s="3">
        <v>123</v>
      </c>
      <c r="E57" s="3">
        <v>170</v>
      </c>
      <c r="F57" s="3">
        <v>90</v>
      </c>
      <c r="G57" s="3">
        <v>0</v>
      </c>
      <c r="H57">
        <v>33</v>
      </c>
      <c r="I57">
        <v>170</v>
      </c>
      <c r="J57">
        <v>96</v>
      </c>
      <c r="K57">
        <v>0</v>
      </c>
      <c r="L57">
        <v>4275</v>
      </c>
      <c r="M57">
        <v>646</v>
      </c>
      <c r="N57">
        <v>4921</v>
      </c>
      <c r="O57">
        <v>190773</v>
      </c>
    </row>
    <row r="58" spans="1:15" x14ac:dyDescent="0.35">
      <c r="A58" s="2">
        <v>41414</v>
      </c>
      <c r="B58" s="3">
        <v>1</v>
      </c>
      <c r="C58" s="3">
        <v>1</v>
      </c>
      <c r="D58" s="3">
        <v>129</v>
      </c>
      <c r="E58" s="3">
        <v>170</v>
      </c>
      <c r="F58" s="3">
        <v>90</v>
      </c>
      <c r="G58" s="3">
        <v>0</v>
      </c>
      <c r="H58">
        <v>39</v>
      </c>
      <c r="I58">
        <v>170</v>
      </c>
      <c r="J58">
        <v>96</v>
      </c>
      <c r="K58">
        <v>28</v>
      </c>
      <c r="L58">
        <v>4365</v>
      </c>
      <c r="M58">
        <v>646</v>
      </c>
      <c r="N58">
        <v>5011</v>
      </c>
      <c r="O58">
        <v>205626</v>
      </c>
    </row>
    <row r="59" spans="1:15" x14ac:dyDescent="0.35">
      <c r="A59" s="2">
        <v>41415</v>
      </c>
      <c r="B59" s="3">
        <v>2</v>
      </c>
      <c r="C59" s="3">
        <v>1</v>
      </c>
      <c r="D59" s="3">
        <v>135</v>
      </c>
      <c r="E59" s="3">
        <v>198</v>
      </c>
      <c r="F59" s="3">
        <v>90</v>
      </c>
      <c r="G59" s="3">
        <v>0</v>
      </c>
      <c r="H59">
        <v>45</v>
      </c>
      <c r="I59">
        <v>198</v>
      </c>
      <c r="J59">
        <v>32</v>
      </c>
      <c r="K59">
        <v>0</v>
      </c>
      <c r="L59">
        <v>4455</v>
      </c>
      <c r="M59">
        <v>646</v>
      </c>
      <c r="N59">
        <v>5101</v>
      </c>
      <c r="O59">
        <v>210727</v>
      </c>
    </row>
    <row r="60" spans="1:15" x14ac:dyDescent="0.35">
      <c r="A60" s="2">
        <v>41416</v>
      </c>
      <c r="B60" s="3">
        <v>3</v>
      </c>
      <c r="C60" s="3">
        <v>1</v>
      </c>
      <c r="D60" s="3">
        <v>77</v>
      </c>
      <c r="E60" s="3">
        <v>198</v>
      </c>
      <c r="F60" s="3">
        <v>45</v>
      </c>
      <c r="G60" s="3">
        <v>38</v>
      </c>
      <c r="H60">
        <v>32</v>
      </c>
      <c r="I60">
        <v>160</v>
      </c>
      <c r="J60">
        <v>96</v>
      </c>
      <c r="K60">
        <v>28</v>
      </c>
      <c r="L60">
        <v>4500</v>
      </c>
      <c r="M60">
        <v>684</v>
      </c>
      <c r="N60">
        <v>5184</v>
      </c>
      <c r="O60">
        <v>215911</v>
      </c>
    </row>
    <row r="61" spans="1:15" x14ac:dyDescent="0.35">
      <c r="A61" s="2">
        <v>41417</v>
      </c>
      <c r="B61" s="3">
        <v>4</v>
      </c>
      <c r="C61" s="3">
        <v>1</v>
      </c>
      <c r="D61" s="3">
        <v>128</v>
      </c>
      <c r="E61" s="3">
        <v>188</v>
      </c>
      <c r="F61" s="3">
        <v>90</v>
      </c>
      <c r="G61" s="3">
        <v>0</v>
      </c>
      <c r="H61">
        <v>38</v>
      </c>
      <c r="I61">
        <v>188</v>
      </c>
      <c r="J61">
        <v>96</v>
      </c>
      <c r="K61">
        <v>0</v>
      </c>
      <c r="L61">
        <v>4590</v>
      </c>
      <c r="M61">
        <v>684</v>
      </c>
      <c r="N61">
        <v>5274</v>
      </c>
      <c r="O61">
        <v>221185</v>
      </c>
    </row>
    <row r="62" spans="1:15" x14ac:dyDescent="0.35">
      <c r="A62" s="2">
        <v>41418</v>
      </c>
      <c r="B62" s="3">
        <v>5</v>
      </c>
      <c r="C62" s="3">
        <v>1</v>
      </c>
      <c r="D62" s="3">
        <v>134</v>
      </c>
      <c r="E62" s="3">
        <v>188</v>
      </c>
      <c r="F62" s="3">
        <v>90</v>
      </c>
      <c r="G62" s="3">
        <v>0</v>
      </c>
      <c r="H62">
        <v>44</v>
      </c>
      <c r="I62">
        <v>188</v>
      </c>
      <c r="J62">
        <v>32</v>
      </c>
      <c r="K62">
        <v>0</v>
      </c>
      <c r="L62">
        <v>4680</v>
      </c>
      <c r="M62">
        <v>684</v>
      </c>
      <c r="N62">
        <v>5364</v>
      </c>
      <c r="O62">
        <v>226549</v>
      </c>
    </row>
    <row r="63" spans="1:15" x14ac:dyDescent="0.35">
      <c r="A63" s="2">
        <v>41421</v>
      </c>
      <c r="B63" s="3">
        <v>1</v>
      </c>
      <c r="C63" s="3">
        <v>1</v>
      </c>
      <c r="D63" s="3">
        <v>76</v>
      </c>
      <c r="E63" s="3">
        <v>188</v>
      </c>
      <c r="F63" s="3">
        <v>45</v>
      </c>
      <c r="G63" s="3">
        <v>38</v>
      </c>
      <c r="H63">
        <v>31</v>
      </c>
      <c r="I63">
        <v>150</v>
      </c>
      <c r="J63">
        <v>96</v>
      </c>
      <c r="K63">
        <v>28</v>
      </c>
      <c r="L63">
        <v>4725</v>
      </c>
      <c r="M63">
        <v>722</v>
      </c>
      <c r="N63">
        <v>5447</v>
      </c>
      <c r="O63">
        <v>242724</v>
      </c>
    </row>
    <row r="64" spans="1:15" x14ac:dyDescent="0.35">
      <c r="A64" s="2">
        <v>41422</v>
      </c>
      <c r="B64" s="3">
        <v>2</v>
      </c>
      <c r="C64" s="3">
        <v>1</v>
      </c>
      <c r="D64" s="3">
        <v>127</v>
      </c>
      <c r="E64" s="3">
        <v>178</v>
      </c>
      <c r="F64" s="3">
        <v>90</v>
      </c>
      <c r="G64" s="3">
        <v>0</v>
      </c>
      <c r="H64">
        <v>37</v>
      </c>
      <c r="I64">
        <v>178</v>
      </c>
      <c r="J64">
        <v>96</v>
      </c>
      <c r="K64">
        <v>0</v>
      </c>
      <c r="L64">
        <v>4815</v>
      </c>
      <c r="M64">
        <v>722</v>
      </c>
      <c r="N64">
        <v>5537</v>
      </c>
      <c r="O64">
        <v>248261</v>
      </c>
    </row>
    <row r="65" spans="1:15" x14ac:dyDescent="0.35">
      <c r="A65" s="2">
        <v>41423</v>
      </c>
      <c r="B65" s="3">
        <v>3</v>
      </c>
      <c r="C65" s="3">
        <v>1</v>
      </c>
      <c r="D65" s="3">
        <v>133</v>
      </c>
      <c r="E65" s="3">
        <v>178</v>
      </c>
      <c r="F65" s="3">
        <v>90</v>
      </c>
      <c r="G65" s="3">
        <v>0</v>
      </c>
      <c r="H65">
        <v>43</v>
      </c>
      <c r="I65">
        <v>178</v>
      </c>
      <c r="J65">
        <v>32</v>
      </c>
      <c r="K65">
        <v>28</v>
      </c>
      <c r="L65">
        <v>4905</v>
      </c>
      <c r="M65">
        <v>722</v>
      </c>
      <c r="N65">
        <v>5627</v>
      </c>
      <c r="O65">
        <v>253888</v>
      </c>
    </row>
    <row r="66" spans="1:15" x14ac:dyDescent="0.35">
      <c r="A66" s="2">
        <v>41424</v>
      </c>
      <c r="B66" s="3">
        <v>4</v>
      </c>
      <c r="C66" s="3">
        <v>1</v>
      </c>
      <c r="D66" s="3">
        <v>75</v>
      </c>
      <c r="E66" s="3">
        <v>206</v>
      </c>
      <c r="F66" s="3">
        <v>45</v>
      </c>
      <c r="G66" s="3">
        <v>38</v>
      </c>
      <c r="H66">
        <v>30</v>
      </c>
      <c r="I66">
        <v>168</v>
      </c>
      <c r="J66">
        <v>96</v>
      </c>
      <c r="K66">
        <v>0</v>
      </c>
      <c r="L66">
        <v>4950</v>
      </c>
      <c r="M66">
        <v>760</v>
      </c>
      <c r="N66">
        <v>5710</v>
      </c>
      <c r="O66">
        <v>259598</v>
      </c>
    </row>
    <row r="67" spans="1:15" x14ac:dyDescent="0.35">
      <c r="A67" s="2">
        <v>41425</v>
      </c>
      <c r="B67" s="3">
        <v>5</v>
      </c>
      <c r="C67" s="3">
        <v>1</v>
      </c>
      <c r="D67" s="3">
        <v>126</v>
      </c>
      <c r="E67" s="3">
        <v>168</v>
      </c>
      <c r="F67" s="3">
        <v>90</v>
      </c>
      <c r="G67" s="3">
        <v>0</v>
      </c>
      <c r="H67">
        <v>36</v>
      </c>
      <c r="I67">
        <v>168</v>
      </c>
      <c r="J67">
        <v>96</v>
      </c>
      <c r="K67">
        <v>0</v>
      </c>
      <c r="L67">
        <v>5040</v>
      </c>
      <c r="M67">
        <v>760</v>
      </c>
      <c r="N67">
        <v>5800</v>
      </c>
      <c r="O67">
        <v>265398</v>
      </c>
    </row>
    <row r="68" spans="1:15" x14ac:dyDescent="0.35">
      <c r="A68" s="2">
        <v>41428</v>
      </c>
      <c r="B68" s="3">
        <v>1</v>
      </c>
      <c r="C68" s="3">
        <v>1</v>
      </c>
      <c r="D68" s="3">
        <v>132</v>
      </c>
      <c r="E68" s="3">
        <v>168</v>
      </c>
      <c r="F68" s="3">
        <v>90</v>
      </c>
      <c r="G68" s="3">
        <v>0</v>
      </c>
      <c r="H68">
        <v>42</v>
      </c>
      <c r="I68">
        <v>168</v>
      </c>
      <c r="J68">
        <v>32</v>
      </c>
      <c r="K68">
        <v>28</v>
      </c>
      <c r="L68">
        <v>5130</v>
      </c>
      <c r="M68">
        <v>760</v>
      </c>
      <c r="N68">
        <v>5890</v>
      </c>
      <c r="O68">
        <v>282888</v>
      </c>
    </row>
    <row r="69" spans="1:15" x14ac:dyDescent="0.35">
      <c r="A69" s="2">
        <v>41429</v>
      </c>
      <c r="B69" s="3">
        <v>2</v>
      </c>
      <c r="C69" s="3">
        <v>1</v>
      </c>
      <c r="D69" s="3">
        <v>74</v>
      </c>
      <c r="E69" s="3">
        <v>196</v>
      </c>
      <c r="F69" s="3">
        <v>45</v>
      </c>
      <c r="G69" s="3">
        <v>38</v>
      </c>
      <c r="H69">
        <v>29</v>
      </c>
      <c r="I69">
        <v>158</v>
      </c>
      <c r="J69">
        <v>96</v>
      </c>
      <c r="K69">
        <v>0</v>
      </c>
      <c r="L69">
        <v>5175</v>
      </c>
      <c r="M69">
        <v>798</v>
      </c>
      <c r="N69">
        <v>5973</v>
      </c>
      <c r="O69">
        <v>288861</v>
      </c>
    </row>
    <row r="70" spans="1:15" x14ac:dyDescent="0.35">
      <c r="A70" s="2">
        <v>41430</v>
      </c>
      <c r="B70" s="3">
        <v>3</v>
      </c>
      <c r="C70" s="3">
        <v>1</v>
      </c>
      <c r="D70" s="3">
        <v>125</v>
      </c>
      <c r="E70" s="3">
        <v>158</v>
      </c>
      <c r="F70" s="3">
        <v>90</v>
      </c>
      <c r="G70" s="3">
        <v>0</v>
      </c>
      <c r="H70">
        <v>35</v>
      </c>
      <c r="I70">
        <v>158</v>
      </c>
      <c r="J70">
        <v>96</v>
      </c>
      <c r="K70">
        <v>28</v>
      </c>
      <c r="L70">
        <v>5265</v>
      </c>
      <c r="M70">
        <v>798</v>
      </c>
      <c r="N70">
        <v>6063</v>
      </c>
      <c r="O70">
        <v>294924</v>
      </c>
    </row>
    <row r="71" spans="1:15" x14ac:dyDescent="0.35">
      <c r="A71" s="2">
        <v>41431</v>
      </c>
      <c r="B71" s="3">
        <v>4</v>
      </c>
      <c r="C71" s="3">
        <v>1</v>
      </c>
      <c r="D71" s="3">
        <v>131</v>
      </c>
      <c r="E71" s="3">
        <v>186</v>
      </c>
      <c r="F71" s="3">
        <v>90</v>
      </c>
      <c r="G71" s="3">
        <v>0</v>
      </c>
      <c r="H71">
        <v>41</v>
      </c>
      <c r="I71">
        <v>186</v>
      </c>
      <c r="J71">
        <v>32</v>
      </c>
      <c r="K71">
        <v>0</v>
      </c>
      <c r="L71">
        <v>5355</v>
      </c>
      <c r="M71">
        <v>798</v>
      </c>
      <c r="N71">
        <v>6153</v>
      </c>
      <c r="O71">
        <v>301077</v>
      </c>
    </row>
    <row r="72" spans="1:15" x14ac:dyDescent="0.35">
      <c r="A72" s="2">
        <v>41432</v>
      </c>
      <c r="B72" s="3">
        <v>5</v>
      </c>
      <c r="C72" s="3">
        <v>1</v>
      </c>
      <c r="D72" s="3">
        <v>73</v>
      </c>
      <c r="E72" s="3">
        <v>186</v>
      </c>
      <c r="F72" s="3">
        <v>45</v>
      </c>
      <c r="G72" s="3">
        <v>38</v>
      </c>
      <c r="H72">
        <v>28</v>
      </c>
      <c r="I72">
        <v>148</v>
      </c>
      <c r="J72">
        <v>96</v>
      </c>
      <c r="K72">
        <v>0</v>
      </c>
      <c r="L72">
        <v>5400</v>
      </c>
      <c r="M72">
        <v>836</v>
      </c>
      <c r="N72">
        <v>6236</v>
      </c>
      <c r="O72">
        <v>307313</v>
      </c>
    </row>
    <row r="73" spans="1:15" x14ac:dyDescent="0.35">
      <c r="A73" s="2">
        <v>41435</v>
      </c>
      <c r="B73" s="3">
        <v>1</v>
      </c>
      <c r="C73" s="3">
        <v>1</v>
      </c>
      <c r="D73" s="3">
        <v>124</v>
      </c>
      <c r="E73" s="3">
        <v>148</v>
      </c>
      <c r="F73" s="3">
        <v>90</v>
      </c>
      <c r="G73" s="3">
        <v>0</v>
      </c>
      <c r="H73">
        <v>34</v>
      </c>
      <c r="I73">
        <v>148</v>
      </c>
      <c r="J73">
        <v>96</v>
      </c>
      <c r="K73">
        <v>28</v>
      </c>
      <c r="L73">
        <v>5490</v>
      </c>
      <c r="M73">
        <v>836</v>
      </c>
      <c r="N73">
        <v>6326</v>
      </c>
      <c r="O73">
        <v>326111</v>
      </c>
    </row>
    <row r="74" spans="1:15" x14ac:dyDescent="0.35">
      <c r="A74" s="2">
        <v>41436</v>
      </c>
      <c r="B74" s="3">
        <v>2</v>
      </c>
      <c r="C74" s="3">
        <v>1</v>
      </c>
      <c r="D74" s="3">
        <v>130</v>
      </c>
      <c r="E74" s="3">
        <v>176</v>
      </c>
      <c r="F74" s="3">
        <v>90</v>
      </c>
      <c r="G74" s="3">
        <v>0</v>
      </c>
      <c r="H74">
        <v>40</v>
      </c>
      <c r="I74">
        <v>176</v>
      </c>
      <c r="J74">
        <v>32</v>
      </c>
      <c r="K74">
        <v>0</v>
      </c>
      <c r="L74">
        <v>5580</v>
      </c>
      <c r="M74">
        <v>836</v>
      </c>
      <c r="N74">
        <v>6416</v>
      </c>
      <c r="O74">
        <v>332527</v>
      </c>
    </row>
    <row r="75" spans="1:15" x14ac:dyDescent="0.35">
      <c r="A75" s="2">
        <v>41437</v>
      </c>
      <c r="B75" s="3">
        <v>3</v>
      </c>
      <c r="C75" s="3">
        <v>1</v>
      </c>
      <c r="D75" s="3">
        <v>72</v>
      </c>
      <c r="E75" s="3">
        <v>176</v>
      </c>
      <c r="F75" s="3">
        <v>45</v>
      </c>
      <c r="G75" s="3">
        <v>38</v>
      </c>
      <c r="H75">
        <v>27</v>
      </c>
      <c r="I75">
        <v>138</v>
      </c>
      <c r="J75">
        <v>96</v>
      </c>
      <c r="K75">
        <v>28</v>
      </c>
      <c r="L75">
        <v>5625</v>
      </c>
      <c r="M75">
        <v>874</v>
      </c>
      <c r="N75">
        <v>6499</v>
      </c>
      <c r="O75">
        <v>339026</v>
      </c>
    </row>
    <row r="76" spans="1:15" x14ac:dyDescent="0.35">
      <c r="A76" s="2">
        <v>41438</v>
      </c>
      <c r="B76" s="3">
        <v>4</v>
      </c>
      <c r="C76" s="3">
        <v>1</v>
      </c>
      <c r="D76" s="3">
        <v>123</v>
      </c>
      <c r="E76" s="3">
        <v>166</v>
      </c>
      <c r="F76" s="3">
        <v>90</v>
      </c>
      <c r="G76" s="3">
        <v>0</v>
      </c>
      <c r="H76">
        <v>33</v>
      </c>
      <c r="I76">
        <v>166</v>
      </c>
      <c r="J76">
        <v>96</v>
      </c>
      <c r="K76">
        <v>0</v>
      </c>
      <c r="L76">
        <v>5715</v>
      </c>
      <c r="M76">
        <v>874</v>
      </c>
      <c r="N76">
        <v>6589</v>
      </c>
      <c r="O76">
        <v>345615</v>
      </c>
    </row>
    <row r="77" spans="1:15" x14ac:dyDescent="0.35">
      <c r="A77" s="2">
        <v>41439</v>
      </c>
      <c r="B77" s="3">
        <v>5</v>
      </c>
      <c r="C77" s="3">
        <v>1</v>
      </c>
      <c r="D77" s="3">
        <v>129</v>
      </c>
      <c r="E77" s="3">
        <v>166</v>
      </c>
      <c r="F77" s="3">
        <v>90</v>
      </c>
      <c r="G77" s="3">
        <v>0</v>
      </c>
      <c r="H77">
        <v>39</v>
      </c>
      <c r="I77">
        <v>166</v>
      </c>
      <c r="J77">
        <v>96</v>
      </c>
      <c r="K77">
        <v>0</v>
      </c>
      <c r="L77">
        <v>5805</v>
      </c>
      <c r="M77">
        <v>874</v>
      </c>
      <c r="N77">
        <v>6679</v>
      </c>
      <c r="O77">
        <v>352294</v>
      </c>
    </row>
    <row r="78" spans="1:15" x14ac:dyDescent="0.35">
      <c r="A78" s="2">
        <v>41442</v>
      </c>
      <c r="B78" s="3">
        <v>1</v>
      </c>
      <c r="C78" s="3">
        <v>1</v>
      </c>
      <c r="D78" s="3">
        <v>135</v>
      </c>
      <c r="E78" s="3">
        <v>166</v>
      </c>
      <c r="F78" s="3">
        <v>90</v>
      </c>
      <c r="G78" s="3">
        <v>0</v>
      </c>
      <c r="H78">
        <v>45</v>
      </c>
      <c r="I78">
        <v>166</v>
      </c>
      <c r="J78">
        <v>32</v>
      </c>
      <c r="K78">
        <v>28</v>
      </c>
      <c r="L78">
        <v>5895</v>
      </c>
      <c r="M78">
        <v>874</v>
      </c>
      <c r="N78">
        <v>6769</v>
      </c>
      <c r="O78">
        <v>372421</v>
      </c>
    </row>
    <row r="79" spans="1:15" x14ac:dyDescent="0.35">
      <c r="A79" s="2">
        <v>41443</v>
      </c>
      <c r="B79" s="3">
        <v>2</v>
      </c>
      <c r="C79" s="3">
        <v>1</v>
      </c>
      <c r="D79" s="3">
        <v>77</v>
      </c>
      <c r="E79" s="3">
        <v>194</v>
      </c>
      <c r="F79" s="3">
        <v>45</v>
      </c>
      <c r="G79" s="3">
        <v>38</v>
      </c>
      <c r="H79">
        <v>32</v>
      </c>
      <c r="I79">
        <v>156</v>
      </c>
      <c r="J79">
        <v>96</v>
      </c>
      <c r="K79">
        <v>0</v>
      </c>
      <c r="L79">
        <v>5940</v>
      </c>
      <c r="M79">
        <v>912</v>
      </c>
      <c r="N79">
        <v>6852</v>
      </c>
      <c r="O79">
        <v>379273</v>
      </c>
    </row>
    <row r="80" spans="1:15" x14ac:dyDescent="0.35">
      <c r="A80" s="2">
        <v>41444</v>
      </c>
      <c r="B80" s="3">
        <v>3</v>
      </c>
      <c r="C80" s="3">
        <v>1</v>
      </c>
      <c r="D80" s="3">
        <v>128</v>
      </c>
      <c r="E80" s="3">
        <v>156</v>
      </c>
      <c r="F80" s="3">
        <v>90</v>
      </c>
      <c r="G80" s="3">
        <v>0</v>
      </c>
      <c r="H80">
        <v>38</v>
      </c>
      <c r="I80">
        <v>156</v>
      </c>
      <c r="J80">
        <v>96</v>
      </c>
      <c r="K80">
        <v>28</v>
      </c>
      <c r="L80">
        <v>6030</v>
      </c>
      <c r="M80">
        <v>912</v>
      </c>
      <c r="N80">
        <v>6942</v>
      </c>
      <c r="O80">
        <v>386215</v>
      </c>
    </row>
    <row r="81" spans="1:15" x14ac:dyDescent="0.35">
      <c r="A81" s="2">
        <v>41445</v>
      </c>
      <c r="B81" s="3">
        <v>4</v>
      </c>
      <c r="C81" s="3">
        <v>1</v>
      </c>
      <c r="D81" s="3">
        <v>134</v>
      </c>
      <c r="E81" s="3">
        <v>184</v>
      </c>
      <c r="F81" s="3">
        <v>90</v>
      </c>
      <c r="G81" s="3">
        <v>0</v>
      </c>
      <c r="H81">
        <v>44</v>
      </c>
      <c r="I81">
        <v>184</v>
      </c>
      <c r="J81">
        <v>32</v>
      </c>
      <c r="K81">
        <v>0</v>
      </c>
      <c r="L81">
        <v>6120</v>
      </c>
      <c r="M81">
        <v>912</v>
      </c>
      <c r="N81">
        <v>7032</v>
      </c>
      <c r="O81">
        <v>393247</v>
      </c>
    </row>
    <row r="82" spans="1:15" x14ac:dyDescent="0.35">
      <c r="A82" s="2">
        <v>41446</v>
      </c>
      <c r="B82" s="3">
        <v>5</v>
      </c>
      <c r="C82" s="3">
        <v>1</v>
      </c>
      <c r="D82" s="3">
        <v>76</v>
      </c>
      <c r="E82" s="3">
        <v>184</v>
      </c>
      <c r="F82" s="3">
        <v>45</v>
      </c>
      <c r="G82" s="3">
        <v>38</v>
      </c>
      <c r="H82">
        <v>31</v>
      </c>
      <c r="I82">
        <v>146</v>
      </c>
      <c r="J82">
        <v>96</v>
      </c>
      <c r="K82">
        <v>0</v>
      </c>
      <c r="L82">
        <v>6165</v>
      </c>
      <c r="M82">
        <v>950</v>
      </c>
      <c r="N82">
        <v>7115</v>
      </c>
      <c r="O82">
        <v>400362</v>
      </c>
    </row>
    <row r="83" spans="1:15" x14ac:dyDescent="0.35">
      <c r="A83" s="2">
        <v>41449</v>
      </c>
      <c r="B83" s="3">
        <v>1</v>
      </c>
      <c r="C83" s="3">
        <v>1</v>
      </c>
      <c r="D83" s="3">
        <v>127</v>
      </c>
      <c r="E83" s="3">
        <v>146</v>
      </c>
      <c r="F83" s="3">
        <v>90</v>
      </c>
      <c r="G83" s="3">
        <v>0</v>
      </c>
      <c r="H83">
        <v>37</v>
      </c>
      <c r="I83">
        <v>146</v>
      </c>
      <c r="J83">
        <v>96</v>
      </c>
      <c r="K83">
        <v>28</v>
      </c>
      <c r="L83">
        <v>6255</v>
      </c>
      <c r="M83">
        <v>950</v>
      </c>
      <c r="N83">
        <v>7205</v>
      </c>
      <c r="O83">
        <v>421797</v>
      </c>
    </row>
    <row r="84" spans="1:15" x14ac:dyDescent="0.35">
      <c r="A84" s="2">
        <v>41450</v>
      </c>
      <c r="B84" s="3">
        <v>2</v>
      </c>
      <c r="C84" s="3">
        <v>1</v>
      </c>
      <c r="D84" s="3">
        <v>133</v>
      </c>
      <c r="E84" s="3">
        <v>174</v>
      </c>
      <c r="F84" s="3">
        <v>90</v>
      </c>
      <c r="G84" s="3">
        <v>0</v>
      </c>
      <c r="H84">
        <v>43</v>
      </c>
      <c r="I84">
        <v>174</v>
      </c>
      <c r="J84">
        <v>32</v>
      </c>
      <c r="K84">
        <v>0</v>
      </c>
      <c r="L84">
        <v>6345</v>
      </c>
      <c r="M84">
        <v>950</v>
      </c>
      <c r="N84">
        <v>7295</v>
      </c>
      <c r="O84">
        <v>429092</v>
      </c>
    </row>
    <row r="85" spans="1:15" x14ac:dyDescent="0.35">
      <c r="A85" s="2">
        <v>41451</v>
      </c>
      <c r="B85" s="3">
        <v>3</v>
      </c>
      <c r="C85" s="3">
        <v>1</v>
      </c>
      <c r="D85" s="3">
        <v>75</v>
      </c>
      <c r="E85" s="3">
        <v>174</v>
      </c>
      <c r="F85" s="3">
        <v>45</v>
      </c>
      <c r="G85" s="3">
        <v>38</v>
      </c>
      <c r="H85">
        <v>30</v>
      </c>
      <c r="I85">
        <v>136</v>
      </c>
      <c r="J85">
        <v>96</v>
      </c>
      <c r="K85">
        <v>28</v>
      </c>
      <c r="L85">
        <v>6390</v>
      </c>
      <c r="M85">
        <v>988</v>
      </c>
      <c r="N85">
        <v>7378</v>
      </c>
      <c r="O85">
        <v>436470</v>
      </c>
    </row>
    <row r="86" spans="1:15" x14ac:dyDescent="0.35">
      <c r="A86" s="2">
        <v>41452</v>
      </c>
      <c r="B86" s="3">
        <v>4</v>
      </c>
      <c r="C86" s="3">
        <v>1</v>
      </c>
      <c r="D86" s="3">
        <v>126</v>
      </c>
      <c r="E86" s="3">
        <v>164</v>
      </c>
      <c r="F86" s="3">
        <v>90</v>
      </c>
      <c r="G86" s="3">
        <v>0</v>
      </c>
      <c r="H86">
        <v>36</v>
      </c>
      <c r="I86">
        <v>164</v>
      </c>
      <c r="J86">
        <v>96</v>
      </c>
      <c r="K86">
        <v>0</v>
      </c>
      <c r="L86">
        <v>6480</v>
      </c>
      <c r="M86">
        <v>988</v>
      </c>
      <c r="N86">
        <v>7468</v>
      </c>
      <c r="O86">
        <v>443938</v>
      </c>
    </row>
    <row r="87" spans="1:15" x14ac:dyDescent="0.35">
      <c r="A87" s="2">
        <v>41453</v>
      </c>
      <c r="B87" s="3">
        <v>5</v>
      </c>
      <c r="C87" s="3">
        <v>1</v>
      </c>
      <c r="D87" s="3">
        <v>132</v>
      </c>
      <c r="E87" s="3">
        <v>164</v>
      </c>
      <c r="F87" s="3">
        <v>90</v>
      </c>
      <c r="G87" s="3">
        <v>0</v>
      </c>
      <c r="H87">
        <v>42</v>
      </c>
      <c r="I87">
        <v>164</v>
      </c>
      <c r="J87">
        <v>32</v>
      </c>
      <c r="K87">
        <v>0</v>
      </c>
      <c r="L87">
        <v>6570</v>
      </c>
      <c r="M87">
        <v>988</v>
      </c>
      <c r="N87">
        <v>7558</v>
      </c>
      <c r="O87">
        <v>451496</v>
      </c>
    </row>
    <row r="88" spans="1:15" x14ac:dyDescent="0.35">
      <c r="A88" s="2">
        <v>41456</v>
      </c>
      <c r="B88" s="3">
        <v>1</v>
      </c>
      <c r="C88" s="3">
        <v>1</v>
      </c>
      <c r="D88" s="3">
        <v>74</v>
      </c>
      <c r="E88" s="3">
        <v>164</v>
      </c>
      <c r="F88" s="3">
        <v>45</v>
      </c>
      <c r="G88" s="3">
        <v>38</v>
      </c>
      <c r="H88">
        <v>29</v>
      </c>
      <c r="I88">
        <v>126</v>
      </c>
      <c r="J88">
        <v>96</v>
      </c>
      <c r="K88">
        <v>28</v>
      </c>
      <c r="L88">
        <v>6615</v>
      </c>
      <c r="M88">
        <v>1026</v>
      </c>
      <c r="N88">
        <v>7641</v>
      </c>
      <c r="O88">
        <v>474253</v>
      </c>
    </row>
    <row r="89" spans="1:15" x14ac:dyDescent="0.35">
      <c r="A89" s="2">
        <v>41457</v>
      </c>
      <c r="B89" s="3">
        <v>2</v>
      </c>
      <c r="C89" s="3">
        <v>1</v>
      </c>
      <c r="D89" s="3">
        <v>125</v>
      </c>
      <c r="E89" s="3">
        <v>154</v>
      </c>
      <c r="F89" s="3">
        <v>90</v>
      </c>
      <c r="G89" s="3">
        <v>0</v>
      </c>
      <c r="H89">
        <v>35</v>
      </c>
      <c r="I89">
        <v>154</v>
      </c>
      <c r="J89">
        <v>96</v>
      </c>
      <c r="K89">
        <v>0</v>
      </c>
      <c r="L89">
        <v>6705</v>
      </c>
      <c r="M89">
        <v>1026</v>
      </c>
      <c r="N89">
        <v>7731</v>
      </c>
      <c r="O89">
        <v>481984</v>
      </c>
    </row>
    <row r="90" spans="1:15" x14ac:dyDescent="0.35">
      <c r="A90" s="2">
        <v>41458</v>
      </c>
      <c r="B90" s="3">
        <v>3</v>
      </c>
      <c r="C90" s="3">
        <v>1</v>
      </c>
      <c r="D90" s="3">
        <v>131</v>
      </c>
      <c r="E90" s="3">
        <v>154</v>
      </c>
      <c r="F90" s="3">
        <v>90</v>
      </c>
      <c r="G90" s="3">
        <v>0</v>
      </c>
      <c r="H90">
        <v>41</v>
      </c>
      <c r="I90">
        <v>154</v>
      </c>
      <c r="J90">
        <v>32</v>
      </c>
      <c r="K90">
        <v>28</v>
      </c>
      <c r="L90">
        <v>6795</v>
      </c>
      <c r="M90">
        <v>1026</v>
      </c>
      <c r="N90">
        <v>7821</v>
      </c>
      <c r="O90">
        <v>489805</v>
      </c>
    </row>
    <row r="91" spans="1:15" x14ac:dyDescent="0.35">
      <c r="A91" s="2">
        <v>41459</v>
      </c>
      <c r="B91" s="3">
        <v>4</v>
      </c>
      <c r="C91" s="3">
        <v>1</v>
      </c>
      <c r="D91" s="3">
        <v>73</v>
      </c>
      <c r="E91" s="3">
        <v>182</v>
      </c>
      <c r="F91" s="3">
        <v>45</v>
      </c>
      <c r="G91" s="3">
        <v>38</v>
      </c>
      <c r="H91">
        <v>28</v>
      </c>
      <c r="I91">
        <v>144</v>
      </c>
      <c r="J91">
        <v>96</v>
      </c>
      <c r="K91">
        <v>0</v>
      </c>
      <c r="L91">
        <v>6840</v>
      </c>
      <c r="M91">
        <v>1064</v>
      </c>
      <c r="N91">
        <v>7904</v>
      </c>
      <c r="O91">
        <v>497709</v>
      </c>
    </row>
    <row r="92" spans="1:15" x14ac:dyDescent="0.35">
      <c r="A92" s="2">
        <v>41460</v>
      </c>
      <c r="B92" s="3">
        <v>5</v>
      </c>
      <c r="C92" s="3">
        <v>1</v>
      </c>
      <c r="D92" s="3">
        <v>124</v>
      </c>
      <c r="E92" s="3">
        <v>144</v>
      </c>
      <c r="F92" s="3">
        <v>90</v>
      </c>
      <c r="G92" s="3">
        <v>0</v>
      </c>
      <c r="H92">
        <v>34</v>
      </c>
      <c r="I92">
        <v>144</v>
      </c>
      <c r="J92">
        <v>96</v>
      </c>
      <c r="K92">
        <v>0</v>
      </c>
      <c r="L92">
        <v>6930</v>
      </c>
      <c r="M92">
        <v>1064</v>
      </c>
      <c r="N92">
        <v>7994</v>
      </c>
      <c r="O92">
        <v>505703</v>
      </c>
    </row>
    <row r="93" spans="1:15" x14ac:dyDescent="0.35">
      <c r="A93" s="2">
        <v>41463</v>
      </c>
      <c r="B93" s="3">
        <v>1</v>
      </c>
      <c r="C93" s="3">
        <v>1</v>
      </c>
      <c r="D93" s="3">
        <v>130</v>
      </c>
      <c r="E93" s="3">
        <v>144</v>
      </c>
      <c r="F93" s="3">
        <v>90</v>
      </c>
      <c r="G93" s="3">
        <v>0</v>
      </c>
      <c r="H93">
        <v>40</v>
      </c>
      <c r="I93">
        <v>144</v>
      </c>
      <c r="J93">
        <v>32</v>
      </c>
      <c r="K93">
        <v>28</v>
      </c>
      <c r="L93">
        <v>7020</v>
      </c>
      <c r="M93">
        <v>1064</v>
      </c>
      <c r="N93">
        <v>8084</v>
      </c>
      <c r="O93">
        <v>529775</v>
      </c>
    </row>
    <row r="94" spans="1:15" x14ac:dyDescent="0.35">
      <c r="A94" s="2">
        <v>41464</v>
      </c>
      <c r="B94" s="3">
        <v>2</v>
      </c>
      <c r="C94" s="3">
        <v>1</v>
      </c>
      <c r="D94" s="3">
        <v>72</v>
      </c>
      <c r="E94" s="3">
        <v>172</v>
      </c>
      <c r="F94" s="3">
        <v>45</v>
      </c>
      <c r="G94" s="3">
        <v>38</v>
      </c>
      <c r="H94">
        <v>27</v>
      </c>
      <c r="I94">
        <v>134</v>
      </c>
      <c r="J94">
        <v>96</v>
      </c>
      <c r="K94">
        <v>0</v>
      </c>
      <c r="L94">
        <v>7065</v>
      </c>
      <c r="M94">
        <v>1102</v>
      </c>
      <c r="N94">
        <v>8167</v>
      </c>
      <c r="O94">
        <v>537942</v>
      </c>
    </row>
    <row r="95" spans="1:15" x14ac:dyDescent="0.35">
      <c r="A95" s="2">
        <v>41465</v>
      </c>
      <c r="B95" s="3">
        <v>3</v>
      </c>
      <c r="C95" s="3">
        <v>1</v>
      </c>
      <c r="D95" s="3">
        <v>123</v>
      </c>
      <c r="E95" s="3">
        <v>134</v>
      </c>
      <c r="F95" s="3">
        <v>90</v>
      </c>
      <c r="G95" s="3">
        <v>0</v>
      </c>
      <c r="H95">
        <v>33</v>
      </c>
      <c r="I95">
        <v>134</v>
      </c>
      <c r="J95">
        <v>96</v>
      </c>
      <c r="K95">
        <v>28</v>
      </c>
      <c r="L95">
        <v>7155</v>
      </c>
      <c r="M95">
        <v>1102</v>
      </c>
      <c r="N95">
        <v>8257</v>
      </c>
      <c r="O95">
        <v>546199</v>
      </c>
    </row>
    <row r="96" spans="1:15" x14ac:dyDescent="0.35">
      <c r="A96" s="2">
        <v>41466</v>
      </c>
      <c r="B96" s="3">
        <v>4</v>
      </c>
      <c r="C96" s="3">
        <v>1</v>
      </c>
      <c r="D96" s="3">
        <v>129</v>
      </c>
      <c r="E96" s="3">
        <v>162</v>
      </c>
      <c r="F96" s="3">
        <v>90</v>
      </c>
      <c r="G96" s="3">
        <v>0</v>
      </c>
      <c r="H96">
        <v>39</v>
      </c>
      <c r="I96">
        <v>162</v>
      </c>
      <c r="J96">
        <v>96</v>
      </c>
      <c r="K96">
        <v>0</v>
      </c>
      <c r="L96">
        <v>7245</v>
      </c>
      <c r="M96">
        <v>1102</v>
      </c>
      <c r="N96">
        <v>8347</v>
      </c>
      <c r="O96">
        <v>554546</v>
      </c>
    </row>
    <row r="97" spans="1:15" x14ac:dyDescent="0.35">
      <c r="A97" s="2">
        <v>41467</v>
      </c>
      <c r="B97" s="3">
        <v>5</v>
      </c>
      <c r="C97" s="3">
        <v>1</v>
      </c>
      <c r="D97" s="3">
        <v>135</v>
      </c>
      <c r="E97" s="3">
        <v>162</v>
      </c>
      <c r="F97" s="3">
        <v>90</v>
      </c>
      <c r="G97" s="3">
        <v>0</v>
      </c>
      <c r="H97">
        <v>45</v>
      </c>
      <c r="I97">
        <v>162</v>
      </c>
      <c r="J97">
        <v>32</v>
      </c>
      <c r="K97">
        <v>0</v>
      </c>
      <c r="L97">
        <v>7335</v>
      </c>
      <c r="M97">
        <v>1102</v>
      </c>
      <c r="N97">
        <v>8437</v>
      </c>
      <c r="O97">
        <v>562983</v>
      </c>
    </row>
    <row r="98" spans="1:15" x14ac:dyDescent="0.35">
      <c r="A98" s="2">
        <v>41470</v>
      </c>
      <c r="B98" s="3">
        <v>1</v>
      </c>
      <c r="C98" s="3">
        <v>1</v>
      </c>
      <c r="D98" s="3">
        <v>77</v>
      </c>
      <c r="E98" s="3">
        <v>162</v>
      </c>
      <c r="F98" s="3">
        <v>45</v>
      </c>
      <c r="G98" s="3">
        <v>38</v>
      </c>
      <c r="H98">
        <v>32</v>
      </c>
      <c r="I98">
        <v>124</v>
      </c>
      <c r="J98">
        <v>96</v>
      </c>
      <c r="K98">
        <v>28</v>
      </c>
      <c r="L98">
        <v>7380</v>
      </c>
      <c r="M98">
        <v>1140</v>
      </c>
      <c r="N98">
        <v>8520</v>
      </c>
      <c r="O98">
        <v>588377</v>
      </c>
    </row>
    <row r="99" spans="1:15" x14ac:dyDescent="0.35">
      <c r="A99" s="2">
        <v>41471</v>
      </c>
      <c r="B99" s="3">
        <v>2</v>
      </c>
      <c r="C99" s="3">
        <v>1</v>
      </c>
      <c r="D99" s="3">
        <v>128</v>
      </c>
      <c r="E99" s="3">
        <v>152</v>
      </c>
      <c r="F99" s="3">
        <v>90</v>
      </c>
      <c r="G99" s="3">
        <v>0</v>
      </c>
      <c r="H99">
        <v>38</v>
      </c>
      <c r="I99">
        <v>152</v>
      </c>
      <c r="J99">
        <v>96</v>
      </c>
      <c r="K99">
        <v>0</v>
      </c>
      <c r="L99">
        <v>7470</v>
      </c>
      <c r="M99">
        <v>1140</v>
      </c>
      <c r="N99">
        <v>8610</v>
      </c>
      <c r="O99">
        <v>596987</v>
      </c>
    </row>
    <row r="100" spans="1:15" x14ac:dyDescent="0.35">
      <c r="A100" s="2">
        <v>41472</v>
      </c>
      <c r="B100" s="3">
        <v>3</v>
      </c>
      <c r="C100" s="3">
        <v>1</v>
      </c>
      <c r="D100" s="3">
        <v>134</v>
      </c>
      <c r="E100" s="3">
        <v>152</v>
      </c>
      <c r="F100" s="3">
        <v>90</v>
      </c>
      <c r="G100" s="3">
        <v>0</v>
      </c>
      <c r="H100">
        <v>44</v>
      </c>
      <c r="I100">
        <v>152</v>
      </c>
      <c r="J100">
        <v>32</v>
      </c>
      <c r="K100">
        <v>28</v>
      </c>
      <c r="L100">
        <v>7560</v>
      </c>
      <c r="M100">
        <v>1140</v>
      </c>
      <c r="N100">
        <v>8700</v>
      </c>
      <c r="O100">
        <v>605687</v>
      </c>
    </row>
    <row r="101" spans="1:15" x14ac:dyDescent="0.35">
      <c r="A101" s="2">
        <v>41473</v>
      </c>
      <c r="B101" s="3">
        <v>4</v>
      </c>
      <c r="C101" s="3">
        <v>1</v>
      </c>
      <c r="D101" s="3">
        <v>76</v>
      </c>
      <c r="E101" s="3">
        <v>180</v>
      </c>
      <c r="F101" s="3">
        <v>45</v>
      </c>
      <c r="G101" s="3">
        <v>38</v>
      </c>
      <c r="H101">
        <v>31</v>
      </c>
      <c r="I101">
        <v>142</v>
      </c>
      <c r="J101">
        <v>96</v>
      </c>
      <c r="K101">
        <v>0</v>
      </c>
      <c r="L101">
        <v>7605</v>
      </c>
      <c r="M101">
        <v>1178</v>
      </c>
      <c r="N101">
        <v>8783</v>
      </c>
      <c r="O101">
        <v>614470</v>
      </c>
    </row>
    <row r="102" spans="1:15" x14ac:dyDescent="0.35">
      <c r="A102" s="2">
        <v>41474</v>
      </c>
      <c r="B102" s="3">
        <v>5</v>
      </c>
      <c r="C102" s="3">
        <v>1</v>
      </c>
      <c r="D102" s="3">
        <v>127</v>
      </c>
      <c r="E102" s="3">
        <v>142</v>
      </c>
      <c r="F102" s="3">
        <v>90</v>
      </c>
      <c r="G102" s="3">
        <v>0</v>
      </c>
      <c r="H102">
        <v>37</v>
      </c>
      <c r="I102">
        <v>142</v>
      </c>
      <c r="J102">
        <v>96</v>
      </c>
      <c r="K102">
        <v>0</v>
      </c>
      <c r="L102">
        <v>7695</v>
      </c>
      <c r="M102">
        <v>1178</v>
      </c>
      <c r="N102">
        <v>8873</v>
      </c>
      <c r="O102">
        <v>623343</v>
      </c>
    </row>
    <row r="103" spans="1:15" x14ac:dyDescent="0.35">
      <c r="A103" s="2">
        <v>41477</v>
      </c>
      <c r="B103" s="3">
        <v>1</v>
      </c>
      <c r="C103" s="3">
        <v>1</v>
      </c>
      <c r="D103" s="3">
        <v>133</v>
      </c>
      <c r="E103" s="3">
        <v>142</v>
      </c>
      <c r="F103" s="3">
        <v>90</v>
      </c>
      <c r="G103" s="3">
        <v>0</v>
      </c>
      <c r="H103">
        <v>43</v>
      </c>
      <c r="I103">
        <v>142</v>
      </c>
      <c r="J103">
        <v>32</v>
      </c>
      <c r="K103">
        <v>28</v>
      </c>
      <c r="L103">
        <v>7785</v>
      </c>
      <c r="M103">
        <v>1178</v>
      </c>
      <c r="N103">
        <v>8963</v>
      </c>
      <c r="O103">
        <v>650052</v>
      </c>
    </row>
    <row r="104" spans="1:15" x14ac:dyDescent="0.35">
      <c r="A104" s="2">
        <v>41478</v>
      </c>
      <c r="B104" s="3">
        <v>2</v>
      </c>
      <c r="C104" s="3">
        <v>1</v>
      </c>
      <c r="D104" s="3">
        <v>75</v>
      </c>
      <c r="E104" s="3">
        <v>170</v>
      </c>
      <c r="F104" s="3">
        <v>45</v>
      </c>
      <c r="G104" s="3">
        <v>38</v>
      </c>
      <c r="H104">
        <v>30</v>
      </c>
      <c r="I104">
        <v>132</v>
      </c>
      <c r="J104">
        <v>96</v>
      </c>
      <c r="K104">
        <v>0</v>
      </c>
      <c r="L104">
        <v>7830</v>
      </c>
      <c r="M104">
        <v>1216</v>
      </c>
      <c r="N104">
        <v>9046</v>
      </c>
      <c r="O104">
        <v>659098</v>
      </c>
    </row>
    <row r="105" spans="1:15" x14ac:dyDescent="0.35">
      <c r="A105" s="2">
        <v>41479</v>
      </c>
      <c r="B105" s="3">
        <v>3</v>
      </c>
      <c r="C105" s="3">
        <v>1</v>
      </c>
      <c r="D105" s="3">
        <v>126</v>
      </c>
      <c r="E105" s="3">
        <v>132</v>
      </c>
      <c r="F105" s="3">
        <v>90</v>
      </c>
      <c r="G105" s="3">
        <v>0</v>
      </c>
      <c r="H105">
        <v>36</v>
      </c>
      <c r="I105">
        <v>132</v>
      </c>
      <c r="J105">
        <v>96</v>
      </c>
      <c r="K105">
        <v>28</v>
      </c>
      <c r="L105">
        <v>7920</v>
      </c>
      <c r="M105">
        <v>1216</v>
      </c>
      <c r="N105">
        <v>9136</v>
      </c>
      <c r="O105">
        <v>668234</v>
      </c>
    </row>
    <row r="106" spans="1:15" x14ac:dyDescent="0.35">
      <c r="A106" s="2">
        <v>41480</v>
      </c>
      <c r="B106" s="3">
        <v>4</v>
      </c>
      <c r="C106" s="3">
        <v>1</v>
      </c>
      <c r="D106" s="3">
        <v>132</v>
      </c>
      <c r="E106" s="3">
        <v>160</v>
      </c>
      <c r="F106" s="3">
        <v>90</v>
      </c>
      <c r="G106" s="3">
        <v>0</v>
      </c>
      <c r="H106">
        <v>42</v>
      </c>
      <c r="I106">
        <v>160</v>
      </c>
      <c r="J106">
        <v>32</v>
      </c>
      <c r="K106">
        <v>0</v>
      </c>
      <c r="L106">
        <v>8010</v>
      </c>
      <c r="M106">
        <v>1216</v>
      </c>
      <c r="N106">
        <v>9226</v>
      </c>
      <c r="O106">
        <v>677460</v>
      </c>
    </row>
    <row r="107" spans="1:15" x14ac:dyDescent="0.35">
      <c r="A107" s="2">
        <v>41481</v>
      </c>
      <c r="B107" s="3">
        <v>5</v>
      </c>
      <c r="C107" s="3">
        <v>1</v>
      </c>
      <c r="D107" s="3">
        <v>74</v>
      </c>
      <c r="E107" s="3">
        <v>160</v>
      </c>
      <c r="F107" s="3">
        <v>45</v>
      </c>
      <c r="G107" s="3">
        <v>38</v>
      </c>
      <c r="H107">
        <v>29</v>
      </c>
      <c r="I107">
        <v>122</v>
      </c>
      <c r="J107">
        <v>96</v>
      </c>
      <c r="K107">
        <v>0</v>
      </c>
      <c r="L107">
        <v>8055</v>
      </c>
      <c r="M107">
        <v>1254</v>
      </c>
      <c r="N107">
        <v>9309</v>
      </c>
      <c r="O107">
        <v>686769</v>
      </c>
    </row>
    <row r="108" spans="1:15" x14ac:dyDescent="0.35">
      <c r="A108" s="2">
        <v>41484</v>
      </c>
      <c r="B108" s="3">
        <v>1</v>
      </c>
      <c r="C108" s="3">
        <v>1</v>
      </c>
      <c r="D108" s="3">
        <v>125</v>
      </c>
      <c r="E108" s="3">
        <v>122</v>
      </c>
      <c r="F108" s="3">
        <v>90</v>
      </c>
      <c r="G108" s="3">
        <v>0</v>
      </c>
      <c r="H108">
        <v>35</v>
      </c>
      <c r="I108">
        <v>122</v>
      </c>
      <c r="J108">
        <v>96</v>
      </c>
      <c r="K108">
        <v>28</v>
      </c>
      <c r="L108">
        <v>8145</v>
      </c>
      <c r="M108">
        <v>1254</v>
      </c>
      <c r="N108">
        <v>9399</v>
      </c>
      <c r="O108">
        <v>714786</v>
      </c>
    </row>
    <row r="109" spans="1:15" x14ac:dyDescent="0.35">
      <c r="A109" s="2">
        <v>41485</v>
      </c>
      <c r="B109" s="3">
        <v>2</v>
      </c>
      <c r="C109" s="3">
        <v>1</v>
      </c>
      <c r="D109" s="3">
        <v>131</v>
      </c>
      <c r="E109" s="3">
        <v>150</v>
      </c>
      <c r="F109" s="3">
        <v>90</v>
      </c>
      <c r="G109" s="3">
        <v>0</v>
      </c>
      <c r="H109">
        <v>41</v>
      </c>
      <c r="I109">
        <v>150</v>
      </c>
      <c r="J109">
        <v>32</v>
      </c>
      <c r="K109">
        <v>0</v>
      </c>
      <c r="L109">
        <v>8235</v>
      </c>
      <c r="M109">
        <v>1254</v>
      </c>
      <c r="N109">
        <v>9489</v>
      </c>
      <c r="O109">
        <v>724275</v>
      </c>
    </row>
    <row r="110" spans="1:15" x14ac:dyDescent="0.35">
      <c r="A110" s="2">
        <v>41486</v>
      </c>
      <c r="B110" s="3">
        <v>3</v>
      </c>
      <c r="C110" s="3">
        <v>1</v>
      </c>
      <c r="D110" s="3">
        <v>73</v>
      </c>
      <c r="E110" s="3">
        <v>150</v>
      </c>
      <c r="F110" s="3">
        <v>45</v>
      </c>
      <c r="G110" s="3">
        <v>38</v>
      </c>
      <c r="H110">
        <v>28</v>
      </c>
      <c r="I110">
        <v>112</v>
      </c>
      <c r="J110">
        <v>96</v>
      </c>
      <c r="K110">
        <v>28</v>
      </c>
      <c r="L110">
        <v>8280</v>
      </c>
      <c r="M110">
        <v>1292</v>
      </c>
      <c r="N110">
        <v>9572</v>
      </c>
      <c r="O110">
        <v>733847</v>
      </c>
    </row>
    <row r="111" spans="1:15" x14ac:dyDescent="0.35">
      <c r="A111" s="2">
        <v>41487</v>
      </c>
      <c r="B111" s="3">
        <v>4</v>
      </c>
      <c r="C111" s="3">
        <v>1</v>
      </c>
      <c r="D111" s="3">
        <v>124</v>
      </c>
      <c r="E111" s="3">
        <v>140</v>
      </c>
      <c r="F111" s="3">
        <v>90</v>
      </c>
      <c r="G111" s="3">
        <v>0</v>
      </c>
      <c r="H111">
        <v>34</v>
      </c>
      <c r="I111">
        <v>140</v>
      </c>
      <c r="J111">
        <v>96</v>
      </c>
      <c r="K111">
        <v>0</v>
      </c>
      <c r="L111">
        <v>8370</v>
      </c>
      <c r="M111">
        <v>1292</v>
      </c>
      <c r="N111">
        <v>9662</v>
      </c>
      <c r="O111">
        <v>743509</v>
      </c>
    </row>
    <row r="112" spans="1:15" x14ac:dyDescent="0.35">
      <c r="A112" s="2">
        <v>41488</v>
      </c>
      <c r="B112" s="3">
        <v>5</v>
      </c>
      <c r="C112" s="3">
        <v>1</v>
      </c>
      <c r="D112" s="3">
        <v>130</v>
      </c>
      <c r="E112" s="3">
        <v>140</v>
      </c>
      <c r="F112" s="3">
        <v>90</v>
      </c>
      <c r="G112" s="3">
        <v>0</v>
      </c>
      <c r="H112">
        <v>40</v>
      </c>
      <c r="I112">
        <v>140</v>
      </c>
      <c r="J112">
        <v>32</v>
      </c>
      <c r="K112">
        <v>0</v>
      </c>
      <c r="L112">
        <v>8460</v>
      </c>
      <c r="M112">
        <v>1292</v>
      </c>
      <c r="N112">
        <v>9752</v>
      </c>
      <c r="O112">
        <v>753261</v>
      </c>
    </row>
    <row r="113" spans="1:15" x14ac:dyDescent="0.35">
      <c r="A113" s="2">
        <v>41491</v>
      </c>
      <c r="B113" s="3">
        <v>1</v>
      </c>
      <c r="C113" s="3">
        <v>1</v>
      </c>
      <c r="D113" s="3">
        <v>72</v>
      </c>
      <c r="E113" s="3">
        <v>140</v>
      </c>
      <c r="F113" s="3">
        <v>45</v>
      </c>
      <c r="G113" s="3">
        <v>38</v>
      </c>
      <c r="H113">
        <v>27</v>
      </c>
      <c r="I113">
        <v>102</v>
      </c>
      <c r="J113">
        <v>96</v>
      </c>
      <c r="K113">
        <v>28</v>
      </c>
      <c r="L113">
        <v>8505</v>
      </c>
      <c r="M113">
        <v>1330</v>
      </c>
      <c r="N113">
        <v>9835</v>
      </c>
      <c r="O113">
        <v>782600</v>
      </c>
    </row>
    <row r="114" spans="1:15" x14ac:dyDescent="0.35">
      <c r="A114" s="2">
        <v>41492</v>
      </c>
      <c r="B114" s="3">
        <v>2</v>
      </c>
      <c r="C114" s="3">
        <v>1</v>
      </c>
      <c r="D114" s="3">
        <v>123</v>
      </c>
      <c r="E114" s="3">
        <v>130</v>
      </c>
      <c r="F114" s="3">
        <v>90</v>
      </c>
      <c r="G114" s="3">
        <v>0</v>
      </c>
      <c r="H114">
        <v>33</v>
      </c>
      <c r="I114">
        <v>130</v>
      </c>
      <c r="J114">
        <v>96</v>
      </c>
      <c r="K114">
        <v>0</v>
      </c>
      <c r="L114">
        <v>8595</v>
      </c>
      <c r="M114">
        <v>1330</v>
      </c>
      <c r="N114">
        <v>9925</v>
      </c>
      <c r="O114">
        <v>792525</v>
      </c>
    </row>
    <row r="115" spans="1:15" x14ac:dyDescent="0.35">
      <c r="A115" s="2">
        <v>41493</v>
      </c>
      <c r="B115" s="3">
        <v>3</v>
      </c>
      <c r="C115" s="3">
        <v>1</v>
      </c>
      <c r="D115" s="3">
        <v>129</v>
      </c>
      <c r="E115" s="3">
        <v>130</v>
      </c>
      <c r="F115" s="3">
        <v>90</v>
      </c>
      <c r="G115" s="3">
        <v>0</v>
      </c>
      <c r="H115">
        <v>39</v>
      </c>
      <c r="I115">
        <v>130</v>
      </c>
      <c r="J115">
        <v>96</v>
      </c>
      <c r="K115">
        <v>28</v>
      </c>
      <c r="L115">
        <v>8685</v>
      </c>
      <c r="M115">
        <v>1330</v>
      </c>
      <c r="N115">
        <v>10015</v>
      </c>
      <c r="O115">
        <v>802540</v>
      </c>
    </row>
    <row r="116" spans="1:15" x14ac:dyDescent="0.35">
      <c r="A116" s="2">
        <v>41494</v>
      </c>
      <c r="B116" s="3">
        <v>4</v>
      </c>
      <c r="C116" s="3">
        <v>1</v>
      </c>
      <c r="D116" s="3">
        <v>135</v>
      </c>
      <c r="E116" s="3">
        <v>158</v>
      </c>
      <c r="F116" s="3">
        <v>90</v>
      </c>
      <c r="G116" s="3">
        <v>0</v>
      </c>
      <c r="H116">
        <v>45</v>
      </c>
      <c r="I116">
        <v>158</v>
      </c>
      <c r="J116">
        <v>32</v>
      </c>
      <c r="K116">
        <v>0</v>
      </c>
      <c r="L116">
        <v>8775</v>
      </c>
      <c r="M116">
        <v>1330</v>
      </c>
      <c r="N116">
        <v>10105</v>
      </c>
      <c r="O116">
        <v>812645</v>
      </c>
    </row>
    <row r="117" spans="1:15" x14ac:dyDescent="0.35">
      <c r="A117" s="2">
        <v>41495</v>
      </c>
      <c r="B117" s="3">
        <v>5</v>
      </c>
      <c r="C117" s="3">
        <v>1</v>
      </c>
      <c r="D117" s="3">
        <v>77</v>
      </c>
      <c r="E117" s="3">
        <v>158</v>
      </c>
      <c r="F117" s="3">
        <v>45</v>
      </c>
      <c r="G117" s="3">
        <v>38</v>
      </c>
      <c r="H117">
        <v>32</v>
      </c>
      <c r="I117">
        <v>120</v>
      </c>
      <c r="J117">
        <v>96</v>
      </c>
      <c r="K117">
        <v>0</v>
      </c>
      <c r="L117">
        <v>8820</v>
      </c>
      <c r="M117">
        <v>1368</v>
      </c>
      <c r="N117">
        <v>10188</v>
      </c>
      <c r="O117">
        <v>822833</v>
      </c>
    </row>
    <row r="118" spans="1:15" x14ac:dyDescent="0.35">
      <c r="A118" s="2">
        <v>41498</v>
      </c>
      <c r="B118" s="3">
        <v>1</v>
      </c>
      <c r="C118" s="3">
        <v>1</v>
      </c>
      <c r="D118" s="3">
        <v>128</v>
      </c>
      <c r="E118" s="3">
        <v>120</v>
      </c>
      <c r="F118" s="3">
        <v>90</v>
      </c>
      <c r="G118" s="3">
        <v>0</v>
      </c>
      <c r="H118">
        <v>38</v>
      </c>
      <c r="I118">
        <v>120</v>
      </c>
      <c r="J118">
        <v>96</v>
      </c>
      <c r="K118">
        <v>28</v>
      </c>
      <c r="L118">
        <v>8910</v>
      </c>
      <c r="M118">
        <v>1368</v>
      </c>
      <c r="N118">
        <v>10278</v>
      </c>
      <c r="O118">
        <v>853487</v>
      </c>
    </row>
    <row r="119" spans="1:15" x14ac:dyDescent="0.35">
      <c r="A119" s="2">
        <v>41499</v>
      </c>
      <c r="B119" s="3">
        <v>2</v>
      </c>
      <c r="C119" s="3">
        <v>1</v>
      </c>
      <c r="D119" s="3">
        <v>134</v>
      </c>
      <c r="E119" s="3">
        <v>148</v>
      </c>
      <c r="F119" s="3">
        <v>90</v>
      </c>
      <c r="G119" s="3">
        <v>0</v>
      </c>
      <c r="H119">
        <v>44</v>
      </c>
      <c r="I119">
        <v>148</v>
      </c>
      <c r="J119">
        <v>32</v>
      </c>
      <c r="K119">
        <v>0</v>
      </c>
      <c r="L119">
        <v>9000</v>
      </c>
      <c r="M119">
        <v>1368</v>
      </c>
      <c r="N119">
        <v>10368</v>
      </c>
      <c r="O119">
        <v>863855</v>
      </c>
    </row>
    <row r="120" spans="1:15" x14ac:dyDescent="0.35">
      <c r="A120" s="2">
        <v>41500</v>
      </c>
      <c r="B120" s="3">
        <v>3</v>
      </c>
      <c r="C120" s="3">
        <v>1</v>
      </c>
      <c r="D120" s="3">
        <v>76</v>
      </c>
      <c r="E120" s="3">
        <v>148</v>
      </c>
      <c r="F120" s="3">
        <v>45</v>
      </c>
      <c r="G120" s="3">
        <v>38</v>
      </c>
      <c r="H120">
        <v>31</v>
      </c>
      <c r="I120">
        <v>110</v>
      </c>
      <c r="J120">
        <v>96</v>
      </c>
      <c r="K120">
        <v>28</v>
      </c>
      <c r="L120">
        <v>9045</v>
      </c>
      <c r="M120">
        <v>1406</v>
      </c>
      <c r="N120">
        <v>10451</v>
      </c>
      <c r="O120">
        <v>874306</v>
      </c>
    </row>
    <row r="121" spans="1:15" x14ac:dyDescent="0.35">
      <c r="A121" s="2">
        <v>41501</v>
      </c>
      <c r="B121" s="3">
        <v>4</v>
      </c>
      <c r="C121" s="3">
        <v>1</v>
      </c>
      <c r="D121" s="3">
        <v>127</v>
      </c>
      <c r="E121" s="3">
        <v>138</v>
      </c>
      <c r="F121" s="3">
        <v>90</v>
      </c>
      <c r="G121" s="3">
        <v>0</v>
      </c>
      <c r="H121">
        <v>37</v>
      </c>
      <c r="I121">
        <v>138</v>
      </c>
      <c r="J121">
        <v>96</v>
      </c>
      <c r="K121">
        <v>0</v>
      </c>
      <c r="L121">
        <v>9135</v>
      </c>
      <c r="M121">
        <v>1406</v>
      </c>
      <c r="N121">
        <v>10541</v>
      </c>
      <c r="O121">
        <v>884847</v>
      </c>
    </row>
    <row r="122" spans="1:15" x14ac:dyDescent="0.35">
      <c r="A122" s="2">
        <v>41502</v>
      </c>
      <c r="B122" s="3">
        <v>5</v>
      </c>
      <c r="C122" s="3">
        <v>1</v>
      </c>
      <c r="D122" s="3">
        <v>133</v>
      </c>
      <c r="E122" s="3">
        <v>138</v>
      </c>
      <c r="F122" s="3">
        <v>90</v>
      </c>
      <c r="G122" s="3">
        <v>0</v>
      </c>
      <c r="H122">
        <v>43</v>
      </c>
      <c r="I122">
        <v>138</v>
      </c>
      <c r="J122">
        <v>32</v>
      </c>
      <c r="K122">
        <v>0</v>
      </c>
      <c r="L122">
        <v>9225</v>
      </c>
      <c r="M122">
        <v>1406</v>
      </c>
      <c r="N122">
        <v>10631</v>
      </c>
      <c r="O122">
        <v>895478</v>
      </c>
    </row>
    <row r="123" spans="1:15" x14ac:dyDescent="0.35">
      <c r="A123" s="2">
        <v>41505</v>
      </c>
      <c r="B123" s="3">
        <v>1</v>
      </c>
      <c r="C123" s="3">
        <v>1</v>
      </c>
      <c r="D123" s="3">
        <v>75</v>
      </c>
      <c r="E123" s="3">
        <v>138</v>
      </c>
      <c r="F123" s="3">
        <v>45</v>
      </c>
      <c r="G123" s="3">
        <v>38</v>
      </c>
      <c r="H123">
        <v>30</v>
      </c>
      <c r="I123">
        <v>100</v>
      </c>
      <c r="J123">
        <v>96</v>
      </c>
      <c r="K123">
        <v>28</v>
      </c>
      <c r="L123">
        <v>9270</v>
      </c>
      <c r="M123">
        <v>1444</v>
      </c>
      <c r="N123">
        <v>10714</v>
      </c>
      <c r="O123">
        <v>927454</v>
      </c>
    </row>
    <row r="124" spans="1:15" x14ac:dyDescent="0.35">
      <c r="A124" s="2">
        <v>41506</v>
      </c>
      <c r="B124" s="3">
        <v>2</v>
      </c>
      <c r="C124" s="3">
        <v>1</v>
      </c>
      <c r="D124" s="3">
        <v>126</v>
      </c>
      <c r="E124" s="3">
        <v>128</v>
      </c>
      <c r="F124" s="3">
        <v>90</v>
      </c>
      <c r="G124" s="3">
        <v>0</v>
      </c>
      <c r="H124">
        <v>36</v>
      </c>
      <c r="I124">
        <v>128</v>
      </c>
      <c r="J124">
        <v>96</v>
      </c>
      <c r="K124">
        <v>0</v>
      </c>
      <c r="L124">
        <v>9360</v>
      </c>
      <c r="M124">
        <v>1444</v>
      </c>
      <c r="N124">
        <v>10804</v>
      </c>
      <c r="O124">
        <v>938258</v>
      </c>
    </row>
    <row r="125" spans="1:15" x14ac:dyDescent="0.35">
      <c r="A125" s="2">
        <v>41507</v>
      </c>
      <c r="B125" s="3">
        <v>3</v>
      </c>
      <c r="C125" s="3">
        <v>1</v>
      </c>
      <c r="D125" s="3">
        <v>132</v>
      </c>
      <c r="E125" s="3">
        <v>128</v>
      </c>
      <c r="F125" s="3">
        <v>90</v>
      </c>
      <c r="G125" s="3">
        <v>0</v>
      </c>
      <c r="H125">
        <v>42</v>
      </c>
      <c r="I125">
        <v>128</v>
      </c>
      <c r="J125">
        <v>32</v>
      </c>
      <c r="K125">
        <v>28</v>
      </c>
      <c r="L125">
        <v>9450</v>
      </c>
      <c r="M125">
        <v>1444</v>
      </c>
      <c r="N125">
        <v>10894</v>
      </c>
      <c r="O125">
        <v>949152</v>
      </c>
    </row>
    <row r="126" spans="1:15" x14ac:dyDescent="0.35">
      <c r="A126" s="2">
        <v>41508</v>
      </c>
      <c r="B126" s="3">
        <v>4</v>
      </c>
      <c r="C126" s="3">
        <v>1</v>
      </c>
      <c r="D126" s="3">
        <v>74</v>
      </c>
      <c r="E126" s="3">
        <v>156</v>
      </c>
      <c r="F126" s="3">
        <v>45</v>
      </c>
      <c r="G126" s="3">
        <v>38</v>
      </c>
      <c r="H126">
        <v>29</v>
      </c>
      <c r="I126">
        <v>118</v>
      </c>
      <c r="J126">
        <v>96</v>
      </c>
      <c r="K126">
        <v>0</v>
      </c>
      <c r="L126">
        <v>9495</v>
      </c>
      <c r="M126">
        <v>1482</v>
      </c>
      <c r="N126">
        <v>10977</v>
      </c>
      <c r="O126">
        <v>960129</v>
      </c>
    </row>
    <row r="127" spans="1:15" x14ac:dyDescent="0.35">
      <c r="A127" s="2">
        <v>41509</v>
      </c>
      <c r="B127" s="3">
        <v>5</v>
      </c>
      <c r="C127" s="3">
        <v>1</v>
      </c>
      <c r="D127" s="3">
        <v>125</v>
      </c>
      <c r="E127" s="3">
        <v>118</v>
      </c>
      <c r="F127" s="3">
        <v>90</v>
      </c>
      <c r="G127" s="3">
        <v>0</v>
      </c>
      <c r="H127">
        <v>35</v>
      </c>
      <c r="I127">
        <v>118</v>
      </c>
      <c r="J127">
        <v>96</v>
      </c>
      <c r="K127">
        <v>0</v>
      </c>
      <c r="L127">
        <v>9585</v>
      </c>
      <c r="M127">
        <v>1482</v>
      </c>
      <c r="N127">
        <v>11067</v>
      </c>
      <c r="O127">
        <v>971196</v>
      </c>
    </row>
    <row r="128" spans="1:15" x14ac:dyDescent="0.35">
      <c r="A128" s="2">
        <v>41512</v>
      </c>
      <c r="B128" s="3">
        <v>1</v>
      </c>
      <c r="C128" s="3">
        <v>1</v>
      </c>
      <c r="D128" s="3">
        <v>131</v>
      </c>
      <c r="E128" s="3">
        <v>118</v>
      </c>
      <c r="F128" s="3">
        <v>90</v>
      </c>
      <c r="G128" s="3">
        <v>0</v>
      </c>
      <c r="H128">
        <v>41</v>
      </c>
      <c r="I128">
        <v>118</v>
      </c>
      <c r="J128">
        <v>32</v>
      </c>
      <c r="K128">
        <v>28</v>
      </c>
      <c r="L128">
        <v>9675</v>
      </c>
      <c r="M128">
        <v>1482</v>
      </c>
      <c r="N128">
        <v>11157</v>
      </c>
      <c r="O128">
        <v>1004487</v>
      </c>
    </row>
    <row r="129" spans="1:15" x14ac:dyDescent="0.35">
      <c r="A129" s="2">
        <v>41513</v>
      </c>
      <c r="B129" s="3">
        <v>2</v>
      </c>
      <c r="C129" s="3">
        <v>1</v>
      </c>
      <c r="D129" s="3">
        <v>73</v>
      </c>
      <c r="E129" s="3">
        <v>146</v>
      </c>
      <c r="F129" s="3">
        <v>45</v>
      </c>
      <c r="G129" s="3">
        <v>38</v>
      </c>
      <c r="H129">
        <v>28</v>
      </c>
      <c r="I129">
        <v>108</v>
      </c>
      <c r="J129">
        <v>96</v>
      </c>
      <c r="K129">
        <v>0</v>
      </c>
      <c r="L129">
        <v>9720</v>
      </c>
      <c r="M129">
        <v>1520</v>
      </c>
      <c r="N129">
        <v>11240</v>
      </c>
      <c r="O129">
        <v>1015727</v>
      </c>
    </row>
    <row r="130" spans="1:15" x14ac:dyDescent="0.35">
      <c r="A130" s="2">
        <v>41514</v>
      </c>
      <c r="B130" s="3">
        <v>3</v>
      </c>
      <c r="C130" s="3">
        <v>1</v>
      </c>
      <c r="D130" s="3">
        <v>124</v>
      </c>
      <c r="E130" s="3">
        <v>108</v>
      </c>
      <c r="F130" s="3">
        <v>90</v>
      </c>
      <c r="G130" s="3">
        <v>0</v>
      </c>
      <c r="H130">
        <v>34</v>
      </c>
      <c r="I130">
        <v>108</v>
      </c>
      <c r="J130">
        <v>96</v>
      </c>
      <c r="K130">
        <v>28</v>
      </c>
      <c r="L130">
        <v>9810</v>
      </c>
      <c r="M130">
        <v>1520</v>
      </c>
      <c r="N130">
        <v>11330</v>
      </c>
      <c r="O130">
        <v>1027057</v>
      </c>
    </row>
    <row r="131" spans="1:15" x14ac:dyDescent="0.35">
      <c r="A131" s="2">
        <v>41515</v>
      </c>
      <c r="B131" s="3">
        <v>4</v>
      </c>
      <c r="C131" s="3">
        <v>1</v>
      </c>
      <c r="D131" s="3">
        <v>130</v>
      </c>
      <c r="E131" s="3">
        <v>136</v>
      </c>
      <c r="F131" s="3">
        <v>90</v>
      </c>
      <c r="G131" s="3">
        <v>0</v>
      </c>
      <c r="H131">
        <v>40</v>
      </c>
      <c r="I131">
        <v>136</v>
      </c>
      <c r="J131">
        <v>32</v>
      </c>
      <c r="K131">
        <v>0</v>
      </c>
      <c r="L131">
        <v>9900</v>
      </c>
      <c r="M131">
        <v>1520</v>
      </c>
      <c r="N131">
        <v>11420</v>
      </c>
      <c r="O131">
        <v>1038477</v>
      </c>
    </row>
    <row r="132" spans="1:15" x14ac:dyDescent="0.35">
      <c r="A132" s="2">
        <v>41516</v>
      </c>
      <c r="B132" s="3">
        <v>5</v>
      </c>
      <c r="C132" s="3">
        <v>1</v>
      </c>
      <c r="D132" s="3">
        <v>72</v>
      </c>
      <c r="E132" s="3">
        <v>136</v>
      </c>
      <c r="F132" s="3">
        <v>45</v>
      </c>
      <c r="G132" s="3">
        <v>38</v>
      </c>
      <c r="H132">
        <v>27</v>
      </c>
      <c r="I132">
        <v>98</v>
      </c>
      <c r="J132">
        <v>96</v>
      </c>
      <c r="K132">
        <v>0</v>
      </c>
      <c r="L132">
        <v>9945</v>
      </c>
      <c r="M132">
        <v>1558</v>
      </c>
      <c r="N132">
        <v>11503</v>
      </c>
      <c r="O132">
        <v>1049980</v>
      </c>
    </row>
    <row r="133" spans="1:15" x14ac:dyDescent="0.35">
      <c r="A133" s="2">
        <v>41519</v>
      </c>
      <c r="B133" s="3">
        <v>1</v>
      </c>
      <c r="C133" s="3">
        <v>1</v>
      </c>
      <c r="D133" s="3">
        <v>123</v>
      </c>
      <c r="E133" s="3">
        <v>98</v>
      </c>
      <c r="F133" s="3">
        <v>90</v>
      </c>
      <c r="G133" s="3">
        <v>0</v>
      </c>
      <c r="H133">
        <v>33</v>
      </c>
      <c r="I133">
        <v>98</v>
      </c>
      <c r="J133">
        <v>96</v>
      </c>
      <c r="K133">
        <v>28</v>
      </c>
      <c r="L133">
        <v>10035</v>
      </c>
      <c r="M133">
        <v>1558</v>
      </c>
      <c r="N133">
        <v>11593</v>
      </c>
      <c r="O133">
        <v>1084579</v>
      </c>
    </row>
    <row r="134" spans="1:15" x14ac:dyDescent="0.35">
      <c r="A134" s="2">
        <v>41520</v>
      </c>
      <c r="B134" s="3">
        <v>2</v>
      </c>
      <c r="C134" s="3">
        <v>1</v>
      </c>
      <c r="D134" s="3">
        <v>129</v>
      </c>
      <c r="E134" s="3">
        <v>126</v>
      </c>
      <c r="F134" s="3">
        <v>90</v>
      </c>
      <c r="G134" s="3">
        <v>0</v>
      </c>
      <c r="H134">
        <v>39</v>
      </c>
      <c r="I134">
        <v>126</v>
      </c>
      <c r="J134">
        <v>96</v>
      </c>
      <c r="K134">
        <v>0</v>
      </c>
      <c r="L134">
        <v>10125</v>
      </c>
      <c r="M134">
        <v>1558</v>
      </c>
      <c r="N134">
        <v>11683</v>
      </c>
      <c r="O134">
        <v>1096262</v>
      </c>
    </row>
    <row r="135" spans="1:15" x14ac:dyDescent="0.35">
      <c r="A135" s="2">
        <v>41521</v>
      </c>
      <c r="B135" s="3">
        <v>3</v>
      </c>
      <c r="C135" s="3">
        <v>1</v>
      </c>
      <c r="D135" s="3">
        <v>135</v>
      </c>
      <c r="E135" s="3">
        <v>126</v>
      </c>
      <c r="F135" s="3">
        <v>90</v>
      </c>
      <c r="G135" s="3">
        <v>0</v>
      </c>
      <c r="H135">
        <v>45</v>
      </c>
      <c r="I135">
        <v>126</v>
      </c>
      <c r="J135">
        <v>32</v>
      </c>
      <c r="K135">
        <v>28</v>
      </c>
      <c r="L135">
        <v>10215</v>
      </c>
      <c r="M135">
        <v>1558</v>
      </c>
      <c r="N135">
        <v>11773</v>
      </c>
      <c r="O135">
        <v>1108035</v>
      </c>
    </row>
    <row r="136" spans="1:15" x14ac:dyDescent="0.35">
      <c r="A136" s="2">
        <v>41522</v>
      </c>
      <c r="B136" s="3">
        <v>4</v>
      </c>
      <c r="C136" s="3">
        <v>1</v>
      </c>
      <c r="D136" s="3">
        <v>77</v>
      </c>
      <c r="E136" s="3">
        <v>154</v>
      </c>
      <c r="F136" s="3">
        <v>45</v>
      </c>
      <c r="G136" s="3">
        <v>38</v>
      </c>
      <c r="H136">
        <v>32</v>
      </c>
      <c r="I136">
        <v>116</v>
      </c>
      <c r="J136">
        <v>96</v>
      </c>
      <c r="K136">
        <v>0</v>
      </c>
      <c r="L136">
        <v>10260</v>
      </c>
      <c r="M136">
        <v>1596</v>
      </c>
      <c r="N136">
        <v>11856</v>
      </c>
      <c r="O136">
        <v>1119891</v>
      </c>
    </row>
    <row r="137" spans="1:15" x14ac:dyDescent="0.35">
      <c r="A137" s="2">
        <v>41523</v>
      </c>
      <c r="B137" s="3">
        <v>5</v>
      </c>
      <c r="C137" s="3">
        <v>1</v>
      </c>
      <c r="D137" s="3">
        <v>128</v>
      </c>
      <c r="E137" s="3">
        <v>116</v>
      </c>
      <c r="F137" s="3">
        <v>90</v>
      </c>
      <c r="G137" s="3">
        <v>0</v>
      </c>
      <c r="H137">
        <v>38</v>
      </c>
      <c r="I137">
        <v>116</v>
      </c>
      <c r="J137">
        <v>96</v>
      </c>
      <c r="K137">
        <v>0</v>
      </c>
      <c r="L137">
        <v>10350</v>
      </c>
      <c r="M137">
        <v>1596</v>
      </c>
      <c r="N137">
        <v>11946</v>
      </c>
      <c r="O137">
        <v>1131837</v>
      </c>
    </row>
    <row r="138" spans="1:15" x14ac:dyDescent="0.35">
      <c r="A138" s="2">
        <v>41526</v>
      </c>
      <c r="B138" s="3">
        <v>1</v>
      </c>
      <c r="C138" s="3">
        <v>1</v>
      </c>
      <c r="D138" s="3">
        <v>134</v>
      </c>
      <c r="E138" s="3">
        <v>116</v>
      </c>
      <c r="F138" s="3">
        <v>90</v>
      </c>
      <c r="G138" s="3">
        <v>0</v>
      </c>
      <c r="H138">
        <v>44</v>
      </c>
      <c r="I138">
        <v>116</v>
      </c>
      <c r="J138">
        <v>32</v>
      </c>
      <c r="K138">
        <v>28</v>
      </c>
      <c r="L138">
        <v>10440</v>
      </c>
      <c r="M138">
        <v>1596</v>
      </c>
      <c r="N138">
        <v>12036</v>
      </c>
      <c r="O138">
        <v>1167765</v>
      </c>
    </row>
    <row r="139" spans="1:15" x14ac:dyDescent="0.35">
      <c r="A139" s="2">
        <v>41527</v>
      </c>
      <c r="B139" s="3">
        <v>2</v>
      </c>
      <c r="C139" s="3">
        <v>1</v>
      </c>
      <c r="D139" s="3">
        <v>76</v>
      </c>
      <c r="E139" s="3">
        <v>144</v>
      </c>
      <c r="F139" s="3">
        <v>45</v>
      </c>
      <c r="G139" s="3">
        <v>38</v>
      </c>
      <c r="H139">
        <v>31</v>
      </c>
      <c r="I139">
        <v>106</v>
      </c>
      <c r="J139">
        <v>96</v>
      </c>
      <c r="K139">
        <v>0</v>
      </c>
      <c r="L139">
        <v>10485</v>
      </c>
      <c r="M139">
        <v>1634</v>
      </c>
      <c r="N139">
        <v>12119</v>
      </c>
      <c r="O139">
        <v>1179884</v>
      </c>
    </row>
    <row r="140" spans="1:15" x14ac:dyDescent="0.35">
      <c r="A140" s="2">
        <v>41528</v>
      </c>
      <c r="B140" s="3">
        <v>3</v>
      </c>
      <c r="C140" s="3">
        <v>1</v>
      </c>
      <c r="D140" s="3">
        <v>127</v>
      </c>
      <c r="E140" s="3">
        <v>106</v>
      </c>
      <c r="F140" s="3">
        <v>90</v>
      </c>
      <c r="G140" s="3">
        <v>0</v>
      </c>
      <c r="H140">
        <v>37</v>
      </c>
      <c r="I140">
        <v>106</v>
      </c>
      <c r="J140">
        <v>96</v>
      </c>
      <c r="K140">
        <v>28</v>
      </c>
      <c r="L140">
        <v>10575</v>
      </c>
      <c r="M140">
        <v>1634</v>
      </c>
      <c r="N140">
        <v>12209</v>
      </c>
      <c r="O140">
        <v>1192093</v>
      </c>
    </row>
    <row r="141" spans="1:15" x14ac:dyDescent="0.35">
      <c r="A141" s="2">
        <v>41529</v>
      </c>
      <c r="B141" s="3">
        <v>4</v>
      </c>
      <c r="C141" s="3">
        <v>1</v>
      </c>
      <c r="D141" s="3">
        <v>133</v>
      </c>
      <c r="E141" s="3">
        <v>134</v>
      </c>
      <c r="F141" s="3">
        <v>90</v>
      </c>
      <c r="G141" s="3">
        <v>0</v>
      </c>
      <c r="H141">
        <v>43</v>
      </c>
      <c r="I141">
        <v>134</v>
      </c>
      <c r="J141">
        <v>32</v>
      </c>
      <c r="K141">
        <v>0</v>
      </c>
      <c r="L141">
        <v>10665</v>
      </c>
      <c r="M141">
        <v>1634</v>
      </c>
      <c r="N141">
        <v>12299</v>
      </c>
      <c r="O141">
        <v>1204392</v>
      </c>
    </row>
    <row r="142" spans="1:15" x14ac:dyDescent="0.35">
      <c r="A142" s="2">
        <v>41530</v>
      </c>
      <c r="B142" s="3">
        <v>5</v>
      </c>
      <c r="C142" s="3">
        <v>1</v>
      </c>
      <c r="D142" s="3">
        <v>75</v>
      </c>
      <c r="E142" s="3">
        <v>134</v>
      </c>
      <c r="F142" s="3">
        <v>45</v>
      </c>
      <c r="G142" s="3">
        <v>38</v>
      </c>
      <c r="H142">
        <v>30</v>
      </c>
      <c r="I142">
        <v>96</v>
      </c>
      <c r="J142">
        <v>96</v>
      </c>
      <c r="K142">
        <v>0</v>
      </c>
      <c r="L142">
        <v>10710</v>
      </c>
      <c r="M142">
        <v>1672</v>
      </c>
      <c r="N142">
        <v>12382</v>
      </c>
      <c r="O142">
        <v>1216774</v>
      </c>
    </row>
    <row r="143" spans="1:15" x14ac:dyDescent="0.35">
      <c r="A143" s="2">
        <v>41533</v>
      </c>
      <c r="B143" s="3">
        <v>1</v>
      </c>
      <c r="C143" s="3">
        <v>1</v>
      </c>
      <c r="D143" s="3">
        <v>126</v>
      </c>
      <c r="E143" s="3">
        <v>96</v>
      </c>
      <c r="F143" s="3">
        <v>90</v>
      </c>
      <c r="G143" s="3">
        <v>0</v>
      </c>
      <c r="H143">
        <v>36</v>
      </c>
      <c r="I143">
        <v>96</v>
      </c>
      <c r="J143">
        <v>96</v>
      </c>
      <c r="K143">
        <v>28</v>
      </c>
      <c r="L143">
        <v>10800</v>
      </c>
      <c r="M143">
        <v>1672</v>
      </c>
      <c r="N143">
        <v>12472</v>
      </c>
      <c r="O143">
        <v>1254010</v>
      </c>
    </row>
    <row r="144" spans="1:15" x14ac:dyDescent="0.35">
      <c r="A144" s="2">
        <v>41534</v>
      </c>
      <c r="B144" s="3">
        <v>2</v>
      </c>
      <c r="C144" s="3">
        <v>1</v>
      </c>
      <c r="D144" s="3">
        <v>132</v>
      </c>
      <c r="E144" s="3">
        <v>124</v>
      </c>
      <c r="F144" s="3">
        <v>90</v>
      </c>
      <c r="G144" s="3">
        <v>0</v>
      </c>
      <c r="H144">
        <v>42</v>
      </c>
      <c r="I144">
        <v>124</v>
      </c>
      <c r="J144">
        <v>32</v>
      </c>
      <c r="K144">
        <v>0</v>
      </c>
      <c r="L144">
        <v>10890</v>
      </c>
      <c r="M144">
        <v>1672</v>
      </c>
      <c r="N144">
        <v>12562</v>
      </c>
      <c r="O144">
        <v>1266572</v>
      </c>
    </row>
    <row r="145" spans="1:15" x14ac:dyDescent="0.35">
      <c r="A145" s="2">
        <v>41535</v>
      </c>
      <c r="B145" s="3">
        <v>3</v>
      </c>
      <c r="C145" s="3">
        <v>1</v>
      </c>
      <c r="D145" s="3">
        <v>74</v>
      </c>
      <c r="E145" s="3">
        <v>124</v>
      </c>
      <c r="F145" s="3">
        <v>45</v>
      </c>
      <c r="G145" s="3">
        <v>38</v>
      </c>
      <c r="H145">
        <v>29</v>
      </c>
      <c r="I145">
        <v>86</v>
      </c>
      <c r="J145">
        <v>96</v>
      </c>
      <c r="K145">
        <v>28</v>
      </c>
      <c r="L145">
        <v>10935</v>
      </c>
      <c r="M145">
        <v>1710</v>
      </c>
      <c r="N145">
        <v>12645</v>
      </c>
      <c r="O145">
        <v>1279217</v>
      </c>
    </row>
    <row r="146" spans="1:15" x14ac:dyDescent="0.35">
      <c r="A146" s="2">
        <v>41536</v>
      </c>
      <c r="B146" s="3">
        <v>4</v>
      </c>
      <c r="C146" s="3">
        <v>1</v>
      </c>
      <c r="D146" s="3">
        <v>125</v>
      </c>
      <c r="E146" s="3">
        <v>114</v>
      </c>
      <c r="F146" s="3">
        <v>90</v>
      </c>
      <c r="G146" s="3">
        <v>0</v>
      </c>
      <c r="H146">
        <v>35</v>
      </c>
      <c r="I146">
        <v>114</v>
      </c>
      <c r="J146">
        <v>96</v>
      </c>
      <c r="K146">
        <v>0</v>
      </c>
      <c r="L146">
        <v>11025</v>
      </c>
      <c r="M146">
        <v>1710</v>
      </c>
      <c r="N146">
        <v>12735</v>
      </c>
      <c r="O146">
        <v>1291952</v>
      </c>
    </row>
    <row r="147" spans="1:15" x14ac:dyDescent="0.35">
      <c r="A147" s="2">
        <v>41537</v>
      </c>
      <c r="B147" s="3">
        <v>5</v>
      </c>
      <c r="C147" s="3">
        <v>1</v>
      </c>
      <c r="D147" s="3">
        <v>131</v>
      </c>
      <c r="E147" s="3">
        <v>114</v>
      </c>
      <c r="F147" s="3">
        <v>90</v>
      </c>
      <c r="G147" s="3">
        <v>0</v>
      </c>
      <c r="H147">
        <v>41</v>
      </c>
      <c r="I147">
        <v>114</v>
      </c>
      <c r="J147">
        <v>32</v>
      </c>
      <c r="K147">
        <v>0</v>
      </c>
      <c r="L147">
        <v>11115</v>
      </c>
      <c r="M147">
        <v>1710</v>
      </c>
      <c r="N147">
        <v>12825</v>
      </c>
      <c r="O147">
        <v>1304777</v>
      </c>
    </row>
    <row r="148" spans="1:15" x14ac:dyDescent="0.35">
      <c r="A148" s="2">
        <v>41540</v>
      </c>
      <c r="B148" s="3">
        <v>1</v>
      </c>
      <c r="C148" s="3">
        <v>1</v>
      </c>
      <c r="D148" s="3">
        <v>73</v>
      </c>
      <c r="E148" s="3">
        <v>114</v>
      </c>
      <c r="F148" s="3">
        <v>45</v>
      </c>
      <c r="G148" s="3">
        <v>38</v>
      </c>
      <c r="H148">
        <v>28</v>
      </c>
      <c r="I148">
        <v>76</v>
      </c>
      <c r="J148">
        <v>96</v>
      </c>
      <c r="K148">
        <v>28</v>
      </c>
      <c r="L148">
        <v>11160</v>
      </c>
      <c r="M148">
        <v>1748</v>
      </c>
      <c r="N148">
        <v>12908</v>
      </c>
      <c r="O148">
        <v>1343335</v>
      </c>
    </row>
    <row r="149" spans="1:15" x14ac:dyDescent="0.35">
      <c r="A149" s="2">
        <v>41541</v>
      </c>
      <c r="B149" s="3">
        <v>2</v>
      </c>
      <c r="C149" s="3">
        <v>1</v>
      </c>
      <c r="D149" s="3">
        <v>124</v>
      </c>
      <c r="E149" s="3">
        <v>104</v>
      </c>
      <c r="F149" s="3">
        <v>90</v>
      </c>
      <c r="G149" s="3">
        <v>0</v>
      </c>
      <c r="H149">
        <v>34</v>
      </c>
      <c r="I149">
        <v>104</v>
      </c>
      <c r="J149">
        <v>96</v>
      </c>
      <c r="K149">
        <v>0</v>
      </c>
      <c r="L149">
        <v>11250</v>
      </c>
      <c r="M149">
        <v>1748</v>
      </c>
      <c r="N149">
        <v>12998</v>
      </c>
      <c r="O149">
        <v>1356333</v>
      </c>
    </row>
    <row r="150" spans="1:15" x14ac:dyDescent="0.35">
      <c r="A150" s="2">
        <v>41542</v>
      </c>
      <c r="B150" s="3">
        <v>3</v>
      </c>
      <c r="C150" s="3">
        <v>1</v>
      </c>
      <c r="D150" s="3">
        <v>130</v>
      </c>
      <c r="E150" s="3">
        <v>104</v>
      </c>
      <c r="F150" s="3">
        <v>90</v>
      </c>
      <c r="G150" s="3">
        <v>0</v>
      </c>
      <c r="H150">
        <v>40</v>
      </c>
      <c r="I150">
        <v>104</v>
      </c>
      <c r="J150">
        <v>32</v>
      </c>
      <c r="K150">
        <v>28</v>
      </c>
      <c r="L150">
        <v>11340</v>
      </c>
      <c r="M150">
        <v>1748</v>
      </c>
      <c r="N150">
        <v>13088</v>
      </c>
      <c r="O150">
        <v>1369421</v>
      </c>
    </row>
    <row r="151" spans="1:15" x14ac:dyDescent="0.35">
      <c r="A151" s="2">
        <v>41543</v>
      </c>
      <c r="B151" s="3">
        <v>4</v>
      </c>
      <c r="C151" s="3">
        <v>1</v>
      </c>
      <c r="D151" s="3">
        <v>72</v>
      </c>
      <c r="E151" s="3">
        <v>132</v>
      </c>
      <c r="F151" s="3">
        <v>45</v>
      </c>
      <c r="G151" s="3">
        <v>38</v>
      </c>
      <c r="H151">
        <v>27</v>
      </c>
      <c r="I151">
        <v>94</v>
      </c>
      <c r="J151">
        <v>96</v>
      </c>
      <c r="K151">
        <v>0</v>
      </c>
      <c r="L151">
        <v>11385</v>
      </c>
      <c r="M151">
        <v>1786</v>
      </c>
      <c r="N151">
        <v>13171</v>
      </c>
      <c r="O151">
        <v>1382592</v>
      </c>
    </row>
    <row r="152" spans="1:15" x14ac:dyDescent="0.35">
      <c r="A152" s="2">
        <v>41544</v>
      </c>
      <c r="B152" s="3">
        <v>5</v>
      </c>
      <c r="C152" s="3">
        <v>1</v>
      </c>
      <c r="D152" s="3">
        <v>123</v>
      </c>
      <c r="E152" s="3">
        <v>94</v>
      </c>
      <c r="F152" s="3">
        <v>90</v>
      </c>
      <c r="G152" s="3">
        <v>0</v>
      </c>
      <c r="H152">
        <v>33</v>
      </c>
      <c r="I152">
        <v>94</v>
      </c>
      <c r="J152">
        <v>96</v>
      </c>
      <c r="K152">
        <v>0</v>
      </c>
      <c r="L152">
        <v>11475</v>
      </c>
      <c r="M152">
        <v>1786</v>
      </c>
      <c r="N152">
        <v>13261</v>
      </c>
      <c r="O152">
        <v>1395853</v>
      </c>
    </row>
    <row r="153" spans="1:15" x14ac:dyDescent="0.35">
      <c r="A153" s="2">
        <v>41547</v>
      </c>
      <c r="B153" s="3">
        <v>1</v>
      </c>
      <c r="C153" s="3">
        <v>1</v>
      </c>
      <c r="D153" s="3">
        <v>129</v>
      </c>
      <c r="E153" s="3">
        <v>94</v>
      </c>
      <c r="F153" s="3">
        <v>90</v>
      </c>
      <c r="G153" s="3">
        <v>0</v>
      </c>
      <c r="H153">
        <v>39</v>
      </c>
      <c r="I153">
        <v>94</v>
      </c>
      <c r="J153">
        <v>96</v>
      </c>
      <c r="K153">
        <v>28</v>
      </c>
      <c r="L153">
        <v>11565</v>
      </c>
      <c r="M153">
        <v>1786</v>
      </c>
      <c r="N153">
        <v>13351</v>
      </c>
      <c r="O153">
        <v>1435726</v>
      </c>
    </row>
    <row r="154" spans="1:15" x14ac:dyDescent="0.35">
      <c r="A154" s="2">
        <v>41548</v>
      </c>
      <c r="B154" s="3">
        <v>2</v>
      </c>
      <c r="C154" s="3">
        <v>1</v>
      </c>
      <c r="D154" s="3">
        <v>135</v>
      </c>
      <c r="E154" s="3">
        <v>122</v>
      </c>
      <c r="F154" s="3">
        <v>90</v>
      </c>
      <c r="G154" s="3">
        <v>0</v>
      </c>
      <c r="H154">
        <v>45</v>
      </c>
      <c r="I154">
        <v>122</v>
      </c>
      <c r="J154">
        <v>32</v>
      </c>
      <c r="K154">
        <v>0</v>
      </c>
      <c r="L154">
        <v>11655</v>
      </c>
      <c r="M154">
        <v>1786</v>
      </c>
      <c r="N154">
        <v>13441</v>
      </c>
      <c r="O154">
        <v>1449167</v>
      </c>
    </row>
    <row r="155" spans="1:15" x14ac:dyDescent="0.35">
      <c r="A155" s="2">
        <v>41549</v>
      </c>
      <c r="B155" s="3">
        <v>3</v>
      </c>
      <c r="C155" s="3">
        <v>1</v>
      </c>
      <c r="D155" s="3">
        <v>77</v>
      </c>
      <c r="E155" s="3">
        <v>122</v>
      </c>
      <c r="F155" s="3">
        <v>45</v>
      </c>
      <c r="G155" s="3">
        <v>38</v>
      </c>
      <c r="H155">
        <v>32</v>
      </c>
      <c r="I155">
        <v>84</v>
      </c>
      <c r="J155">
        <v>96</v>
      </c>
      <c r="K155">
        <v>28</v>
      </c>
      <c r="L155">
        <v>11700</v>
      </c>
      <c r="M155">
        <v>1824</v>
      </c>
      <c r="N155">
        <v>13524</v>
      </c>
      <c r="O155">
        <v>1462691</v>
      </c>
    </row>
    <row r="156" spans="1:15" x14ac:dyDescent="0.35">
      <c r="A156" s="2">
        <v>41550</v>
      </c>
      <c r="B156" s="3">
        <v>4</v>
      </c>
      <c r="C156" s="3">
        <v>1</v>
      </c>
      <c r="D156" s="3">
        <v>128</v>
      </c>
      <c r="E156" s="3">
        <v>112</v>
      </c>
      <c r="F156" s="3">
        <v>90</v>
      </c>
      <c r="G156" s="3">
        <v>0</v>
      </c>
      <c r="H156">
        <v>38</v>
      </c>
      <c r="I156">
        <v>112</v>
      </c>
      <c r="J156">
        <v>96</v>
      </c>
      <c r="K156">
        <v>0</v>
      </c>
      <c r="L156">
        <v>11790</v>
      </c>
      <c r="M156">
        <v>1824</v>
      </c>
      <c r="N156">
        <v>13614</v>
      </c>
      <c r="O156">
        <v>1476305</v>
      </c>
    </row>
    <row r="157" spans="1:15" x14ac:dyDescent="0.35">
      <c r="A157" s="2">
        <v>41551</v>
      </c>
      <c r="B157" s="3">
        <v>5</v>
      </c>
      <c r="C157" s="3">
        <v>1</v>
      </c>
      <c r="D157" s="3">
        <v>134</v>
      </c>
      <c r="E157" s="3">
        <v>112</v>
      </c>
      <c r="F157" s="3">
        <v>90</v>
      </c>
      <c r="G157" s="3">
        <v>0</v>
      </c>
      <c r="H157">
        <v>44</v>
      </c>
      <c r="I157">
        <v>112</v>
      </c>
      <c r="J157">
        <v>32</v>
      </c>
      <c r="K157">
        <v>0</v>
      </c>
      <c r="L157">
        <v>11880</v>
      </c>
      <c r="M157">
        <v>1824</v>
      </c>
      <c r="N157">
        <v>13704</v>
      </c>
      <c r="O157">
        <v>1490009</v>
      </c>
    </row>
    <row r="158" spans="1:15" x14ac:dyDescent="0.35">
      <c r="A158" s="2">
        <v>41554</v>
      </c>
      <c r="B158" s="3">
        <v>1</v>
      </c>
      <c r="C158" s="3">
        <v>1</v>
      </c>
      <c r="D158" s="3">
        <v>76</v>
      </c>
      <c r="E158" s="3">
        <v>112</v>
      </c>
      <c r="F158" s="3">
        <v>45</v>
      </c>
      <c r="G158" s="3">
        <v>38</v>
      </c>
      <c r="H158">
        <v>31</v>
      </c>
      <c r="I158">
        <v>74</v>
      </c>
      <c r="J158">
        <v>96</v>
      </c>
      <c r="K158">
        <v>28</v>
      </c>
      <c r="L158">
        <v>11925</v>
      </c>
      <c r="M158">
        <v>1862</v>
      </c>
      <c r="N158">
        <v>13787</v>
      </c>
      <c r="O158">
        <v>1531204</v>
      </c>
    </row>
    <row r="159" spans="1:15" x14ac:dyDescent="0.35">
      <c r="A159" s="2">
        <v>41555</v>
      </c>
      <c r="B159" s="3">
        <v>2</v>
      </c>
      <c r="C159" s="3">
        <v>1</v>
      </c>
      <c r="D159" s="3">
        <v>127</v>
      </c>
      <c r="E159" s="3">
        <v>102</v>
      </c>
      <c r="F159" s="3">
        <v>90</v>
      </c>
      <c r="G159" s="3">
        <v>0</v>
      </c>
      <c r="H159">
        <v>37</v>
      </c>
      <c r="I159">
        <v>102</v>
      </c>
      <c r="J159">
        <v>96</v>
      </c>
      <c r="K159">
        <v>0</v>
      </c>
      <c r="L159">
        <v>12015</v>
      </c>
      <c r="M159">
        <v>1862</v>
      </c>
      <c r="N159">
        <v>13877</v>
      </c>
      <c r="O159">
        <v>1545081</v>
      </c>
    </row>
    <row r="160" spans="1:15" x14ac:dyDescent="0.35">
      <c r="A160" s="2">
        <v>41556</v>
      </c>
      <c r="B160" s="3">
        <v>3</v>
      </c>
      <c r="C160" s="3">
        <v>1</v>
      </c>
      <c r="D160" s="3">
        <v>133</v>
      </c>
      <c r="E160" s="3">
        <v>102</v>
      </c>
      <c r="F160" s="3">
        <v>90</v>
      </c>
      <c r="G160" s="3">
        <v>0</v>
      </c>
      <c r="H160">
        <v>43</v>
      </c>
      <c r="I160">
        <v>102</v>
      </c>
      <c r="J160">
        <v>32</v>
      </c>
      <c r="K160">
        <v>28</v>
      </c>
      <c r="L160">
        <v>12105</v>
      </c>
      <c r="M160">
        <v>1862</v>
      </c>
      <c r="N160">
        <v>13967</v>
      </c>
      <c r="O160">
        <v>1559048</v>
      </c>
    </row>
    <row r="161" spans="1:15" x14ac:dyDescent="0.35">
      <c r="A161" s="2">
        <v>41557</v>
      </c>
      <c r="B161" s="3">
        <v>4</v>
      </c>
      <c r="C161" s="3">
        <v>1</v>
      </c>
      <c r="D161" s="3">
        <v>75</v>
      </c>
      <c r="E161" s="3">
        <v>130</v>
      </c>
      <c r="F161" s="3">
        <v>45</v>
      </c>
      <c r="G161" s="3">
        <v>38</v>
      </c>
      <c r="H161">
        <v>30</v>
      </c>
      <c r="I161">
        <v>92</v>
      </c>
      <c r="J161">
        <v>96</v>
      </c>
      <c r="K161">
        <v>0</v>
      </c>
      <c r="L161">
        <v>12150</v>
      </c>
      <c r="M161">
        <v>1900</v>
      </c>
      <c r="N161">
        <v>14050</v>
      </c>
      <c r="O161">
        <v>1573098</v>
      </c>
    </row>
    <row r="162" spans="1:15" x14ac:dyDescent="0.35">
      <c r="A162" s="2">
        <v>41558</v>
      </c>
      <c r="B162" s="3">
        <v>5</v>
      </c>
      <c r="C162" s="3">
        <v>1</v>
      </c>
      <c r="D162" s="3">
        <v>126</v>
      </c>
      <c r="E162" s="3">
        <v>92</v>
      </c>
      <c r="F162" s="3">
        <v>90</v>
      </c>
      <c r="G162" s="3">
        <v>0</v>
      </c>
      <c r="H162">
        <v>36</v>
      </c>
      <c r="I162">
        <v>92</v>
      </c>
      <c r="J162">
        <v>96</v>
      </c>
      <c r="K162">
        <v>0</v>
      </c>
      <c r="L162">
        <v>12240</v>
      </c>
      <c r="M162">
        <v>1900</v>
      </c>
      <c r="N162">
        <v>14140</v>
      </c>
      <c r="O162">
        <v>1587238</v>
      </c>
    </row>
    <row r="163" spans="1:15" x14ac:dyDescent="0.35">
      <c r="A163" s="2">
        <v>41561</v>
      </c>
      <c r="B163" s="3">
        <v>1</v>
      </c>
      <c r="C163" s="3">
        <v>1</v>
      </c>
      <c r="D163" s="3">
        <v>132</v>
      </c>
      <c r="E163" s="3">
        <v>92</v>
      </c>
      <c r="F163" s="3">
        <v>90</v>
      </c>
      <c r="G163" s="3">
        <v>0</v>
      </c>
      <c r="H163">
        <v>42</v>
      </c>
      <c r="I163">
        <v>92</v>
      </c>
      <c r="J163">
        <v>32</v>
      </c>
      <c r="K163">
        <v>28</v>
      </c>
      <c r="L163">
        <v>12330</v>
      </c>
      <c r="M163">
        <v>1900</v>
      </c>
      <c r="N163">
        <v>14230</v>
      </c>
      <c r="O163">
        <v>1629748</v>
      </c>
    </row>
    <row r="164" spans="1:15" x14ac:dyDescent="0.35">
      <c r="A164" s="2">
        <v>41562</v>
      </c>
      <c r="B164" s="3">
        <v>2</v>
      </c>
      <c r="C164" s="3">
        <v>1</v>
      </c>
      <c r="D164" s="3">
        <v>74</v>
      </c>
      <c r="E164" s="3">
        <v>120</v>
      </c>
      <c r="F164" s="3">
        <v>45</v>
      </c>
      <c r="G164" s="3">
        <v>38</v>
      </c>
      <c r="H164">
        <v>29</v>
      </c>
      <c r="I164">
        <v>82</v>
      </c>
      <c r="J164">
        <v>96</v>
      </c>
      <c r="K164">
        <v>0</v>
      </c>
      <c r="L164">
        <v>12375</v>
      </c>
      <c r="M164">
        <v>1938</v>
      </c>
      <c r="N164">
        <v>14313</v>
      </c>
      <c r="O164">
        <v>1644061</v>
      </c>
    </row>
    <row r="165" spans="1:15" x14ac:dyDescent="0.35">
      <c r="A165" s="2">
        <v>41563</v>
      </c>
      <c r="B165" s="3">
        <v>3</v>
      </c>
      <c r="C165" s="3">
        <v>1</v>
      </c>
      <c r="D165" s="3">
        <v>125</v>
      </c>
      <c r="E165" s="3">
        <v>82</v>
      </c>
      <c r="F165" s="3">
        <v>90</v>
      </c>
      <c r="G165" s="3">
        <v>0</v>
      </c>
      <c r="H165">
        <v>35</v>
      </c>
      <c r="I165">
        <v>82</v>
      </c>
      <c r="J165">
        <v>96</v>
      </c>
      <c r="K165">
        <v>28</v>
      </c>
      <c r="L165">
        <v>12465</v>
      </c>
      <c r="M165">
        <v>1938</v>
      </c>
      <c r="N165">
        <v>14403</v>
      </c>
      <c r="O165">
        <v>1658464</v>
      </c>
    </row>
    <row r="166" spans="1:15" x14ac:dyDescent="0.35">
      <c r="A166" s="2">
        <v>41564</v>
      </c>
      <c r="B166" s="3">
        <v>4</v>
      </c>
      <c r="C166" s="3">
        <v>1</v>
      </c>
      <c r="D166" s="3">
        <v>131</v>
      </c>
      <c r="E166" s="3">
        <v>110</v>
      </c>
      <c r="F166" s="3">
        <v>90</v>
      </c>
      <c r="G166" s="3">
        <v>0</v>
      </c>
      <c r="H166">
        <v>41</v>
      </c>
      <c r="I166">
        <v>110</v>
      </c>
      <c r="J166">
        <v>32</v>
      </c>
      <c r="K166">
        <v>0</v>
      </c>
      <c r="L166">
        <v>12555</v>
      </c>
      <c r="M166">
        <v>1938</v>
      </c>
      <c r="N166">
        <v>14493</v>
      </c>
      <c r="O166">
        <v>1672957</v>
      </c>
    </row>
    <row r="167" spans="1:15" x14ac:dyDescent="0.35">
      <c r="A167" s="2">
        <v>41565</v>
      </c>
      <c r="B167" s="3">
        <v>5</v>
      </c>
      <c r="C167" s="3">
        <v>1</v>
      </c>
      <c r="D167" s="3">
        <v>73</v>
      </c>
      <c r="E167" s="3">
        <v>110</v>
      </c>
      <c r="F167" s="3">
        <v>45</v>
      </c>
      <c r="G167" s="3">
        <v>38</v>
      </c>
      <c r="H167">
        <v>28</v>
      </c>
      <c r="I167">
        <v>72</v>
      </c>
      <c r="J167">
        <v>96</v>
      </c>
      <c r="K167">
        <v>0</v>
      </c>
      <c r="L167">
        <v>12600</v>
      </c>
      <c r="M167">
        <v>1976</v>
      </c>
      <c r="N167">
        <v>14576</v>
      </c>
      <c r="O167">
        <v>1687533</v>
      </c>
    </row>
    <row r="168" spans="1:15" x14ac:dyDescent="0.35">
      <c r="A168" s="2">
        <v>41568</v>
      </c>
      <c r="B168" s="3">
        <v>1</v>
      </c>
      <c r="C168" s="3">
        <v>1</v>
      </c>
      <c r="D168" s="3">
        <v>124</v>
      </c>
      <c r="E168" s="3">
        <v>72</v>
      </c>
      <c r="F168" s="3">
        <v>90</v>
      </c>
      <c r="G168" s="3">
        <v>0</v>
      </c>
      <c r="H168">
        <v>34</v>
      </c>
      <c r="I168">
        <v>72</v>
      </c>
      <c r="J168">
        <v>96</v>
      </c>
      <c r="K168">
        <v>28</v>
      </c>
      <c r="L168">
        <v>12690</v>
      </c>
      <c r="M168">
        <v>1976</v>
      </c>
      <c r="N168">
        <v>14666</v>
      </c>
      <c r="O168">
        <v>1731351</v>
      </c>
    </row>
    <row r="169" spans="1:15" x14ac:dyDescent="0.35">
      <c r="A169" s="2">
        <v>41569</v>
      </c>
      <c r="B169" s="3">
        <v>2</v>
      </c>
      <c r="C169" s="3">
        <v>1</v>
      </c>
      <c r="D169" s="3">
        <v>130</v>
      </c>
      <c r="E169" s="3">
        <v>100</v>
      </c>
      <c r="F169" s="3">
        <v>90</v>
      </c>
      <c r="G169" s="3">
        <v>0</v>
      </c>
      <c r="H169">
        <v>40</v>
      </c>
      <c r="I169">
        <v>100</v>
      </c>
      <c r="J169">
        <v>32</v>
      </c>
      <c r="K169">
        <v>0</v>
      </c>
      <c r="L169">
        <v>12780</v>
      </c>
      <c r="M169">
        <v>1976</v>
      </c>
      <c r="N169">
        <v>14756</v>
      </c>
      <c r="O169">
        <v>1746107</v>
      </c>
    </row>
    <row r="170" spans="1:15" x14ac:dyDescent="0.35">
      <c r="A170" s="2">
        <v>41570</v>
      </c>
      <c r="B170" s="3">
        <v>3</v>
      </c>
      <c r="C170" s="3">
        <v>1</v>
      </c>
      <c r="D170" s="3">
        <v>72</v>
      </c>
      <c r="E170" s="3">
        <v>100</v>
      </c>
      <c r="F170" s="3">
        <v>45</v>
      </c>
      <c r="G170" s="3">
        <v>38</v>
      </c>
      <c r="H170">
        <v>27</v>
      </c>
      <c r="I170">
        <v>62</v>
      </c>
      <c r="J170">
        <v>96</v>
      </c>
      <c r="K170">
        <v>28</v>
      </c>
      <c r="L170">
        <v>12825</v>
      </c>
      <c r="M170">
        <v>2014</v>
      </c>
      <c r="N170">
        <v>14839</v>
      </c>
      <c r="O170">
        <v>1760946</v>
      </c>
    </row>
    <row r="171" spans="1:15" x14ac:dyDescent="0.35">
      <c r="A171" s="2">
        <v>41571</v>
      </c>
      <c r="B171" s="3">
        <v>4</v>
      </c>
      <c r="C171" s="3">
        <v>1</v>
      </c>
      <c r="D171" s="3">
        <v>123</v>
      </c>
      <c r="E171" s="3">
        <v>90</v>
      </c>
      <c r="F171" s="3">
        <v>90</v>
      </c>
      <c r="G171" s="3">
        <v>0</v>
      </c>
      <c r="H171">
        <v>33</v>
      </c>
      <c r="I171">
        <v>90</v>
      </c>
      <c r="J171">
        <v>96</v>
      </c>
      <c r="K171">
        <v>0</v>
      </c>
      <c r="L171">
        <v>12915</v>
      </c>
      <c r="M171">
        <v>2014</v>
      </c>
      <c r="N171">
        <v>14929</v>
      </c>
      <c r="O171">
        <v>1775875</v>
      </c>
    </row>
    <row r="172" spans="1:15" x14ac:dyDescent="0.35">
      <c r="A172" s="2">
        <v>41572</v>
      </c>
      <c r="B172" s="3">
        <v>5</v>
      </c>
      <c r="C172" s="3">
        <v>1</v>
      </c>
      <c r="D172" s="3">
        <v>129</v>
      </c>
      <c r="E172" s="3">
        <v>90</v>
      </c>
      <c r="F172" s="3">
        <v>90</v>
      </c>
      <c r="G172" s="3">
        <v>0</v>
      </c>
      <c r="H172">
        <v>39</v>
      </c>
      <c r="I172">
        <v>90</v>
      </c>
      <c r="J172">
        <v>96</v>
      </c>
      <c r="K172">
        <v>0</v>
      </c>
      <c r="L172">
        <v>13005</v>
      </c>
      <c r="M172">
        <v>2014</v>
      </c>
      <c r="N172">
        <v>15019</v>
      </c>
      <c r="O172">
        <v>1790894</v>
      </c>
    </row>
    <row r="173" spans="1:15" x14ac:dyDescent="0.35">
      <c r="A173" s="2">
        <v>41575</v>
      </c>
      <c r="B173" s="3">
        <v>1</v>
      </c>
      <c r="C173" s="3">
        <v>1</v>
      </c>
      <c r="D173" s="3">
        <v>135</v>
      </c>
      <c r="E173" s="3">
        <v>90</v>
      </c>
      <c r="F173" s="3">
        <v>90</v>
      </c>
      <c r="G173" s="3">
        <v>0</v>
      </c>
      <c r="H173">
        <v>45</v>
      </c>
      <c r="I173">
        <v>90</v>
      </c>
      <c r="J173">
        <v>32</v>
      </c>
      <c r="K173">
        <v>28</v>
      </c>
      <c r="L173">
        <v>13095</v>
      </c>
      <c r="M173">
        <v>2014</v>
      </c>
      <c r="N173">
        <v>15109</v>
      </c>
      <c r="O173">
        <v>1836041</v>
      </c>
    </row>
    <row r="174" spans="1:15" x14ac:dyDescent="0.35">
      <c r="A174" s="2">
        <v>41576</v>
      </c>
      <c r="B174" s="3">
        <v>2</v>
      </c>
      <c r="C174" s="3">
        <v>1</v>
      </c>
      <c r="D174" s="3">
        <v>77</v>
      </c>
      <c r="E174" s="3">
        <v>118</v>
      </c>
      <c r="F174" s="3">
        <v>45</v>
      </c>
      <c r="G174" s="3">
        <v>38</v>
      </c>
      <c r="H174">
        <v>32</v>
      </c>
      <c r="I174">
        <v>80</v>
      </c>
      <c r="J174">
        <v>96</v>
      </c>
      <c r="K174">
        <v>0</v>
      </c>
      <c r="L174">
        <v>13140</v>
      </c>
      <c r="M174">
        <v>2052</v>
      </c>
      <c r="N174">
        <v>15192</v>
      </c>
      <c r="O174">
        <v>1851233</v>
      </c>
    </row>
    <row r="175" spans="1:15" x14ac:dyDescent="0.35">
      <c r="A175" s="2">
        <v>41577</v>
      </c>
      <c r="B175" s="3">
        <v>3</v>
      </c>
      <c r="C175" s="3">
        <v>1</v>
      </c>
      <c r="D175" s="3">
        <v>128</v>
      </c>
      <c r="E175" s="3">
        <v>80</v>
      </c>
      <c r="F175" s="3">
        <v>90</v>
      </c>
      <c r="G175" s="3">
        <v>0</v>
      </c>
      <c r="H175">
        <v>38</v>
      </c>
      <c r="I175">
        <v>80</v>
      </c>
      <c r="J175">
        <v>96</v>
      </c>
      <c r="K175">
        <v>28</v>
      </c>
      <c r="L175">
        <v>13230</v>
      </c>
      <c r="M175">
        <v>2052</v>
      </c>
      <c r="N175">
        <v>15282</v>
      </c>
      <c r="O175">
        <v>1866515</v>
      </c>
    </row>
    <row r="176" spans="1:15" x14ac:dyDescent="0.35">
      <c r="A176" s="2">
        <v>41578</v>
      </c>
      <c r="B176" s="3">
        <v>4</v>
      </c>
      <c r="C176" s="3">
        <v>1</v>
      </c>
      <c r="D176" s="3">
        <v>134</v>
      </c>
      <c r="E176" s="3">
        <v>108</v>
      </c>
      <c r="F176" s="3">
        <v>90</v>
      </c>
      <c r="G176" s="3">
        <v>0</v>
      </c>
      <c r="H176">
        <v>44</v>
      </c>
      <c r="I176">
        <v>108</v>
      </c>
      <c r="J176">
        <v>32</v>
      </c>
      <c r="K176">
        <v>0</v>
      </c>
      <c r="L176">
        <v>13320</v>
      </c>
      <c r="M176">
        <v>2052</v>
      </c>
      <c r="N176">
        <v>15372</v>
      </c>
      <c r="O176">
        <v>1881887</v>
      </c>
    </row>
    <row r="177" spans="1:15" x14ac:dyDescent="0.35">
      <c r="A177" s="2">
        <v>41579</v>
      </c>
      <c r="B177" s="3">
        <v>5</v>
      </c>
      <c r="C177" s="3">
        <v>1</v>
      </c>
      <c r="D177" s="3">
        <v>76</v>
      </c>
      <c r="E177" s="3">
        <v>108</v>
      </c>
      <c r="F177" s="3">
        <v>45</v>
      </c>
      <c r="G177" s="3">
        <v>38</v>
      </c>
      <c r="H177">
        <v>31</v>
      </c>
      <c r="I177">
        <v>70</v>
      </c>
      <c r="J177">
        <v>96</v>
      </c>
      <c r="K177">
        <v>0</v>
      </c>
      <c r="L177">
        <v>13365</v>
      </c>
      <c r="M177">
        <v>2090</v>
      </c>
      <c r="N177">
        <v>15455</v>
      </c>
      <c r="O177">
        <v>1897342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EE7D-D7BA-4DBC-97C7-BFF52008B3FF}">
  <sheetPr filterMode="1"/>
  <dimension ref="A1:W310"/>
  <sheetViews>
    <sheetView zoomScale="40" zoomScaleNormal="40" workbookViewId="0">
      <selection activeCell="U2" sqref="U2:W15"/>
    </sheetView>
  </sheetViews>
  <sheetFormatPr defaultRowHeight="14.5" x14ac:dyDescent="0.35"/>
  <cols>
    <col min="1" max="1" width="16" customWidth="1"/>
    <col min="2" max="2" width="17.7265625" hidden="1" customWidth="1"/>
    <col min="3" max="7" width="18.90625" hidden="1" customWidth="1"/>
    <col min="8" max="8" width="16.453125" hidden="1" customWidth="1"/>
    <col min="9" max="9" width="26.453125" hidden="1" customWidth="1"/>
    <col min="10" max="10" width="23.6328125" hidden="1" customWidth="1"/>
    <col min="11" max="11" width="18" hidden="1" customWidth="1"/>
    <col min="12" max="12" width="21.26953125" hidden="1" customWidth="1"/>
    <col min="13" max="13" width="20.81640625" hidden="1" customWidth="1"/>
    <col min="14" max="14" width="27.81640625" customWidth="1"/>
    <col min="15" max="15" width="51" customWidth="1"/>
    <col min="21" max="21" width="20.81640625" customWidth="1"/>
    <col min="22" max="22" width="28.08984375" customWidth="1"/>
    <col min="23" max="23" width="31.7265625" customWidth="1"/>
  </cols>
  <sheetData>
    <row r="1" spans="1:23" x14ac:dyDescent="0.35">
      <c r="A1" s="1" t="s">
        <v>1</v>
      </c>
      <c r="B1" s="1" t="s">
        <v>6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11</v>
      </c>
      <c r="K1" s="1" t="s">
        <v>12</v>
      </c>
      <c r="L1" s="1" t="s">
        <v>19</v>
      </c>
      <c r="M1" s="1" t="s">
        <v>20</v>
      </c>
      <c r="N1" s="1" t="s">
        <v>25</v>
      </c>
      <c r="O1" s="1" t="s">
        <v>26</v>
      </c>
    </row>
    <row r="2" spans="1:23" x14ac:dyDescent="0.35">
      <c r="A2" s="8">
        <v>41334</v>
      </c>
      <c r="B2" s="3">
        <f>WEEKDAY(A2,2)</f>
        <v>5</v>
      </c>
      <c r="C2" s="3">
        <f>IF(OR(B2=6, B2 = 7), 0, 1)</f>
        <v>1</v>
      </c>
      <c r="D2" s="3">
        <v>500</v>
      </c>
      <c r="E2" s="3">
        <v>200</v>
      </c>
      <c r="F2" s="3">
        <f>IF(D2&lt;(4.5*20), 4.5*10, 4.5*20)</f>
        <v>90</v>
      </c>
      <c r="G2" s="3">
        <f>IF(D2&lt;4.5*20, 3.8*10, 0)</f>
        <v>0</v>
      </c>
      <c r="H2">
        <f>D2-F2</f>
        <v>410</v>
      </c>
      <c r="I2">
        <f>E2-G2</f>
        <v>200</v>
      </c>
      <c r="J2">
        <f>IF(C2, IF(H2&lt;40, 3*32, IF(H2&lt;=100, 32, 0)), 0)</f>
        <v>0</v>
      </c>
      <c r="K2">
        <f>IF(C2, IF(OR(B2=1, B2 = 3), 28, 0), 0)</f>
        <v>0</v>
      </c>
      <c r="L2">
        <f>F2</f>
        <v>90</v>
      </c>
      <c r="M2">
        <f>G2</f>
        <v>0</v>
      </c>
      <c r="N2" s="7">
        <f>F2</f>
        <v>90</v>
      </c>
      <c r="O2" s="7">
        <f>G2</f>
        <v>0</v>
      </c>
      <c r="U2" s="7" t="s">
        <v>1</v>
      </c>
      <c r="V2" s="7" t="s">
        <v>2</v>
      </c>
      <c r="W2" s="7" t="s">
        <v>3</v>
      </c>
    </row>
    <row r="3" spans="1:23" hidden="1" x14ac:dyDescent="0.35">
      <c r="A3" s="2">
        <v>41335</v>
      </c>
      <c r="B3" s="3">
        <f t="shared" ref="B3:B66" si="0">WEEKDAY(A3,2)</f>
        <v>6</v>
      </c>
      <c r="C3" s="3">
        <f>IF(OR(B3=6, B3 = 7), 0, 1)</f>
        <v>0</v>
      </c>
      <c r="D3" s="3">
        <f>H2+J2</f>
        <v>410</v>
      </c>
      <c r="E3" s="3">
        <f>I2+K2</f>
        <v>200</v>
      </c>
      <c r="F3" s="3">
        <f>IF(C3, IF(D3&lt;4.5*20, 4.5*10, 4.5*20), 0)</f>
        <v>0</v>
      </c>
      <c r="G3" s="3">
        <f>IF(C3, IF(D3&lt;4.5*20, 3.8*10, 0), 0)</f>
        <v>0</v>
      </c>
      <c r="H3">
        <f t="shared" ref="H3:I66" si="1">D3-F3</f>
        <v>410</v>
      </c>
      <c r="I3">
        <f t="shared" si="1"/>
        <v>200</v>
      </c>
      <c r="J3">
        <f t="shared" ref="J3:J66" si="2">IF(C3, IF(H3&lt;40, 3*32, IF(H3&lt;=100, 32, 0)), 0)</f>
        <v>0</v>
      </c>
      <c r="K3">
        <f t="shared" ref="K3:K66" si="3">IF(C3, IF(OR(B3=1, B3 = 3), 28, 0), 0)</f>
        <v>0</v>
      </c>
      <c r="L3">
        <f>SUM($F$2:F3)</f>
        <v>90</v>
      </c>
      <c r="M3">
        <f>M2+G3</f>
        <v>0</v>
      </c>
      <c r="N3">
        <f>N2+F3</f>
        <v>90</v>
      </c>
      <c r="O3">
        <f>O2+G3</f>
        <v>0</v>
      </c>
    </row>
    <row r="4" spans="1:23" hidden="1" x14ac:dyDescent="0.35">
      <c r="A4" s="2">
        <v>41336</v>
      </c>
      <c r="B4" s="3">
        <f t="shared" si="0"/>
        <v>7</v>
      </c>
      <c r="C4" s="3">
        <f t="shared" ref="C4:C67" si="4">IF(OR(B4=6, B4 = 7), 0, 1)</f>
        <v>0</v>
      </c>
      <c r="D4" s="3">
        <f>H3+J3</f>
        <v>410</v>
      </c>
      <c r="E4" s="3">
        <f t="shared" ref="E4:E67" si="5">I3+K3</f>
        <v>200</v>
      </c>
      <c r="F4" s="3">
        <f t="shared" ref="F4:F67" si="6">IF(C4, IF(D4&lt;4.5*20, 4.5*10, 4.5*20), 0)</f>
        <v>0</v>
      </c>
      <c r="G4" s="3">
        <f t="shared" ref="G4:G67" si="7">IF(C4, IF(D4&lt;4.5*20, 3.8*10, 0), 0)</f>
        <v>0</v>
      </c>
      <c r="H4">
        <f t="shared" si="1"/>
        <v>410</v>
      </c>
      <c r="I4">
        <f t="shared" si="1"/>
        <v>200</v>
      </c>
      <c r="J4">
        <f t="shared" si="2"/>
        <v>0</v>
      </c>
      <c r="K4">
        <f t="shared" si="3"/>
        <v>0</v>
      </c>
      <c r="L4">
        <f>SUM($F$2:F4)</f>
        <v>90</v>
      </c>
      <c r="M4">
        <f t="shared" ref="M4:M67" si="8">M3+G4</f>
        <v>0</v>
      </c>
      <c r="N4">
        <f t="shared" ref="N4:N67" si="9">N3+F4</f>
        <v>90</v>
      </c>
      <c r="O4">
        <f t="shared" ref="O4:O67" si="10">O3+G4</f>
        <v>0</v>
      </c>
    </row>
    <row r="5" spans="1:23" x14ac:dyDescent="0.35">
      <c r="A5" s="2">
        <v>41337</v>
      </c>
      <c r="B5" s="3">
        <f t="shared" si="0"/>
        <v>1</v>
      </c>
      <c r="C5" s="3">
        <f t="shared" si="4"/>
        <v>1</v>
      </c>
      <c r="D5" s="3">
        <f t="shared" ref="D5:E68" si="11">H4+J4</f>
        <v>410</v>
      </c>
      <c r="E5" s="3">
        <f t="shared" si="5"/>
        <v>200</v>
      </c>
      <c r="F5" s="3">
        <f>IF(C5, IF(D5&lt;4.5*20, 4.5*10, 4.5*20), 0)</f>
        <v>90</v>
      </c>
      <c r="G5" s="3">
        <f t="shared" si="7"/>
        <v>0</v>
      </c>
      <c r="H5">
        <f t="shared" si="1"/>
        <v>320</v>
      </c>
      <c r="I5">
        <f t="shared" si="1"/>
        <v>200</v>
      </c>
      <c r="J5">
        <f t="shared" si="2"/>
        <v>0</v>
      </c>
      <c r="K5">
        <f t="shared" si="3"/>
        <v>28</v>
      </c>
      <c r="L5">
        <f>SUM($F$2:F5)</f>
        <v>180</v>
      </c>
      <c r="M5">
        <f t="shared" si="8"/>
        <v>0</v>
      </c>
      <c r="N5">
        <f t="shared" si="9"/>
        <v>180</v>
      </c>
      <c r="O5">
        <f t="shared" si="10"/>
        <v>0</v>
      </c>
      <c r="U5" s="8">
        <v>41334</v>
      </c>
      <c r="V5" s="7">
        <v>90</v>
      </c>
      <c r="W5" s="7">
        <v>0</v>
      </c>
    </row>
    <row r="6" spans="1:23" x14ac:dyDescent="0.35">
      <c r="A6" s="2">
        <v>41338</v>
      </c>
      <c r="B6" s="3">
        <f t="shared" si="0"/>
        <v>2</v>
      </c>
      <c r="C6" s="3">
        <f t="shared" si="4"/>
        <v>1</v>
      </c>
      <c r="D6" s="3">
        <f t="shared" si="11"/>
        <v>320</v>
      </c>
      <c r="E6" s="3">
        <f t="shared" si="5"/>
        <v>228</v>
      </c>
      <c r="F6" s="3">
        <f t="shared" si="6"/>
        <v>90</v>
      </c>
      <c r="G6" s="3">
        <f t="shared" si="7"/>
        <v>0</v>
      </c>
      <c r="H6">
        <f t="shared" si="1"/>
        <v>230</v>
      </c>
      <c r="I6">
        <f t="shared" si="1"/>
        <v>228</v>
      </c>
      <c r="J6">
        <f t="shared" si="2"/>
        <v>0</v>
      </c>
      <c r="K6">
        <f t="shared" si="3"/>
        <v>0</v>
      </c>
      <c r="L6">
        <f>SUM($F$2:F6)</f>
        <v>270</v>
      </c>
      <c r="M6">
        <f t="shared" si="8"/>
        <v>0</v>
      </c>
      <c r="N6">
        <f t="shared" si="9"/>
        <v>270</v>
      </c>
      <c r="O6">
        <f t="shared" si="10"/>
        <v>0</v>
      </c>
      <c r="U6" s="8">
        <v>41365</v>
      </c>
      <c r="V6" s="7">
        <v>1710</v>
      </c>
      <c r="W6" s="7">
        <v>228</v>
      </c>
    </row>
    <row r="7" spans="1:23" x14ac:dyDescent="0.35">
      <c r="A7" s="2">
        <v>41339</v>
      </c>
      <c r="B7" s="3">
        <f t="shared" si="0"/>
        <v>3</v>
      </c>
      <c r="C7" s="3">
        <f t="shared" si="4"/>
        <v>1</v>
      </c>
      <c r="D7" s="3">
        <f t="shared" si="11"/>
        <v>230</v>
      </c>
      <c r="E7" s="3">
        <f t="shared" si="5"/>
        <v>228</v>
      </c>
      <c r="F7" s="3">
        <f t="shared" si="6"/>
        <v>90</v>
      </c>
      <c r="G7" s="3">
        <f t="shared" si="7"/>
        <v>0</v>
      </c>
      <c r="H7">
        <f t="shared" si="1"/>
        <v>140</v>
      </c>
      <c r="I7">
        <f t="shared" si="1"/>
        <v>228</v>
      </c>
      <c r="J7">
        <f t="shared" si="2"/>
        <v>0</v>
      </c>
      <c r="K7">
        <f t="shared" si="3"/>
        <v>28</v>
      </c>
      <c r="L7">
        <f>SUM($F$2:F7)</f>
        <v>360</v>
      </c>
      <c r="M7">
        <f t="shared" si="8"/>
        <v>0</v>
      </c>
      <c r="N7">
        <f t="shared" si="9"/>
        <v>360</v>
      </c>
      <c r="O7">
        <f t="shared" si="10"/>
        <v>0</v>
      </c>
      <c r="U7" s="8">
        <v>41395</v>
      </c>
      <c r="V7" s="7">
        <v>3375</v>
      </c>
      <c r="W7" s="7">
        <v>494</v>
      </c>
    </row>
    <row r="8" spans="1:23" x14ac:dyDescent="0.35">
      <c r="A8" s="2">
        <v>41340</v>
      </c>
      <c r="B8" s="3">
        <f t="shared" si="0"/>
        <v>4</v>
      </c>
      <c r="C8" s="3">
        <f t="shared" si="4"/>
        <v>1</v>
      </c>
      <c r="D8" s="3">
        <f t="shared" si="11"/>
        <v>140</v>
      </c>
      <c r="E8" s="3">
        <f t="shared" si="5"/>
        <v>256</v>
      </c>
      <c r="F8" s="3">
        <f t="shared" si="6"/>
        <v>90</v>
      </c>
      <c r="G8" s="3">
        <f t="shared" si="7"/>
        <v>0</v>
      </c>
      <c r="H8">
        <f t="shared" si="1"/>
        <v>50</v>
      </c>
      <c r="I8">
        <f t="shared" si="1"/>
        <v>256</v>
      </c>
      <c r="J8">
        <f t="shared" si="2"/>
        <v>32</v>
      </c>
      <c r="K8">
        <f t="shared" si="3"/>
        <v>0</v>
      </c>
      <c r="L8">
        <f>SUM($F$2:F8)</f>
        <v>450</v>
      </c>
      <c r="M8">
        <f t="shared" si="8"/>
        <v>0</v>
      </c>
      <c r="N8">
        <f t="shared" si="9"/>
        <v>450</v>
      </c>
      <c r="O8">
        <f t="shared" si="10"/>
        <v>0</v>
      </c>
      <c r="U8" s="8">
        <v>41428</v>
      </c>
      <c r="V8" s="7">
        <v>5130</v>
      </c>
      <c r="W8" s="7">
        <v>760</v>
      </c>
    </row>
    <row r="9" spans="1:23" x14ac:dyDescent="0.35">
      <c r="A9" s="2">
        <v>41341</v>
      </c>
      <c r="B9" s="3">
        <f t="shared" si="0"/>
        <v>5</v>
      </c>
      <c r="C9" s="3">
        <f t="shared" si="4"/>
        <v>1</v>
      </c>
      <c r="D9" s="3">
        <f t="shared" si="11"/>
        <v>82</v>
      </c>
      <c r="E9" s="3">
        <f t="shared" si="5"/>
        <v>256</v>
      </c>
      <c r="F9" s="3">
        <f t="shared" si="6"/>
        <v>45</v>
      </c>
      <c r="G9" s="3">
        <f t="shared" si="7"/>
        <v>38</v>
      </c>
      <c r="H9">
        <f t="shared" si="1"/>
        <v>37</v>
      </c>
      <c r="I9">
        <f t="shared" si="1"/>
        <v>218</v>
      </c>
      <c r="J9">
        <f t="shared" si="2"/>
        <v>96</v>
      </c>
      <c r="K9">
        <f t="shared" si="3"/>
        <v>0</v>
      </c>
      <c r="L9">
        <f>SUM($F$2:F9)</f>
        <v>495</v>
      </c>
      <c r="M9">
        <f t="shared" si="8"/>
        <v>38</v>
      </c>
      <c r="N9">
        <f t="shared" si="9"/>
        <v>495</v>
      </c>
      <c r="O9">
        <f t="shared" si="10"/>
        <v>38</v>
      </c>
      <c r="U9" s="8">
        <v>41456</v>
      </c>
      <c r="V9" s="7">
        <v>6615</v>
      </c>
      <c r="W9" s="7">
        <v>1026</v>
      </c>
    </row>
    <row r="10" spans="1:23" hidden="1" x14ac:dyDescent="0.35">
      <c r="A10" s="2">
        <v>41342</v>
      </c>
      <c r="B10" s="3">
        <f t="shared" si="0"/>
        <v>6</v>
      </c>
      <c r="C10" s="3">
        <f t="shared" si="4"/>
        <v>0</v>
      </c>
      <c r="D10" s="3">
        <f t="shared" si="11"/>
        <v>133</v>
      </c>
      <c r="E10" s="3">
        <f t="shared" si="5"/>
        <v>218</v>
      </c>
      <c r="F10" s="3">
        <f t="shared" si="6"/>
        <v>0</v>
      </c>
      <c r="G10" s="3">
        <f t="shared" si="7"/>
        <v>0</v>
      </c>
      <c r="H10">
        <f t="shared" si="1"/>
        <v>133</v>
      </c>
      <c r="I10">
        <f t="shared" si="1"/>
        <v>218</v>
      </c>
      <c r="J10">
        <f t="shared" si="2"/>
        <v>0</v>
      </c>
      <c r="K10">
        <f t="shared" si="3"/>
        <v>0</v>
      </c>
      <c r="L10">
        <f>SUM($F$2:F10)</f>
        <v>495</v>
      </c>
      <c r="M10">
        <f t="shared" si="8"/>
        <v>38</v>
      </c>
      <c r="N10">
        <f t="shared" si="9"/>
        <v>495</v>
      </c>
      <c r="O10">
        <f t="shared" si="10"/>
        <v>38</v>
      </c>
    </row>
    <row r="11" spans="1:23" hidden="1" x14ac:dyDescent="0.35">
      <c r="A11" s="2">
        <v>41343</v>
      </c>
      <c r="B11" s="3">
        <f t="shared" si="0"/>
        <v>7</v>
      </c>
      <c r="C11" s="3">
        <f t="shared" si="4"/>
        <v>0</v>
      </c>
      <c r="D11" s="3">
        <f t="shared" si="11"/>
        <v>133</v>
      </c>
      <c r="E11" s="3">
        <f t="shared" si="5"/>
        <v>218</v>
      </c>
      <c r="F11" s="3">
        <f t="shared" si="6"/>
        <v>0</v>
      </c>
      <c r="G11" s="3">
        <f t="shared" si="7"/>
        <v>0</v>
      </c>
      <c r="H11">
        <f t="shared" si="1"/>
        <v>133</v>
      </c>
      <c r="I11">
        <f t="shared" si="1"/>
        <v>218</v>
      </c>
      <c r="J11">
        <f t="shared" si="2"/>
        <v>0</v>
      </c>
      <c r="K11">
        <f t="shared" si="3"/>
        <v>0</v>
      </c>
      <c r="L11">
        <f>SUM($F$2:F11)</f>
        <v>495</v>
      </c>
      <c r="M11">
        <f t="shared" si="8"/>
        <v>38</v>
      </c>
      <c r="N11">
        <f t="shared" si="9"/>
        <v>495</v>
      </c>
      <c r="O11">
        <f t="shared" si="10"/>
        <v>38</v>
      </c>
    </row>
    <row r="12" spans="1:23" x14ac:dyDescent="0.35">
      <c r="A12" s="2">
        <v>41344</v>
      </c>
      <c r="B12" s="3">
        <f t="shared" si="0"/>
        <v>1</v>
      </c>
      <c r="C12" s="3">
        <f t="shared" si="4"/>
        <v>1</v>
      </c>
      <c r="D12" s="3">
        <f t="shared" si="11"/>
        <v>133</v>
      </c>
      <c r="E12" s="3">
        <f t="shared" si="5"/>
        <v>218</v>
      </c>
      <c r="F12" s="3">
        <f t="shared" si="6"/>
        <v>90</v>
      </c>
      <c r="G12" s="3">
        <f t="shared" si="7"/>
        <v>0</v>
      </c>
      <c r="H12">
        <f t="shared" si="1"/>
        <v>43</v>
      </c>
      <c r="I12">
        <f t="shared" si="1"/>
        <v>218</v>
      </c>
      <c r="J12">
        <f t="shared" si="2"/>
        <v>32</v>
      </c>
      <c r="K12">
        <f t="shared" si="3"/>
        <v>28</v>
      </c>
      <c r="L12">
        <f>SUM($F$2:F12)</f>
        <v>585</v>
      </c>
      <c r="M12">
        <f t="shared" si="8"/>
        <v>38</v>
      </c>
      <c r="N12">
        <f t="shared" si="9"/>
        <v>585</v>
      </c>
      <c r="O12">
        <f t="shared" si="10"/>
        <v>38</v>
      </c>
      <c r="U12" s="8">
        <v>41487</v>
      </c>
      <c r="V12" s="7">
        <v>8370</v>
      </c>
      <c r="W12" s="7">
        <v>1292</v>
      </c>
    </row>
    <row r="13" spans="1:23" x14ac:dyDescent="0.35">
      <c r="A13" s="2">
        <v>41345</v>
      </c>
      <c r="B13" s="3">
        <f t="shared" si="0"/>
        <v>2</v>
      </c>
      <c r="C13" s="3">
        <f t="shared" si="4"/>
        <v>1</v>
      </c>
      <c r="D13" s="3">
        <f t="shared" si="11"/>
        <v>75</v>
      </c>
      <c r="E13" s="3">
        <f t="shared" si="5"/>
        <v>246</v>
      </c>
      <c r="F13" s="3">
        <f t="shared" si="6"/>
        <v>45</v>
      </c>
      <c r="G13" s="3">
        <f t="shared" si="7"/>
        <v>38</v>
      </c>
      <c r="H13">
        <f t="shared" si="1"/>
        <v>30</v>
      </c>
      <c r="I13">
        <f t="shared" si="1"/>
        <v>208</v>
      </c>
      <c r="J13">
        <f t="shared" si="2"/>
        <v>96</v>
      </c>
      <c r="K13">
        <f t="shared" si="3"/>
        <v>0</v>
      </c>
      <c r="L13">
        <f>SUM($F$2:F13)</f>
        <v>630</v>
      </c>
      <c r="M13">
        <f t="shared" si="8"/>
        <v>76</v>
      </c>
      <c r="N13">
        <f t="shared" si="9"/>
        <v>630</v>
      </c>
      <c r="O13">
        <f t="shared" si="10"/>
        <v>76</v>
      </c>
      <c r="U13" s="8">
        <v>41519</v>
      </c>
      <c r="V13" s="7">
        <v>10035</v>
      </c>
      <c r="W13" s="7">
        <v>1558</v>
      </c>
    </row>
    <row r="14" spans="1:23" x14ac:dyDescent="0.35">
      <c r="A14" s="2">
        <v>41346</v>
      </c>
      <c r="B14" s="3">
        <f t="shared" si="0"/>
        <v>3</v>
      </c>
      <c r="C14" s="3">
        <f t="shared" si="4"/>
        <v>1</v>
      </c>
      <c r="D14" s="3">
        <f t="shared" si="11"/>
        <v>126</v>
      </c>
      <c r="E14" s="3">
        <f t="shared" si="5"/>
        <v>208</v>
      </c>
      <c r="F14" s="3">
        <f t="shared" si="6"/>
        <v>90</v>
      </c>
      <c r="G14" s="3">
        <f t="shared" si="7"/>
        <v>0</v>
      </c>
      <c r="H14">
        <f t="shared" si="1"/>
        <v>36</v>
      </c>
      <c r="I14">
        <f t="shared" si="1"/>
        <v>208</v>
      </c>
      <c r="J14">
        <f t="shared" si="2"/>
        <v>96</v>
      </c>
      <c r="K14">
        <f t="shared" si="3"/>
        <v>28</v>
      </c>
      <c r="L14">
        <f>SUM($F$2:F14)</f>
        <v>720</v>
      </c>
      <c r="M14">
        <f t="shared" si="8"/>
        <v>76</v>
      </c>
      <c r="N14">
        <f t="shared" si="9"/>
        <v>720</v>
      </c>
      <c r="O14">
        <f t="shared" si="10"/>
        <v>76</v>
      </c>
      <c r="U14" s="8">
        <v>41548</v>
      </c>
      <c r="V14" s="7">
        <v>11655</v>
      </c>
      <c r="W14" s="7">
        <v>1786</v>
      </c>
    </row>
    <row r="15" spans="1:23" x14ac:dyDescent="0.35">
      <c r="A15" s="2">
        <v>41347</v>
      </c>
      <c r="B15" s="3">
        <f t="shared" si="0"/>
        <v>4</v>
      </c>
      <c r="C15" s="3">
        <f t="shared" si="4"/>
        <v>1</v>
      </c>
      <c r="D15" s="3">
        <f t="shared" si="11"/>
        <v>132</v>
      </c>
      <c r="E15" s="3">
        <f t="shared" si="5"/>
        <v>236</v>
      </c>
      <c r="F15" s="3">
        <f t="shared" si="6"/>
        <v>90</v>
      </c>
      <c r="G15" s="3">
        <f t="shared" si="7"/>
        <v>0</v>
      </c>
      <c r="H15">
        <f t="shared" si="1"/>
        <v>42</v>
      </c>
      <c r="I15">
        <f t="shared" si="1"/>
        <v>236</v>
      </c>
      <c r="J15">
        <f t="shared" si="2"/>
        <v>32</v>
      </c>
      <c r="K15">
        <f t="shared" si="3"/>
        <v>0</v>
      </c>
      <c r="L15">
        <f>SUM($F$2:F15)</f>
        <v>810</v>
      </c>
      <c r="M15">
        <f t="shared" si="8"/>
        <v>76</v>
      </c>
      <c r="N15">
        <f t="shared" si="9"/>
        <v>810</v>
      </c>
      <c r="O15">
        <f t="shared" si="10"/>
        <v>76</v>
      </c>
      <c r="U15" s="8">
        <v>41579</v>
      </c>
      <c r="V15" s="7">
        <v>13365</v>
      </c>
      <c r="W15" s="7">
        <v>2090</v>
      </c>
    </row>
    <row r="16" spans="1:23" x14ac:dyDescent="0.35">
      <c r="A16" s="2">
        <v>41348</v>
      </c>
      <c r="B16" s="3">
        <f t="shared" si="0"/>
        <v>5</v>
      </c>
      <c r="C16" s="3">
        <f t="shared" si="4"/>
        <v>1</v>
      </c>
      <c r="D16" s="3">
        <f t="shared" si="11"/>
        <v>74</v>
      </c>
      <c r="E16" s="3">
        <f t="shared" si="5"/>
        <v>236</v>
      </c>
      <c r="F16" s="3">
        <f t="shared" si="6"/>
        <v>45</v>
      </c>
      <c r="G16" s="3">
        <f t="shared" si="7"/>
        <v>38</v>
      </c>
      <c r="H16">
        <f t="shared" si="1"/>
        <v>29</v>
      </c>
      <c r="I16">
        <f t="shared" si="1"/>
        <v>198</v>
      </c>
      <c r="J16">
        <f t="shared" si="2"/>
        <v>96</v>
      </c>
      <c r="K16">
        <f t="shared" si="3"/>
        <v>0</v>
      </c>
      <c r="L16">
        <f>SUM($F$2:F16)</f>
        <v>855</v>
      </c>
      <c r="M16">
        <f t="shared" si="8"/>
        <v>114</v>
      </c>
      <c r="N16">
        <f t="shared" si="9"/>
        <v>855</v>
      </c>
      <c r="O16">
        <f t="shared" si="10"/>
        <v>114</v>
      </c>
    </row>
    <row r="17" spans="1:15" hidden="1" x14ac:dyDescent="0.35">
      <c r="A17" s="2">
        <v>41349</v>
      </c>
      <c r="B17" s="3">
        <f t="shared" si="0"/>
        <v>6</v>
      </c>
      <c r="C17" s="3">
        <f t="shared" si="4"/>
        <v>0</v>
      </c>
      <c r="D17" s="3">
        <f t="shared" si="11"/>
        <v>125</v>
      </c>
      <c r="E17" s="3">
        <f t="shared" si="5"/>
        <v>198</v>
      </c>
      <c r="F17" s="3">
        <f t="shared" si="6"/>
        <v>0</v>
      </c>
      <c r="G17" s="3">
        <f t="shared" si="7"/>
        <v>0</v>
      </c>
      <c r="H17">
        <f t="shared" si="1"/>
        <v>125</v>
      </c>
      <c r="I17">
        <f t="shared" si="1"/>
        <v>198</v>
      </c>
      <c r="J17">
        <f t="shared" si="2"/>
        <v>0</v>
      </c>
      <c r="K17">
        <f t="shared" si="3"/>
        <v>0</v>
      </c>
      <c r="L17">
        <f>SUM($F$2:F17)</f>
        <v>855</v>
      </c>
      <c r="M17">
        <f t="shared" si="8"/>
        <v>114</v>
      </c>
      <c r="N17">
        <f t="shared" si="9"/>
        <v>855</v>
      </c>
      <c r="O17">
        <f t="shared" si="10"/>
        <v>114</v>
      </c>
    </row>
    <row r="18" spans="1:15" hidden="1" x14ac:dyDescent="0.35">
      <c r="A18" s="2">
        <v>41350</v>
      </c>
      <c r="B18" s="3">
        <f t="shared" si="0"/>
        <v>7</v>
      </c>
      <c r="C18" s="3">
        <f t="shared" si="4"/>
        <v>0</v>
      </c>
      <c r="D18" s="3">
        <f t="shared" si="11"/>
        <v>125</v>
      </c>
      <c r="E18" s="3">
        <f t="shared" si="5"/>
        <v>198</v>
      </c>
      <c r="F18" s="3">
        <f t="shared" si="6"/>
        <v>0</v>
      </c>
      <c r="G18" s="3">
        <f t="shared" si="7"/>
        <v>0</v>
      </c>
      <c r="H18">
        <f t="shared" si="1"/>
        <v>125</v>
      </c>
      <c r="I18">
        <f t="shared" si="1"/>
        <v>198</v>
      </c>
      <c r="J18">
        <f t="shared" si="2"/>
        <v>0</v>
      </c>
      <c r="K18">
        <f t="shared" si="3"/>
        <v>0</v>
      </c>
      <c r="L18">
        <f>SUM($F$2:F18)</f>
        <v>855</v>
      </c>
      <c r="M18">
        <f t="shared" si="8"/>
        <v>114</v>
      </c>
      <c r="N18">
        <f t="shared" si="9"/>
        <v>855</v>
      </c>
      <c r="O18">
        <f t="shared" si="10"/>
        <v>114</v>
      </c>
    </row>
    <row r="19" spans="1:15" x14ac:dyDescent="0.35">
      <c r="A19" s="2">
        <v>41351</v>
      </c>
      <c r="B19" s="3">
        <f t="shared" si="0"/>
        <v>1</v>
      </c>
      <c r="C19" s="3">
        <f t="shared" si="4"/>
        <v>1</v>
      </c>
      <c r="D19" s="3">
        <f t="shared" si="11"/>
        <v>125</v>
      </c>
      <c r="E19" s="3">
        <f t="shared" si="5"/>
        <v>198</v>
      </c>
      <c r="F19" s="3">
        <f t="shared" si="6"/>
        <v>90</v>
      </c>
      <c r="G19" s="3">
        <f t="shared" si="7"/>
        <v>0</v>
      </c>
      <c r="H19">
        <f t="shared" si="1"/>
        <v>35</v>
      </c>
      <c r="I19">
        <f t="shared" si="1"/>
        <v>198</v>
      </c>
      <c r="J19">
        <f t="shared" si="2"/>
        <v>96</v>
      </c>
      <c r="K19">
        <f t="shared" si="3"/>
        <v>28</v>
      </c>
      <c r="L19">
        <f>SUM($F$2:F19)</f>
        <v>945</v>
      </c>
      <c r="M19">
        <f t="shared" si="8"/>
        <v>114</v>
      </c>
      <c r="N19">
        <f t="shared" si="9"/>
        <v>945</v>
      </c>
      <c r="O19">
        <f t="shared" si="10"/>
        <v>114</v>
      </c>
    </row>
    <row r="20" spans="1:15" x14ac:dyDescent="0.35">
      <c r="A20" s="2">
        <v>41352</v>
      </c>
      <c r="B20" s="3">
        <f t="shared" si="0"/>
        <v>2</v>
      </c>
      <c r="C20" s="3">
        <f t="shared" si="4"/>
        <v>1</v>
      </c>
      <c r="D20" s="3">
        <f t="shared" si="11"/>
        <v>131</v>
      </c>
      <c r="E20" s="3">
        <f t="shared" si="5"/>
        <v>226</v>
      </c>
      <c r="F20" s="3">
        <f t="shared" si="6"/>
        <v>90</v>
      </c>
      <c r="G20" s="3">
        <f t="shared" si="7"/>
        <v>0</v>
      </c>
      <c r="H20">
        <f t="shared" si="1"/>
        <v>41</v>
      </c>
      <c r="I20">
        <f t="shared" si="1"/>
        <v>226</v>
      </c>
      <c r="J20">
        <f t="shared" si="2"/>
        <v>32</v>
      </c>
      <c r="K20">
        <f t="shared" si="3"/>
        <v>0</v>
      </c>
      <c r="L20">
        <f>SUM($F$2:F20)</f>
        <v>1035</v>
      </c>
      <c r="M20">
        <f t="shared" si="8"/>
        <v>114</v>
      </c>
      <c r="N20">
        <f t="shared" si="9"/>
        <v>1035</v>
      </c>
      <c r="O20">
        <f t="shared" si="10"/>
        <v>114</v>
      </c>
    </row>
    <row r="21" spans="1:15" x14ac:dyDescent="0.35">
      <c r="A21" s="2">
        <v>41353</v>
      </c>
      <c r="B21" s="3">
        <f t="shared" si="0"/>
        <v>3</v>
      </c>
      <c r="C21" s="3">
        <f t="shared" si="4"/>
        <v>1</v>
      </c>
      <c r="D21" s="3">
        <f t="shared" si="11"/>
        <v>73</v>
      </c>
      <c r="E21" s="3">
        <f t="shared" si="5"/>
        <v>226</v>
      </c>
      <c r="F21" s="3">
        <f t="shared" si="6"/>
        <v>45</v>
      </c>
      <c r="G21" s="3">
        <f t="shared" si="7"/>
        <v>38</v>
      </c>
      <c r="H21">
        <f t="shared" si="1"/>
        <v>28</v>
      </c>
      <c r="I21">
        <f t="shared" si="1"/>
        <v>188</v>
      </c>
      <c r="J21">
        <f t="shared" si="2"/>
        <v>96</v>
      </c>
      <c r="K21">
        <f t="shared" si="3"/>
        <v>28</v>
      </c>
      <c r="L21">
        <f>SUM($F$2:F21)</f>
        <v>1080</v>
      </c>
      <c r="M21">
        <f t="shared" si="8"/>
        <v>152</v>
      </c>
      <c r="N21">
        <f t="shared" si="9"/>
        <v>1080</v>
      </c>
      <c r="O21">
        <f t="shared" si="10"/>
        <v>152</v>
      </c>
    </row>
    <row r="22" spans="1:15" x14ac:dyDescent="0.35">
      <c r="A22" s="2">
        <v>41354</v>
      </c>
      <c r="B22" s="3">
        <f t="shared" si="0"/>
        <v>4</v>
      </c>
      <c r="C22" s="3">
        <f t="shared" si="4"/>
        <v>1</v>
      </c>
      <c r="D22" s="3">
        <f t="shared" si="11"/>
        <v>124</v>
      </c>
      <c r="E22" s="3">
        <f t="shared" si="5"/>
        <v>216</v>
      </c>
      <c r="F22" s="3">
        <f t="shared" si="6"/>
        <v>90</v>
      </c>
      <c r="G22" s="3">
        <f t="shared" si="7"/>
        <v>0</v>
      </c>
      <c r="H22">
        <f t="shared" si="1"/>
        <v>34</v>
      </c>
      <c r="I22">
        <f t="shared" si="1"/>
        <v>216</v>
      </c>
      <c r="J22">
        <f t="shared" si="2"/>
        <v>96</v>
      </c>
      <c r="K22">
        <f t="shared" si="3"/>
        <v>0</v>
      </c>
      <c r="L22">
        <f>SUM($F$2:F22)</f>
        <v>1170</v>
      </c>
      <c r="M22">
        <f t="shared" si="8"/>
        <v>152</v>
      </c>
      <c r="N22">
        <f t="shared" si="9"/>
        <v>1170</v>
      </c>
      <c r="O22">
        <f t="shared" si="10"/>
        <v>152</v>
      </c>
    </row>
    <row r="23" spans="1:15" x14ac:dyDescent="0.35">
      <c r="A23" s="2">
        <v>41355</v>
      </c>
      <c r="B23" s="3">
        <f t="shared" si="0"/>
        <v>5</v>
      </c>
      <c r="C23" s="3">
        <f t="shared" si="4"/>
        <v>1</v>
      </c>
      <c r="D23" s="3">
        <f t="shared" si="11"/>
        <v>130</v>
      </c>
      <c r="E23" s="3">
        <f t="shared" si="5"/>
        <v>216</v>
      </c>
      <c r="F23" s="3">
        <f t="shared" si="6"/>
        <v>90</v>
      </c>
      <c r="G23" s="3">
        <f t="shared" si="7"/>
        <v>0</v>
      </c>
      <c r="H23">
        <f t="shared" si="1"/>
        <v>40</v>
      </c>
      <c r="I23">
        <f t="shared" si="1"/>
        <v>216</v>
      </c>
      <c r="J23">
        <f t="shared" si="2"/>
        <v>32</v>
      </c>
      <c r="K23">
        <f t="shared" si="3"/>
        <v>0</v>
      </c>
      <c r="L23">
        <f>SUM($F$2:F23)</f>
        <v>1260</v>
      </c>
      <c r="M23">
        <f t="shared" si="8"/>
        <v>152</v>
      </c>
      <c r="N23">
        <f t="shared" si="9"/>
        <v>1260</v>
      </c>
      <c r="O23">
        <f t="shared" si="10"/>
        <v>152</v>
      </c>
    </row>
    <row r="24" spans="1:15" hidden="1" x14ac:dyDescent="0.35">
      <c r="A24" s="2">
        <v>41356</v>
      </c>
      <c r="B24" s="3">
        <f t="shared" si="0"/>
        <v>6</v>
      </c>
      <c r="C24" s="3">
        <f t="shared" si="4"/>
        <v>0</v>
      </c>
      <c r="D24" s="3">
        <f>H23+J23</f>
        <v>72</v>
      </c>
      <c r="E24" s="3">
        <f t="shared" si="5"/>
        <v>216</v>
      </c>
      <c r="F24" s="3">
        <f>IF(C24=1, IF(D24&lt;4.5*20, 4.5*10, 4.5*20), 0)</f>
        <v>0</v>
      </c>
      <c r="G24" s="3">
        <f t="shared" si="7"/>
        <v>0</v>
      </c>
      <c r="H24">
        <f>D24-F24</f>
        <v>72</v>
      </c>
      <c r="I24">
        <f>E24-G24</f>
        <v>216</v>
      </c>
      <c r="J24">
        <f t="shared" si="2"/>
        <v>0</v>
      </c>
      <c r="K24">
        <f t="shared" si="3"/>
        <v>0</v>
      </c>
      <c r="L24">
        <f>SUM($F$2:F24)</f>
        <v>1260</v>
      </c>
      <c r="M24">
        <f t="shared" si="8"/>
        <v>152</v>
      </c>
      <c r="N24">
        <f t="shared" si="9"/>
        <v>1260</v>
      </c>
      <c r="O24">
        <f t="shared" si="10"/>
        <v>152</v>
      </c>
    </row>
    <row r="25" spans="1:15" hidden="1" x14ac:dyDescent="0.35">
      <c r="A25" s="2">
        <v>41357</v>
      </c>
      <c r="B25" s="3">
        <f t="shared" si="0"/>
        <v>7</v>
      </c>
      <c r="C25" s="3">
        <f t="shared" si="4"/>
        <v>0</v>
      </c>
      <c r="D25" s="3">
        <f t="shared" si="11"/>
        <v>72</v>
      </c>
      <c r="E25" s="3">
        <f t="shared" si="5"/>
        <v>216</v>
      </c>
      <c r="F25" s="3">
        <f t="shared" si="6"/>
        <v>0</v>
      </c>
      <c r="G25" s="3">
        <f t="shared" si="7"/>
        <v>0</v>
      </c>
      <c r="H25">
        <f t="shared" si="1"/>
        <v>72</v>
      </c>
      <c r="I25">
        <f t="shared" si="1"/>
        <v>216</v>
      </c>
      <c r="J25">
        <f t="shared" si="2"/>
        <v>0</v>
      </c>
      <c r="K25">
        <f t="shared" si="3"/>
        <v>0</v>
      </c>
      <c r="L25">
        <f>SUM($F$2:F25)</f>
        <v>1260</v>
      </c>
      <c r="M25">
        <f t="shared" si="8"/>
        <v>152</v>
      </c>
      <c r="N25">
        <f t="shared" si="9"/>
        <v>1260</v>
      </c>
      <c r="O25">
        <f t="shared" si="10"/>
        <v>152</v>
      </c>
    </row>
    <row r="26" spans="1:15" x14ac:dyDescent="0.35">
      <c r="A26" s="2">
        <v>41358</v>
      </c>
      <c r="B26" s="3">
        <f t="shared" si="0"/>
        <v>1</v>
      </c>
      <c r="C26" s="3">
        <f t="shared" si="4"/>
        <v>1</v>
      </c>
      <c r="D26" s="3">
        <f t="shared" si="11"/>
        <v>72</v>
      </c>
      <c r="E26" s="3">
        <f t="shared" si="5"/>
        <v>216</v>
      </c>
      <c r="F26" s="3">
        <f t="shared" si="6"/>
        <v>45</v>
      </c>
      <c r="G26" s="3">
        <f t="shared" si="7"/>
        <v>38</v>
      </c>
      <c r="H26">
        <f t="shared" si="1"/>
        <v>27</v>
      </c>
      <c r="I26">
        <f t="shared" si="1"/>
        <v>178</v>
      </c>
      <c r="J26">
        <f t="shared" si="2"/>
        <v>96</v>
      </c>
      <c r="K26">
        <f t="shared" si="3"/>
        <v>28</v>
      </c>
      <c r="L26">
        <f>SUM($F$2:F26)</f>
        <v>1305</v>
      </c>
      <c r="M26">
        <f t="shared" si="8"/>
        <v>190</v>
      </c>
      <c r="N26">
        <f t="shared" si="9"/>
        <v>1305</v>
      </c>
      <c r="O26">
        <f t="shared" si="10"/>
        <v>190</v>
      </c>
    </row>
    <row r="27" spans="1:15" x14ac:dyDescent="0.35">
      <c r="A27" s="2">
        <v>41359</v>
      </c>
      <c r="B27" s="3">
        <f t="shared" si="0"/>
        <v>2</v>
      </c>
      <c r="C27" s="3">
        <f t="shared" si="4"/>
        <v>1</v>
      </c>
      <c r="D27" s="3">
        <f t="shared" si="11"/>
        <v>123</v>
      </c>
      <c r="E27" s="3">
        <f t="shared" si="5"/>
        <v>206</v>
      </c>
      <c r="F27" s="3">
        <f t="shared" si="6"/>
        <v>90</v>
      </c>
      <c r="G27" s="3">
        <f t="shared" si="7"/>
        <v>0</v>
      </c>
      <c r="H27">
        <f t="shared" si="1"/>
        <v>33</v>
      </c>
      <c r="I27">
        <f t="shared" si="1"/>
        <v>206</v>
      </c>
      <c r="J27">
        <f t="shared" si="2"/>
        <v>96</v>
      </c>
      <c r="K27">
        <f t="shared" si="3"/>
        <v>0</v>
      </c>
      <c r="L27">
        <f>SUM($F$2:F27)</f>
        <v>1395</v>
      </c>
      <c r="M27">
        <f t="shared" si="8"/>
        <v>190</v>
      </c>
      <c r="N27">
        <f t="shared" si="9"/>
        <v>1395</v>
      </c>
      <c r="O27">
        <f t="shared" si="10"/>
        <v>190</v>
      </c>
    </row>
    <row r="28" spans="1:15" x14ac:dyDescent="0.35">
      <c r="A28" s="2">
        <v>41360</v>
      </c>
      <c r="B28" s="3">
        <f t="shared" si="0"/>
        <v>3</v>
      </c>
      <c r="C28" s="3">
        <f t="shared" si="4"/>
        <v>1</v>
      </c>
      <c r="D28" s="3">
        <f t="shared" si="11"/>
        <v>129</v>
      </c>
      <c r="E28" s="3">
        <f t="shared" si="5"/>
        <v>206</v>
      </c>
      <c r="F28" s="3">
        <f t="shared" si="6"/>
        <v>90</v>
      </c>
      <c r="G28" s="3">
        <f t="shared" si="7"/>
        <v>0</v>
      </c>
      <c r="H28">
        <f t="shared" si="1"/>
        <v>39</v>
      </c>
      <c r="I28">
        <f t="shared" si="1"/>
        <v>206</v>
      </c>
      <c r="J28">
        <f t="shared" si="2"/>
        <v>96</v>
      </c>
      <c r="K28">
        <f t="shared" si="3"/>
        <v>28</v>
      </c>
      <c r="L28">
        <f>SUM($F$2:F28)</f>
        <v>1485</v>
      </c>
      <c r="M28">
        <f t="shared" si="8"/>
        <v>190</v>
      </c>
      <c r="N28">
        <f t="shared" si="9"/>
        <v>1485</v>
      </c>
      <c r="O28">
        <f t="shared" si="10"/>
        <v>190</v>
      </c>
    </row>
    <row r="29" spans="1:15" x14ac:dyDescent="0.35">
      <c r="A29" s="2">
        <v>41361</v>
      </c>
      <c r="B29" s="3">
        <f t="shared" si="0"/>
        <v>4</v>
      </c>
      <c r="C29" s="3">
        <f t="shared" si="4"/>
        <v>1</v>
      </c>
      <c r="D29" s="3">
        <f t="shared" si="11"/>
        <v>135</v>
      </c>
      <c r="E29" s="3">
        <f t="shared" si="5"/>
        <v>234</v>
      </c>
      <c r="F29" s="3">
        <f t="shared" si="6"/>
        <v>90</v>
      </c>
      <c r="G29" s="3">
        <f t="shared" si="7"/>
        <v>0</v>
      </c>
      <c r="H29">
        <f t="shared" si="1"/>
        <v>45</v>
      </c>
      <c r="I29">
        <f t="shared" si="1"/>
        <v>234</v>
      </c>
      <c r="J29">
        <f t="shared" si="2"/>
        <v>32</v>
      </c>
      <c r="K29">
        <f t="shared" si="3"/>
        <v>0</v>
      </c>
      <c r="L29">
        <f>SUM($F$2:F29)</f>
        <v>1575</v>
      </c>
      <c r="M29">
        <f t="shared" si="8"/>
        <v>190</v>
      </c>
      <c r="N29">
        <f t="shared" si="9"/>
        <v>1575</v>
      </c>
      <c r="O29">
        <f t="shared" si="10"/>
        <v>190</v>
      </c>
    </row>
    <row r="30" spans="1:15" x14ac:dyDescent="0.35">
      <c r="A30" s="2">
        <v>41362</v>
      </c>
      <c r="B30" s="3">
        <f t="shared" si="0"/>
        <v>5</v>
      </c>
      <c r="C30" s="3">
        <f t="shared" si="4"/>
        <v>1</v>
      </c>
      <c r="D30" s="3">
        <f t="shared" si="11"/>
        <v>77</v>
      </c>
      <c r="E30" s="3">
        <f t="shared" si="5"/>
        <v>234</v>
      </c>
      <c r="F30" s="3">
        <f t="shared" si="6"/>
        <v>45</v>
      </c>
      <c r="G30" s="3">
        <f t="shared" si="7"/>
        <v>38</v>
      </c>
      <c r="H30">
        <f t="shared" si="1"/>
        <v>32</v>
      </c>
      <c r="I30">
        <f t="shared" si="1"/>
        <v>196</v>
      </c>
      <c r="J30">
        <f t="shared" si="2"/>
        <v>96</v>
      </c>
      <c r="K30">
        <f t="shared" si="3"/>
        <v>0</v>
      </c>
      <c r="L30">
        <f>SUM($F$2:F30)</f>
        <v>1620</v>
      </c>
      <c r="M30">
        <f t="shared" si="8"/>
        <v>228</v>
      </c>
      <c r="N30">
        <f t="shared" si="9"/>
        <v>1620</v>
      </c>
      <c r="O30">
        <f t="shared" si="10"/>
        <v>228</v>
      </c>
    </row>
    <row r="31" spans="1:15" hidden="1" x14ac:dyDescent="0.35">
      <c r="A31" s="2">
        <v>41363</v>
      </c>
      <c r="B31" s="3">
        <f t="shared" si="0"/>
        <v>6</v>
      </c>
      <c r="C31" s="3">
        <f t="shared" si="4"/>
        <v>0</v>
      </c>
      <c r="D31" s="3">
        <f t="shared" si="11"/>
        <v>128</v>
      </c>
      <c r="E31" s="3">
        <f t="shared" si="5"/>
        <v>196</v>
      </c>
      <c r="F31" s="3">
        <f t="shared" si="6"/>
        <v>0</v>
      </c>
      <c r="G31" s="3">
        <f t="shared" si="7"/>
        <v>0</v>
      </c>
      <c r="H31">
        <f t="shared" si="1"/>
        <v>128</v>
      </c>
      <c r="I31">
        <f t="shared" si="1"/>
        <v>196</v>
      </c>
      <c r="J31">
        <f t="shared" si="2"/>
        <v>0</v>
      </c>
      <c r="K31">
        <f t="shared" si="3"/>
        <v>0</v>
      </c>
      <c r="L31">
        <f>SUM($F$2:F31)</f>
        <v>1620</v>
      </c>
      <c r="M31">
        <f t="shared" si="8"/>
        <v>228</v>
      </c>
      <c r="N31">
        <f t="shared" si="9"/>
        <v>1620</v>
      </c>
      <c r="O31">
        <f t="shared" si="10"/>
        <v>228</v>
      </c>
    </row>
    <row r="32" spans="1:15" hidden="1" x14ac:dyDescent="0.35">
      <c r="A32" s="2">
        <v>41364</v>
      </c>
      <c r="B32" s="3">
        <f t="shared" si="0"/>
        <v>7</v>
      </c>
      <c r="C32" s="3">
        <f t="shared" si="4"/>
        <v>0</v>
      </c>
      <c r="D32" s="3">
        <f t="shared" si="11"/>
        <v>128</v>
      </c>
      <c r="E32" s="3">
        <f t="shared" si="5"/>
        <v>196</v>
      </c>
      <c r="F32" s="3">
        <f t="shared" si="6"/>
        <v>0</v>
      </c>
      <c r="G32" s="3">
        <f t="shared" si="7"/>
        <v>0</v>
      </c>
      <c r="H32">
        <f t="shared" si="1"/>
        <v>128</v>
      </c>
      <c r="I32">
        <f t="shared" si="1"/>
        <v>196</v>
      </c>
      <c r="J32">
        <f t="shared" si="2"/>
        <v>0</v>
      </c>
      <c r="K32">
        <f t="shared" si="3"/>
        <v>0</v>
      </c>
      <c r="L32">
        <f>SUM($F$2:F32)</f>
        <v>1620</v>
      </c>
      <c r="M32">
        <f t="shared" si="8"/>
        <v>228</v>
      </c>
      <c r="N32">
        <f t="shared" si="9"/>
        <v>1620</v>
      </c>
      <c r="O32">
        <f t="shared" si="10"/>
        <v>228</v>
      </c>
    </row>
    <row r="33" spans="1:15" x14ac:dyDescent="0.35">
      <c r="A33" s="8">
        <v>41365</v>
      </c>
      <c r="B33" s="5">
        <f t="shared" si="0"/>
        <v>1</v>
      </c>
      <c r="C33" s="5">
        <f t="shared" si="4"/>
        <v>1</v>
      </c>
      <c r="D33" s="5">
        <f t="shared" si="11"/>
        <v>128</v>
      </c>
      <c r="E33" s="5">
        <f t="shared" si="5"/>
        <v>196</v>
      </c>
      <c r="F33" s="5">
        <f t="shared" si="6"/>
        <v>90</v>
      </c>
      <c r="G33" s="5">
        <f t="shared" si="7"/>
        <v>0</v>
      </c>
      <c r="H33" s="6">
        <f t="shared" si="1"/>
        <v>38</v>
      </c>
      <c r="I33" s="6">
        <f t="shared" si="1"/>
        <v>196</v>
      </c>
      <c r="J33" s="6">
        <f t="shared" si="2"/>
        <v>96</v>
      </c>
      <c r="K33" s="6">
        <f t="shared" si="3"/>
        <v>28</v>
      </c>
      <c r="L33" s="6">
        <f>SUM($F$2:F33)</f>
        <v>1710</v>
      </c>
      <c r="M33" s="6">
        <f t="shared" si="8"/>
        <v>228</v>
      </c>
      <c r="N33" s="7">
        <f t="shared" si="9"/>
        <v>1710</v>
      </c>
      <c r="O33" s="7">
        <f t="shared" si="10"/>
        <v>228</v>
      </c>
    </row>
    <row r="34" spans="1:15" x14ac:dyDescent="0.35">
      <c r="A34" s="2">
        <v>41366</v>
      </c>
      <c r="B34" s="3">
        <f t="shared" si="0"/>
        <v>2</v>
      </c>
      <c r="C34" s="3">
        <f t="shared" si="4"/>
        <v>1</v>
      </c>
      <c r="D34" s="3">
        <f t="shared" si="11"/>
        <v>134</v>
      </c>
      <c r="E34" s="3">
        <f t="shared" si="5"/>
        <v>224</v>
      </c>
      <c r="F34" s="3">
        <f t="shared" si="6"/>
        <v>90</v>
      </c>
      <c r="G34" s="3">
        <f t="shared" si="7"/>
        <v>0</v>
      </c>
      <c r="H34">
        <f t="shared" si="1"/>
        <v>44</v>
      </c>
      <c r="I34">
        <f t="shared" si="1"/>
        <v>224</v>
      </c>
      <c r="J34">
        <f t="shared" si="2"/>
        <v>32</v>
      </c>
      <c r="K34">
        <f t="shared" si="3"/>
        <v>0</v>
      </c>
      <c r="L34">
        <f>SUM($F$2:F34)</f>
        <v>1800</v>
      </c>
      <c r="M34">
        <f t="shared" si="8"/>
        <v>228</v>
      </c>
      <c r="N34">
        <f t="shared" si="9"/>
        <v>1800</v>
      </c>
      <c r="O34">
        <f t="shared" si="10"/>
        <v>228</v>
      </c>
    </row>
    <row r="35" spans="1:15" x14ac:dyDescent="0.35">
      <c r="A35" s="2">
        <v>41367</v>
      </c>
      <c r="B35" s="3">
        <f t="shared" si="0"/>
        <v>3</v>
      </c>
      <c r="C35" s="3">
        <f t="shared" si="4"/>
        <v>1</v>
      </c>
      <c r="D35" s="3">
        <f t="shared" si="11"/>
        <v>76</v>
      </c>
      <c r="E35" s="3">
        <f t="shared" si="5"/>
        <v>224</v>
      </c>
      <c r="F35" s="3">
        <f t="shared" si="6"/>
        <v>45</v>
      </c>
      <c r="G35" s="3">
        <f t="shared" si="7"/>
        <v>38</v>
      </c>
      <c r="H35">
        <f t="shared" si="1"/>
        <v>31</v>
      </c>
      <c r="I35">
        <f t="shared" si="1"/>
        <v>186</v>
      </c>
      <c r="J35">
        <f t="shared" si="2"/>
        <v>96</v>
      </c>
      <c r="K35">
        <f t="shared" si="3"/>
        <v>28</v>
      </c>
      <c r="L35">
        <f>SUM($F$2:F35)</f>
        <v>1845</v>
      </c>
      <c r="M35">
        <f t="shared" si="8"/>
        <v>266</v>
      </c>
      <c r="N35">
        <f t="shared" si="9"/>
        <v>1845</v>
      </c>
      <c r="O35">
        <f t="shared" si="10"/>
        <v>266</v>
      </c>
    </row>
    <row r="36" spans="1:15" x14ac:dyDescent="0.35">
      <c r="A36" s="2">
        <v>41368</v>
      </c>
      <c r="B36" s="3">
        <f t="shared" si="0"/>
        <v>4</v>
      </c>
      <c r="C36" s="3">
        <f t="shared" si="4"/>
        <v>1</v>
      </c>
      <c r="D36" s="3">
        <f t="shared" si="11"/>
        <v>127</v>
      </c>
      <c r="E36" s="3">
        <f t="shared" si="5"/>
        <v>214</v>
      </c>
      <c r="F36" s="3">
        <f t="shared" si="6"/>
        <v>90</v>
      </c>
      <c r="G36" s="3">
        <f t="shared" si="7"/>
        <v>0</v>
      </c>
      <c r="H36">
        <f t="shared" si="1"/>
        <v>37</v>
      </c>
      <c r="I36">
        <f t="shared" si="1"/>
        <v>214</v>
      </c>
      <c r="J36">
        <f t="shared" si="2"/>
        <v>96</v>
      </c>
      <c r="K36">
        <f t="shared" si="3"/>
        <v>0</v>
      </c>
      <c r="L36">
        <f>SUM($F$2:F36)</f>
        <v>1935</v>
      </c>
      <c r="M36">
        <f t="shared" si="8"/>
        <v>266</v>
      </c>
      <c r="N36">
        <f t="shared" si="9"/>
        <v>1935</v>
      </c>
      <c r="O36">
        <f t="shared" si="10"/>
        <v>266</v>
      </c>
    </row>
    <row r="37" spans="1:15" x14ac:dyDescent="0.35">
      <c r="A37" s="2">
        <v>41369</v>
      </c>
      <c r="B37" s="3">
        <f t="shared" si="0"/>
        <v>5</v>
      </c>
      <c r="C37" s="3">
        <f t="shared" si="4"/>
        <v>1</v>
      </c>
      <c r="D37" s="3">
        <f t="shared" si="11"/>
        <v>133</v>
      </c>
      <c r="E37" s="3">
        <f t="shared" si="5"/>
        <v>214</v>
      </c>
      <c r="F37" s="3">
        <f t="shared" si="6"/>
        <v>90</v>
      </c>
      <c r="G37" s="3">
        <f t="shared" si="7"/>
        <v>0</v>
      </c>
      <c r="H37">
        <f t="shared" si="1"/>
        <v>43</v>
      </c>
      <c r="I37">
        <f t="shared" si="1"/>
        <v>214</v>
      </c>
      <c r="J37">
        <f t="shared" si="2"/>
        <v>32</v>
      </c>
      <c r="K37">
        <f t="shared" si="3"/>
        <v>0</v>
      </c>
      <c r="L37">
        <f>SUM($F$2:F37)</f>
        <v>2025</v>
      </c>
      <c r="M37">
        <f t="shared" si="8"/>
        <v>266</v>
      </c>
      <c r="N37">
        <f t="shared" si="9"/>
        <v>2025</v>
      </c>
      <c r="O37">
        <f t="shared" si="10"/>
        <v>266</v>
      </c>
    </row>
    <row r="38" spans="1:15" hidden="1" x14ac:dyDescent="0.35">
      <c r="A38" s="2">
        <v>41370</v>
      </c>
      <c r="B38" s="3">
        <f t="shared" si="0"/>
        <v>6</v>
      </c>
      <c r="C38" s="3">
        <f t="shared" si="4"/>
        <v>0</v>
      </c>
      <c r="D38" s="3">
        <f t="shared" si="11"/>
        <v>75</v>
      </c>
      <c r="E38" s="3">
        <f t="shared" si="5"/>
        <v>214</v>
      </c>
      <c r="F38" s="3">
        <f t="shared" si="6"/>
        <v>0</v>
      </c>
      <c r="G38" s="3">
        <f t="shared" si="7"/>
        <v>0</v>
      </c>
      <c r="H38">
        <f t="shared" si="1"/>
        <v>75</v>
      </c>
      <c r="I38">
        <f t="shared" si="1"/>
        <v>214</v>
      </c>
      <c r="J38">
        <f t="shared" si="2"/>
        <v>0</v>
      </c>
      <c r="K38">
        <f t="shared" si="3"/>
        <v>0</v>
      </c>
      <c r="L38">
        <f>SUM($F$2:F38)</f>
        <v>2025</v>
      </c>
      <c r="M38">
        <f t="shared" si="8"/>
        <v>266</v>
      </c>
      <c r="N38">
        <f t="shared" si="9"/>
        <v>2025</v>
      </c>
      <c r="O38">
        <f t="shared" si="10"/>
        <v>266</v>
      </c>
    </row>
    <row r="39" spans="1:15" hidden="1" x14ac:dyDescent="0.35">
      <c r="A39" s="2">
        <v>41371</v>
      </c>
      <c r="B39" s="3">
        <f t="shared" si="0"/>
        <v>7</v>
      </c>
      <c r="C39" s="3">
        <f t="shared" si="4"/>
        <v>0</v>
      </c>
      <c r="D39" s="3">
        <f t="shared" si="11"/>
        <v>75</v>
      </c>
      <c r="E39" s="3">
        <f t="shared" si="5"/>
        <v>214</v>
      </c>
      <c r="F39" s="3">
        <f t="shared" si="6"/>
        <v>0</v>
      </c>
      <c r="G39" s="3">
        <f t="shared" si="7"/>
        <v>0</v>
      </c>
      <c r="H39">
        <f t="shared" si="1"/>
        <v>75</v>
      </c>
      <c r="I39">
        <f t="shared" si="1"/>
        <v>214</v>
      </c>
      <c r="J39">
        <f t="shared" si="2"/>
        <v>0</v>
      </c>
      <c r="K39">
        <f t="shared" si="3"/>
        <v>0</v>
      </c>
      <c r="L39">
        <f>SUM($F$2:F39)</f>
        <v>2025</v>
      </c>
      <c r="M39">
        <f t="shared" si="8"/>
        <v>266</v>
      </c>
      <c r="N39">
        <f t="shared" si="9"/>
        <v>2025</v>
      </c>
      <c r="O39">
        <f t="shared" si="10"/>
        <v>266</v>
      </c>
    </row>
    <row r="40" spans="1:15" x14ac:dyDescent="0.35">
      <c r="A40" s="2">
        <v>41372</v>
      </c>
      <c r="B40" s="3">
        <f t="shared" si="0"/>
        <v>1</v>
      </c>
      <c r="C40" s="3">
        <f t="shared" si="4"/>
        <v>1</v>
      </c>
      <c r="D40" s="3">
        <f t="shared" si="11"/>
        <v>75</v>
      </c>
      <c r="E40" s="3">
        <f t="shared" si="5"/>
        <v>214</v>
      </c>
      <c r="F40" s="3">
        <f t="shared" si="6"/>
        <v>45</v>
      </c>
      <c r="G40" s="3">
        <f t="shared" si="7"/>
        <v>38</v>
      </c>
      <c r="H40">
        <f t="shared" si="1"/>
        <v>30</v>
      </c>
      <c r="I40">
        <f t="shared" si="1"/>
        <v>176</v>
      </c>
      <c r="J40">
        <f t="shared" si="2"/>
        <v>96</v>
      </c>
      <c r="K40">
        <f t="shared" si="3"/>
        <v>28</v>
      </c>
      <c r="L40">
        <f>SUM($F$2:F40)</f>
        <v>2070</v>
      </c>
      <c r="M40">
        <f t="shared" si="8"/>
        <v>304</v>
      </c>
      <c r="N40">
        <f t="shared" si="9"/>
        <v>2070</v>
      </c>
      <c r="O40">
        <f t="shared" si="10"/>
        <v>304</v>
      </c>
    </row>
    <row r="41" spans="1:15" x14ac:dyDescent="0.35">
      <c r="A41" s="2">
        <v>41373</v>
      </c>
      <c r="B41" s="3">
        <f t="shared" si="0"/>
        <v>2</v>
      </c>
      <c r="C41" s="3">
        <f t="shared" si="4"/>
        <v>1</v>
      </c>
      <c r="D41" s="3">
        <f t="shared" si="11"/>
        <v>126</v>
      </c>
      <c r="E41" s="3">
        <f t="shared" si="5"/>
        <v>204</v>
      </c>
      <c r="F41" s="3">
        <f t="shared" si="6"/>
        <v>90</v>
      </c>
      <c r="G41" s="3">
        <f t="shared" si="7"/>
        <v>0</v>
      </c>
      <c r="H41">
        <f t="shared" si="1"/>
        <v>36</v>
      </c>
      <c r="I41">
        <f t="shared" si="1"/>
        <v>204</v>
      </c>
      <c r="J41">
        <f t="shared" si="2"/>
        <v>96</v>
      </c>
      <c r="K41">
        <f t="shared" si="3"/>
        <v>0</v>
      </c>
      <c r="L41">
        <f>SUM($F$2:F41)</f>
        <v>2160</v>
      </c>
      <c r="M41">
        <f t="shared" si="8"/>
        <v>304</v>
      </c>
      <c r="N41">
        <f t="shared" si="9"/>
        <v>2160</v>
      </c>
      <c r="O41">
        <f t="shared" si="10"/>
        <v>304</v>
      </c>
    </row>
    <row r="42" spans="1:15" x14ac:dyDescent="0.35">
      <c r="A42" s="2">
        <v>41374</v>
      </c>
      <c r="B42" s="3">
        <f t="shared" si="0"/>
        <v>3</v>
      </c>
      <c r="C42" s="3">
        <f t="shared" si="4"/>
        <v>1</v>
      </c>
      <c r="D42" s="3">
        <f t="shared" si="11"/>
        <v>132</v>
      </c>
      <c r="E42" s="3">
        <f t="shared" si="5"/>
        <v>204</v>
      </c>
      <c r="F42" s="3">
        <f t="shared" si="6"/>
        <v>90</v>
      </c>
      <c r="G42" s="3">
        <f t="shared" si="7"/>
        <v>0</v>
      </c>
      <c r="H42">
        <f t="shared" si="1"/>
        <v>42</v>
      </c>
      <c r="I42">
        <f t="shared" si="1"/>
        <v>204</v>
      </c>
      <c r="J42">
        <f t="shared" si="2"/>
        <v>32</v>
      </c>
      <c r="K42">
        <f t="shared" si="3"/>
        <v>28</v>
      </c>
      <c r="L42">
        <f>SUM($F$2:F42)</f>
        <v>2250</v>
      </c>
      <c r="M42">
        <f t="shared" si="8"/>
        <v>304</v>
      </c>
      <c r="N42">
        <f t="shared" si="9"/>
        <v>2250</v>
      </c>
      <c r="O42">
        <f t="shared" si="10"/>
        <v>304</v>
      </c>
    </row>
    <row r="43" spans="1:15" x14ac:dyDescent="0.35">
      <c r="A43" s="2">
        <v>41375</v>
      </c>
      <c r="B43" s="3">
        <f t="shared" si="0"/>
        <v>4</v>
      </c>
      <c r="C43" s="3">
        <f t="shared" si="4"/>
        <v>1</v>
      </c>
      <c r="D43" s="3">
        <f t="shared" si="11"/>
        <v>74</v>
      </c>
      <c r="E43" s="3">
        <f t="shared" si="5"/>
        <v>232</v>
      </c>
      <c r="F43" s="3">
        <f t="shared" si="6"/>
        <v>45</v>
      </c>
      <c r="G43" s="3">
        <f t="shared" si="7"/>
        <v>38</v>
      </c>
      <c r="H43">
        <f t="shared" si="1"/>
        <v>29</v>
      </c>
      <c r="I43">
        <f t="shared" si="1"/>
        <v>194</v>
      </c>
      <c r="J43">
        <f t="shared" si="2"/>
        <v>96</v>
      </c>
      <c r="K43">
        <f t="shared" si="3"/>
        <v>0</v>
      </c>
      <c r="L43">
        <f>SUM($F$2:F43)</f>
        <v>2295</v>
      </c>
      <c r="M43">
        <f t="shared" si="8"/>
        <v>342</v>
      </c>
      <c r="N43">
        <f t="shared" si="9"/>
        <v>2295</v>
      </c>
      <c r="O43">
        <f t="shared" si="10"/>
        <v>342</v>
      </c>
    </row>
    <row r="44" spans="1:15" x14ac:dyDescent="0.35">
      <c r="A44" s="2">
        <v>41376</v>
      </c>
      <c r="B44" s="3">
        <f t="shared" si="0"/>
        <v>5</v>
      </c>
      <c r="C44" s="3">
        <f t="shared" si="4"/>
        <v>1</v>
      </c>
      <c r="D44" s="3">
        <f t="shared" si="11"/>
        <v>125</v>
      </c>
      <c r="E44" s="3">
        <f t="shared" si="5"/>
        <v>194</v>
      </c>
      <c r="F44" s="3">
        <f t="shared" si="6"/>
        <v>90</v>
      </c>
      <c r="G44" s="3">
        <f t="shared" si="7"/>
        <v>0</v>
      </c>
      <c r="H44">
        <f t="shared" si="1"/>
        <v>35</v>
      </c>
      <c r="I44">
        <f t="shared" si="1"/>
        <v>194</v>
      </c>
      <c r="J44">
        <f t="shared" si="2"/>
        <v>96</v>
      </c>
      <c r="K44">
        <f t="shared" si="3"/>
        <v>0</v>
      </c>
      <c r="L44">
        <f>SUM($F$2:F44)</f>
        <v>2385</v>
      </c>
      <c r="M44">
        <f t="shared" si="8"/>
        <v>342</v>
      </c>
      <c r="N44">
        <f t="shared" si="9"/>
        <v>2385</v>
      </c>
      <c r="O44">
        <f t="shared" si="10"/>
        <v>342</v>
      </c>
    </row>
    <row r="45" spans="1:15" hidden="1" x14ac:dyDescent="0.35">
      <c r="A45" s="2">
        <v>41377</v>
      </c>
      <c r="B45" s="3">
        <f t="shared" si="0"/>
        <v>6</v>
      </c>
      <c r="C45" s="3">
        <f t="shared" si="4"/>
        <v>0</v>
      </c>
      <c r="D45" s="3">
        <f t="shared" si="11"/>
        <v>131</v>
      </c>
      <c r="E45" s="3">
        <f t="shared" si="5"/>
        <v>194</v>
      </c>
      <c r="F45" s="3">
        <f t="shared" si="6"/>
        <v>0</v>
      </c>
      <c r="G45" s="3">
        <f t="shared" si="7"/>
        <v>0</v>
      </c>
      <c r="H45">
        <f t="shared" si="1"/>
        <v>131</v>
      </c>
      <c r="I45">
        <f t="shared" si="1"/>
        <v>194</v>
      </c>
      <c r="J45">
        <f t="shared" si="2"/>
        <v>0</v>
      </c>
      <c r="K45">
        <f t="shared" si="3"/>
        <v>0</v>
      </c>
      <c r="L45">
        <f>SUM($F$2:F45)</f>
        <v>2385</v>
      </c>
      <c r="M45">
        <f t="shared" si="8"/>
        <v>342</v>
      </c>
      <c r="N45">
        <f t="shared" si="9"/>
        <v>2385</v>
      </c>
      <c r="O45">
        <f t="shared" si="10"/>
        <v>342</v>
      </c>
    </row>
    <row r="46" spans="1:15" hidden="1" x14ac:dyDescent="0.35">
      <c r="A46" s="2">
        <v>41378</v>
      </c>
      <c r="B46" s="3">
        <f t="shared" si="0"/>
        <v>7</v>
      </c>
      <c r="C46" s="3">
        <f t="shared" si="4"/>
        <v>0</v>
      </c>
      <c r="D46" s="3">
        <f t="shared" si="11"/>
        <v>131</v>
      </c>
      <c r="E46" s="3">
        <f t="shared" si="5"/>
        <v>194</v>
      </c>
      <c r="F46" s="3">
        <f t="shared" si="6"/>
        <v>0</v>
      </c>
      <c r="G46" s="3">
        <f t="shared" si="7"/>
        <v>0</v>
      </c>
      <c r="H46">
        <f t="shared" si="1"/>
        <v>131</v>
      </c>
      <c r="I46">
        <f t="shared" si="1"/>
        <v>194</v>
      </c>
      <c r="J46">
        <f t="shared" si="2"/>
        <v>0</v>
      </c>
      <c r="K46">
        <f t="shared" si="3"/>
        <v>0</v>
      </c>
      <c r="L46">
        <f>SUM($F$2:F46)</f>
        <v>2385</v>
      </c>
      <c r="M46">
        <f t="shared" si="8"/>
        <v>342</v>
      </c>
      <c r="N46">
        <f t="shared" si="9"/>
        <v>2385</v>
      </c>
      <c r="O46">
        <f t="shared" si="10"/>
        <v>342</v>
      </c>
    </row>
    <row r="47" spans="1:15" x14ac:dyDescent="0.35">
      <c r="A47" s="2">
        <v>41379</v>
      </c>
      <c r="B47" s="3">
        <f t="shared" si="0"/>
        <v>1</v>
      </c>
      <c r="C47" s="3">
        <f t="shared" si="4"/>
        <v>1</v>
      </c>
      <c r="D47" s="3">
        <f t="shared" si="11"/>
        <v>131</v>
      </c>
      <c r="E47" s="3">
        <f t="shared" si="5"/>
        <v>194</v>
      </c>
      <c r="F47" s="3">
        <f t="shared" si="6"/>
        <v>90</v>
      </c>
      <c r="G47" s="3">
        <f t="shared" si="7"/>
        <v>0</v>
      </c>
      <c r="H47">
        <f t="shared" si="1"/>
        <v>41</v>
      </c>
      <c r="I47">
        <f t="shared" si="1"/>
        <v>194</v>
      </c>
      <c r="J47">
        <f t="shared" si="2"/>
        <v>32</v>
      </c>
      <c r="K47">
        <f t="shared" si="3"/>
        <v>28</v>
      </c>
      <c r="L47">
        <f>SUM($F$2:F47)</f>
        <v>2475</v>
      </c>
      <c r="M47">
        <f t="shared" si="8"/>
        <v>342</v>
      </c>
      <c r="N47">
        <f t="shared" si="9"/>
        <v>2475</v>
      </c>
      <c r="O47">
        <f t="shared" si="10"/>
        <v>342</v>
      </c>
    </row>
    <row r="48" spans="1:15" x14ac:dyDescent="0.35">
      <c r="A48" s="2">
        <v>41380</v>
      </c>
      <c r="B48" s="3">
        <f t="shared" si="0"/>
        <v>2</v>
      </c>
      <c r="C48" s="3">
        <f t="shared" si="4"/>
        <v>1</v>
      </c>
      <c r="D48" s="3">
        <f t="shared" si="11"/>
        <v>73</v>
      </c>
      <c r="E48" s="3">
        <f t="shared" si="5"/>
        <v>222</v>
      </c>
      <c r="F48" s="3">
        <f t="shared" si="6"/>
        <v>45</v>
      </c>
      <c r="G48" s="3">
        <f t="shared" si="7"/>
        <v>38</v>
      </c>
      <c r="H48">
        <f t="shared" si="1"/>
        <v>28</v>
      </c>
      <c r="I48">
        <f t="shared" si="1"/>
        <v>184</v>
      </c>
      <c r="J48">
        <f t="shared" si="2"/>
        <v>96</v>
      </c>
      <c r="K48">
        <f t="shared" si="3"/>
        <v>0</v>
      </c>
      <c r="L48">
        <f>SUM($F$2:F48)</f>
        <v>2520</v>
      </c>
      <c r="M48">
        <f t="shared" si="8"/>
        <v>380</v>
      </c>
      <c r="N48">
        <f t="shared" si="9"/>
        <v>2520</v>
      </c>
      <c r="O48">
        <f t="shared" si="10"/>
        <v>380</v>
      </c>
    </row>
    <row r="49" spans="1:15" x14ac:dyDescent="0.35">
      <c r="A49" s="2">
        <v>41381</v>
      </c>
      <c r="B49" s="3">
        <f t="shared" si="0"/>
        <v>3</v>
      </c>
      <c r="C49" s="3">
        <f t="shared" si="4"/>
        <v>1</v>
      </c>
      <c r="D49" s="3">
        <f t="shared" si="11"/>
        <v>124</v>
      </c>
      <c r="E49" s="3">
        <f t="shared" si="5"/>
        <v>184</v>
      </c>
      <c r="F49" s="3">
        <f t="shared" si="6"/>
        <v>90</v>
      </c>
      <c r="G49" s="3">
        <f t="shared" si="7"/>
        <v>0</v>
      </c>
      <c r="H49">
        <f t="shared" si="1"/>
        <v>34</v>
      </c>
      <c r="I49">
        <f t="shared" si="1"/>
        <v>184</v>
      </c>
      <c r="J49">
        <f t="shared" si="2"/>
        <v>96</v>
      </c>
      <c r="K49">
        <f t="shared" si="3"/>
        <v>28</v>
      </c>
      <c r="L49">
        <f>SUM($F$2:F49)</f>
        <v>2610</v>
      </c>
      <c r="M49">
        <f t="shared" si="8"/>
        <v>380</v>
      </c>
      <c r="N49">
        <f t="shared" si="9"/>
        <v>2610</v>
      </c>
      <c r="O49">
        <f t="shared" si="10"/>
        <v>380</v>
      </c>
    </row>
    <row r="50" spans="1:15" x14ac:dyDescent="0.35">
      <c r="A50" s="2">
        <v>41382</v>
      </c>
      <c r="B50" s="3">
        <f t="shared" si="0"/>
        <v>4</v>
      </c>
      <c r="C50" s="3">
        <f t="shared" si="4"/>
        <v>1</v>
      </c>
      <c r="D50" s="3">
        <f t="shared" si="11"/>
        <v>130</v>
      </c>
      <c r="E50" s="3">
        <f t="shared" si="5"/>
        <v>212</v>
      </c>
      <c r="F50" s="3">
        <f t="shared" si="6"/>
        <v>90</v>
      </c>
      <c r="G50" s="3">
        <f t="shared" si="7"/>
        <v>0</v>
      </c>
      <c r="H50">
        <f t="shared" si="1"/>
        <v>40</v>
      </c>
      <c r="I50">
        <f t="shared" si="1"/>
        <v>212</v>
      </c>
      <c r="J50">
        <f t="shared" si="2"/>
        <v>32</v>
      </c>
      <c r="K50">
        <f t="shared" si="3"/>
        <v>0</v>
      </c>
      <c r="L50">
        <f>SUM($F$2:F50)</f>
        <v>2700</v>
      </c>
      <c r="M50">
        <f t="shared" si="8"/>
        <v>380</v>
      </c>
      <c r="N50">
        <f t="shared" si="9"/>
        <v>2700</v>
      </c>
      <c r="O50">
        <f t="shared" si="10"/>
        <v>380</v>
      </c>
    </row>
    <row r="51" spans="1:15" x14ac:dyDescent="0.35">
      <c r="A51" s="2">
        <v>41383</v>
      </c>
      <c r="B51" s="3">
        <f t="shared" si="0"/>
        <v>5</v>
      </c>
      <c r="C51" s="3">
        <f t="shared" si="4"/>
        <v>1</v>
      </c>
      <c r="D51" s="3">
        <f t="shared" si="11"/>
        <v>72</v>
      </c>
      <c r="E51" s="3">
        <f t="shared" si="5"/>
        <v>212</v>
      </c>
      <c r="F51" s="3">
        <f t="shared" si="6"/>
        <v>45</v>
      </c>
      <c r="G51" s="3">
        <f t="shared" si="7"/>
        <v>38</v>
      </c>
      <c r="H51">
        <f t="shared" si="1"/>
        <v>27</v>
      </c>
      <c r="I51">
        <f t="shared" si="1"/>
        <v>174</v>
      </c>
      <c r="J51">
        <f t="shared" si="2"/>
        <v>96</v>
      </c>
      <c r="K51">
        <f t="shared" si="3"/>
        <v>0</v>
      </c>
      <c r="L51">
        <f>SUM($F$2:F51)</f>
        <v>2745</v>
      </c>
      <c r="M51">
        <f t="shared" si="8"/>
        <v>418</v>
      </c>
      <c r="N51">
        <f t="shared" si="9"/>
        <v>2745</v>
      </c>
      <c r="O51">
        <f t="shared" si="10"/>
        <v>418</v>
      </c>
    </row>
    <row r="52" spans="1:15" hidden="1" x14ac:dyDescent="0.35">
      <c r="A52" s="2">
        <v>41384</v>
      </c>
      <c r="B52" s="3">
        <f t="shared" si="0"/>
        <v>6</v>
      </c>
      <c r="C52" s="3">
        <f t="shared" si="4"/>
        <v>0</v>
      </c>
      <c r="D52" s="3">
        <f t="shared" si="11"/>
        <v>123</v>
      </c>
      <c r="E52" s="3">
        <f t="shared" si="5"/>
        <v>174</v>
      </c>
      <c r="F52" s="3">
        <f t="shared" si="6"/>
        <v>0</v>
      </c>
      <c r="G52" s="3">
        <f t="shared" si="7"/>
        <v>0</v>
      </c>
      <c r="H52">
        <f t="shared" si="1"/>
        <v>123</v>
      </c>
      <c r="I52">
        <f t="shared" si="1"/>
        <v>174</v>
      </c>
      <c r="J52">
        <f t="shared" si="2"/>
        <v>0</v>
      </c>
      <c r="K52">
        <f t="shared" si="3"/>
        <v>0</v>
      </c>
      <c r="L52">
        <f>SUM($F$2:F52)</f>
        <v>2745</v>
      </c>
      <c r="M52">
        <f t="shared" si="8"/>
        <v>418</v>
      </c>
      <c r="N52">
        <f t="shared" si="9"/>
        <v>2745</v>
      </c>
      <c r="O52">
        <f t="shared" si="10"/>
        <v>418</v>
      </c>
    </row>
    <row r="53" spans="1:15" hidden="1" x14ac:dyDescent="0.35">
      <c r="A53" s="2">
        <v>41385</v>
      </c>
      <c r="B53" s="3">
        <f t="shared" si="0"/>
        <v>7</v>
      </c>
      <c r="C53" s="3">
        <f t="shared" si="4"/>
        <v>0</v>
      </c>
      <c r="D53" s="3">
        <f t="shared" si="11"/>
        <v>123</v>
      </c>
      <c r="E53" s="3">
        <f t="shared" si="5"/>
        <v>174</v>
      </c>
      <c r="F53" s="3">
        <f t="shared" si="6"/>
        <v>0</v>
      </c>
      <c r="G53" s="3">
        <f t="shared" si="7"/>
        <v>0</v>
      </c>
      <c r="H53">
        <f t="shared" si="1"/>
        <v>123</v>
      </c>
      <c r="I53">
        <f t="shared" si="1"/>
        <v>174</v>
      </c>
      <c r="J53">
        <f t="shared" si="2"/>
        <v>0</v>
      </c>
      <c r="K53">
        <f t="shared" si="3"/>
        <v>0</v>
      </c>
      <c r="L53">
        <f>SUM($F$2:F53)</f>
        <v>2745</v>
      </c>
      <c r="M53">
        <f t="shared" si="8"/>
        <v>418</v>
      </c>
      <c r="N53">
        <f t="shared" si="9"/>
        <v>2745</v>
      </c>
      <c r="O53">
        <f t="shared" si="10"/>
        <v>418</v>
      </c>
    </row>
    <row r="54" spans="1:15" x14ac:dyDescent="0.35">
      <c r="A54" s="2">
        <v>41386</v>
      </c>
      <c r="B54" s="3">
        <f t="shared" si="0"/>
        <v>1</v>
      </c>
      <c r="C54" s="3">
        <f t="shared" si="4"/>
        <v>1</v>
      </c>
      <c r="D54" s="3">
        <f t="shared" si="11"/>
        <v>123</v>
      </c>
      <c r="E54" s="3">
        <f t="shared" si="5"/>
        <v>174</v>
      </c>
      <c r="F54" s="3">
        <f t="shared" si="6"/>
        <v>90</v>
      </c>
      <c r="G54" s="3">
        <f t="shared" si="7"/>
        <v>0</v>
      </c>
      <c r="H54">
        <f t="shared" si="1"/>
        <v>33</v>
      </c>
      <c r="I54">
        <f t="shared" si="1"/>
        <v>174</v>
      </c>
      <c r="J54">
        <f t="shared" si="2"/>
        <v>96</v>
      </c>
      <c r="K54">
        <f t="shared" si="3"/>
        <v>28</v>
      </c>
      <c r="L54">
        <f>SUM($F$2:F54)</f>
        <v>2835</v>
      </c>
      <c r="M54">
        <f t="shared" si="8"/>
        <v>418</v>
      </c>
      <c r="N54">
        <f t="shared" si="9"/>
        <v>2835</v>
      </c>
      <c r="O54">
        <f t="shared" si="10"/>
        <v>418</v>
      </c>
    </row>
    <row r="55" spans="1:15" x14ac:dyDescent="0.35">
      <c r="A55" s="2">
        <v>41387</v>
      </c>
      <c r="B55" s="3">
        <f t="shared" si="0"/>
        <v>2</v>
      </c>
      <c r="C55" s="3">
        <f t="shared" si="4"/>
        <v>1</v>
      </c>
      <c r="D55" s="3">
        <f t="shared" si="11"/>
        <v>129</v>
      </c>
      <c r="E55" s="3">
        <f t="shared" si="5"/>
        <v>202</v>
      </c>
      <c r="F55" s="3">
        <f t="shared" si="6"/>
        <v>90</v>
      </c>
      <c r="G55" s="3">
        <f t="shared" si="7"/>
        <v>0</v>
      </c>
      <c r="H55">
        <f t="shared" si="1"/>
        <v>39</v>
      </c>
      <c r="I55">
        <f t="shared" si="1"/>
        <v>202</v>
      </c>
      <c r="J55">
        <f t="shared" si="2"/>
        <v>96</v>
      </c>
      <c r="K55">
        <f t="shared" si="3"/>
        <v>0</v>
      </c>
      <c r="L55">
        <f>SUM($F$2:F55)</f>
        <v>2925</v>
      </c>
      <c r="M55">
        <f t="shared" si="8"/>
        <v>418</v>
      </c>
      <c r="N55">
        <f t="shared" si="9"/>
        <v>2925</v>
      </c>
      <c r="O55">
        <f t="shared" si="10"/>
        <v>418</v>
      </c>
    </row>
    <row r="56" spans="1:15" x14ac:dyDescent="0.35">
      <c r="A56" s="2">
        <v>41388</v>
      </c>
      <c r="B56" s="3">
        <f t="shared" si="0"/>
        <v>3</v>
      </c>
      <c r="C56" s="3">
        <f t="shared" si="4"/>
        <v>1</v>
      </c>
      <c r="D56" s="3">
        <f t="shared" si="11"/>
        <v>135</v>
      </c>
      <c r="E56" s="3">
        <f t="shared" si="5"/>
        <v>202</v>
      </c>
      <c r="F56" s="3">
        <f t="shared" si="6"/>
        <v>90</v>
      </c>
      <c r="G56" s="3">
        <f t="shared" si="7"/>
        <v>0</v>
      </c>
      <c r="H56">
        <f t="shared" si="1"/>
        <v>45</v>
      </c>
      <c r="I56">
        <f t="shared" si="1"/>
        <v>202</v>
      </c>
      <c r="J56">
        <f t="shared" si="2"/>
        <v>32</v>
      </c>
      <c r="K56">
        <f t="shared" si="3"/>
        <v>28</v>
      </c>
      <c r="L56">
        <f>SUM($F$2:F56)</f>
        <v>3015</v>
      </c>
      <c r="M56">
        <f t="shared" si="8"/>
        <v>418</v>
      </c>
      <c r="N56">
        <f t="shared" si="9"/>
        <v>3015</v>
      </c>
      <c r="O56">
        <f t="shared" si="10"/>
        <v>418</v>
      </c>
    </row>
    <row r="57" spans="1:15" x14ac:dyDescent="0.35">
      <c r="A57" s="2">
        <v>41389</v>
      </c>
      <c r="B57" s="3">
        <f t="shared" si="0"/>
        <v>4</v>
      </c>
      <c r="C57" s="3">
        <f t="shared" si="4"/>
        <v>1</v>
      </c>
      <c r="D57" s="3">
        <f t="shared" si="11"/>
        <v>77</v>
      </c>
      <c r="E57" s="3">
        <f t="shared" si="5"/>
        <v>230</v>
      </c>
      <c r="F57" s="3">
        <f t="shared" si="6"/>
        <v>45</v>
      </c>
      <c r="G57" s="3">
        <f t="shared" si="7"/>
        <v>38</v>
      </c>
      <c r="H57">
        <f t="shared" si="1"/>
        <v>32</v>
      </c>
      <c r="I57">
        <f t="shared" si="1"/>
        <v>192</v>
      </c>
      <c r="J57">
        <f t="shared" si="2"/>
        <v>96</v>
      </c>
      <c r="K57">
        <f t="shared" si="3"/>
        <v>0</v>
      </c>
      <c r="L57">
        <f>SUM($F$2:F57)</f>
        <v>3060</v>
      </c>
      <c r="M57">
        <f t="shared" si="8"/>
        <v>456</v>
      </c>
      <c r="N57">
        <f t="shared" si="9"/>
        <v>3060</v>
      </c>
      <c r="O57">
        <f t="shared" si="10"/>
        <v>456</v>
      </c>
    </row>
    <row r="58" spans="1:15" x14ac:dyDescent="0.35">
      <c r="A58" s="2">
        <v>41390</v>
      </c>
      <c r="B58" s="3">
        <f t="shared" si="0"/>
        <v>5</v>
      </c>
      <c r="C58" s="3">
        <f t="shared" si="4"/>
        <v>1</v>
      </c>
      <c r="D58" s="3">
        <f t="shared" si="11"/>
        <v>128</v>
      </c>
      <c r="E58" s="3">
        <f t="shared" si="5"/>
        <v>192</v>
      </c>
      <c r="F58" s="3">
        <f t="shared" si="6"/>
        <v>90</v>
      </c>
      <c r="G58" s="3">
        <f t="shared" si="7"/>
        <v>0</v>
      </c>
      <c r="H58">
        <f t="shared" si="1"/>
        <v>38</v>
      </c>
      <c r="I58">
        <f t="shared" si="1"/>
        <v>192</v>
      </c>
      <c r="J58">
        <f t="shared" si="2"/>
        <v>96</v>
      </c>
      <c r="K58">
        <f t="shared" si="3"/>
        <v>0</v>
      </c>
      <c r="L58">
        <f>SUM($F$2:F58)</f>
        <v>3150</v>
      </c>
      <c r="M58">
        <f t="shared" si="8"/>
        <v>456</v>
      </c>
      <c r="N58">
        <f t="shared" si="9"/>
        <v>3150</v>
      </c>
      <c r="O58">
        <f t="shared" si="10"/>
        <v>456</v>
      </c>
    </row>
    <row r="59" spans="1:15" hidden="1" x14ac:dyDescent="0.35">
      <c r="A59" s="2">
        <v>41391</v>
      </c>
      <c r="B59" s="3">
        <f t="shared" si="0"/>
        <v>6</v>
      </c>
      <c r="C59" s="3">
        <f t="shared" si="4"/>
        <v>0</v>
      </c>
      <c r="D59" s="3">
        <f t="shared" si="11"/>
        <v>134</v>
      </c>
      <c r="E59" s="3">
        <f t="shared" si="5"/>
        <v>192</v>
      </c>
      <c r="F59" s="3">
        <f t="shared" si="6"/>
        <v>0</v>
      </c>
      <c r="G59" s="3">
        <f t="shared" si="7"/>
        <v>0</v>
      </c>
      <c r="H59">
        <f t="shared" si="1"/>
        <v>134</v>
      </c>
      <c r="I59">
        <f t="shared" si="1"/>
        <v>192</v>
      </c>
      <c r="J59">
        <f t="shared" si="2"/>
        <v>0</v>
      </c>
      <c r="K59">
        <f t="shared" si="3"/>
        <v>0</v>
      </c>
      <c r="L59">
        <f>SUM($F$2:F59)</f>
        <v>3150</v>
      </c>
      <c r="M59">
        <f t="shared" si="8"/>
        <v>456</v>
      </c>
      <c r="N59">
        <f t="shared" si="9"/>
        <v>3150</v>
      </c>
      <c r="O59">
        <f t="shared" si="10"/>
        <v>456</v>
      </c>
    </row>
    <row r="60" spans="1:15" hidden="1" x14ac:dyDescent="0.35">
      <c r="A60" s="2">
        <v>41392</v>
      </c>
      <c r="B60" s="3">
        <f t="shared" si="0"/>
        <v>7</v>
      </c>
      <c r="C60" s="3">
        <f t="shared" si="4"/>
        <v>0</v>
      </c>
      <c r="D60" s="3">
        <f t="shared" si="11"/>
        <v>134</v>
      </c>
      <c r="E60" s="3">
        <f t="shared" si="5"/>
        <v>192</v>
      </c>
      <c r="F60" s="3">
        <f t="shared" si="6"/>
        <v>0</v>
      </c>
      <c r="G60" s="3">
        <f t="shared" si="7"/>
        <v>0</v>
      </c>
      <c r="H60">
        <f t="shared" si="1"/>
        <v>134</v>
      </c>
      <c r="I60">
        <f t="shared" si="1"/>
        <v>192</v>
      </c>
      <c r="J60">
        <f t="shared" si="2"/>
        <v>0</v>
      </c>
      <c r="K60">
        <f t="shared" si="3"/>
        <v>0</v>
      </c>
      <c r="L60">
        <f>SUM($F$2:F60)</f>
        <v>3150</v>
      </c>
      <c r="M60">
        <f t="shared" si="8"/>
        <v>456</v>
      </c>
      <c r="N60">
        <f t="shared" si="9"/>
        <v>3150</v>
      </c>
      <c r="O60">
        <f t="shared" si="10"/>
        <v>456</v>
      </c>
    </row>
    <row r="61" spans="1:15" x14ac:dyDescent="0.35">
      <c r="A61" s="2">
        <v>41393</v>
      </c>
      <c r="B61" s="3">
        <f t="shared" si="0"/>
        <v>1</v>
      </c>
      <c r="C61" s="3">
        <f t="shared" si="4"/>
        <v>1</v>
      </c>
      <c r="D61" s="3">
        <f t="shared" si="11"/>
        <v>134</v>
      </c>
      <c r="E61" s="3">
        <f t="shared" si="5"/>
        <v>192</v>
      </c>
      <c r="F61" s="3">
        <f t="shared" si="6"/>
        <v>90</v>
      </c>
      <c r="G61" s="3">
        <f t="shared" si="7"/>
        <v>0</v>
      </c>
      <c r="H61">
        <f t="shared" si="1"/>
        <v>44</v>
      </c>
      <c r="I61">
        <f t="shared" si="1"/>
        <v>192</v>
      </c>
      <c r="J61">
        <f t="shared" si="2"/>
        <v>32</v>
      </c>
      <c r="K61">
        <f t="shared" si="3"/>
        <v>28</v>
      </c>
      <c r="L61">
        <f>SUM($F$2:F61)</f>
        <v>3240</v>
      </c>
      <c r="M61">
        <f t="shared" si="8"/>
        <v>456</v>
      </c>
      <c r="N61">
        <f t="shared" si="9"/>
        <v>3240</v>
      </c>
      <c r="O61">
        <f t="shared" si="10"/>
        <v>456</v>
      </c>
    </row>
    <row r="62" spans="1:15" x14ac:dyDescent="0.35">
      <c r="A62" s="2">
        <v>41394</v>
      </c>
      <c r="B62" s="3">
        <f t="shared" si="0"/>
        <v>2</v>
      </c>
      <c r="C62" s="3">
        <f t="shared" si="4"/>
        <v>1</v>
      </c>
      <c r="D62" s="3">
        <f t="shared" si="11"/>
        <v>76</v>
      </c>
      <c r="E62" s="3">
        <f t="shared" si="5"/>
        <v>220</v>
      </c>
      <c r="F62" s="3">
        <f t="shared" si="6"/>
        <v>45</v>
      </c>
      <c r="G62" s="3">
        <f t="shared" si="7"/>
        <v>38</v>
      </c>
      <c r="H62">
        <f t="shared" si="1"/>
        <v>31</v>
      </c>
      <c r="I62">
        <f t="shared" si="1"/>
        <v>182</v>
      </c>
      <c r="J62">
        <f t="shared" si="2"/>
        <v>96</v>
      </c>
      <c r="K62">
        <f t="shared" si="3"/>
        <v>0</v>
      </c>
      <c r="L62">
        <f>SUM($F$2:F62)</f>
        <v>3285</v>
      </c>
      <c r="M62">
        <f t="shared" si="8"/>
        <v>494</v>
      </c>
      <c r="N62">
        <f t="shared" si="9"/>
        <v>3285</v>
      </c>
      <c r="O62">
        <f t="shared" si="10"/>
        <v>494</v>
      </c>
    </row>
    <row r="63" spans="1:15" x14ac:dyDescent="0.35">
      <c r="A63" s="8">
        <v>41395</v>
      </c>
      <c r="B63" s="3">
        <f t="shared" si="0"/>
        <v>3</v>
      </c>
      <c r="C63" s="3">
        <f t="shared" si="4"/>
        <v>1</v>
      </c>
      <c r="D63" s="3">
        <f t="shared" si="11"/>
        <v>127</v>
      </c>
      <c r="E63" s="3">
        <f t="shared" si="5"/>
        <v>182</v>
      </c>
      <c r="F63" s="3">
        <f t="shared" si="6"/>
        <v>90</v>
      </c>
      <c r="G63" s="3">
        <f t="shared" si="7"/>
        <v>0</v>
      </c>
      <c r="H63">
        <f t="shared" si="1"/>
        <v>37</v>
      </c>
      <c r="I63">
        <f t="shared" si="1"/>
        <v>182</v>
      </c>
      <c r="J63">
        <f t="shared" si="2"/>
        <v>96</v>
      </c>
      <c r="K63">
        <f t="shared" si="3"/>
        <v>28</v>
      </c>
      <c r="L63">
        <f>SUM($F$2:F63)</f>
        <v>3375</v>
      </c>
      <c r="M63">
        <f t="shared" si="8"/>
        <v>494</v>
      </c>
      <c r="N63" s="7">
        <f t="shared" si="9"/>
        <v>3375</v>
      </c>
      <c r="O63" s="7">
        <f t="shared" si="10"/>
        <v>494</v>
      </c>
    </row>
    <row r="64" spans="1:15" x14ac:dyDescent="0.35">
      <c r="A64" s="2">
        <v>41396</v>
      </c>
      <c r="B64" s="3">
        <f t="shared" si="0"/>
        <v>4</v>
      </c>
      <c r="C64" s="3">
        <f t="shared" si="4"/>
        <v>1</v>
      </c>
      <c r="D64" s="3">
        <f t="shared" si="11"/>
        <v>133</v>
      </c>
      <c r="E64" s="3">
        <f t="shared" si="5"/>
        <v>210</v>
      </c>
      <c r="F64" s="3">
        <f t="shared" si="6"/>
        <v>90</v>
      </c>
      <c r="G64" s="3">
        <f t="shared" si="7"/>
        <v>0</v>
      </c>
      <c r="H64">
        <f t="shared" si="1"/>
        <v>43</v>
      </c>
      <c r="I64">
        <f t="shared" si="1"/>
        <v>210</v>
      </c>
      <c r="J64">
        <f t="shared" si="2"/>
        <v>32</v>
      </c>
      <c r="K64">
        <f t="shared" si="3"/>
        <v>0</v>
      </c>
      <c r="L64">
        <f>SUM($F$2:F64)</f>
        <v>3465</v>
      </c>
      <c r="M64">
        <f t="shared" si="8"/>
        <v>494</v>
      </c>
      <c r="N64">
        <f t="shared" si="9"/>
        <v>3465</v>
      </c>
      <c r="O64">
        <f t="shared" si="10"/>
        <v>494</v>
      </c>
    </row>
    <row r="65" spans="1:15" x14ac:dyDescent="0.35">
      <c r="A65" s="2">
        <v>41397</v>
      </c>
      <c r="B65" s="3">
        <f t="shared" si="0"/>
        <v>5</v>
      </c>
      <c r="C65" s="3">
        <f t="shared" si="4"/>
        <v>1</v>
      </c>
      <c r="D65" s="3">
        <f t="shared" si="11"/>
        <v>75</v>
      </c>
      <c r="E65" s="3">
        <f t="shared" si="5"/>
        <v>210</v>
      </c>
      <c r="F65" s="3">
        <f t="shared" si="6"/>
        <v>45</v>
      </c>
      <c r="G65" s="3">
        <f t="shared" si="7"/>
        <v>38</v>
      </c>
      <c r="H65">
        <f t="shared" si="1"/>
        <v>30</v>
      </c>
      <c r="I65">
        <f t="shared" si="1"/>
        <v>172</v>
      </c>
      <c r="J65">
        <f t="shared" si="2"/>
        <v>96</v>
      </c>
      <c r="K65">
        <f t="shared" si="3"/>
        <v>0</v>
      </c>
      <c r="L65">
        <f>SUM($F$2:F65)</f>
        <v>3510</v>
      </c>
      <c r="M65">
        <f t="shared" si="8"/>
        <v>532</v>
      </c>
      <c r="N65">
        <f t="shared" si="9"/>
        <v>3510</v>
      </c>
      <c r="O65">
        <f t="shared" si="10"/>
        <v>532</v>
      </c>
    </row>
    <row r="66" spans="1:15" hidden="1" x14ac:dyDescent="0.35">
      <c r="A66" s="2">
        <v>41398</v>
      </c>
      <c r="B66" s="3">
        <f t="shared" si="0"/>
        <v>6</v>
      </c>
      <c r="C66" s="3">
        <f t="shared" si="4"/>
        <v>0</v>
      </c>
      <c r="D66" s="3">
        <f t="shared" si="11"/>
        <v>126</v>
      </c>
      <c r="E66" s="3">
        <f t="shared" si="5"/>
        <v>172</v>
      </c>
      <c r="F66" s="3">
        <f t="shared" si="6"/>
        <v>0</v>
      </c>
      <c r="G66" s="3">
        <f t="shared" si="7"/>
        <v>0</v>
      </c>
      <c r="H66">
        <f t="shared" si="1"/>
        <v>126</v>
      </c>
      <c r="I66">
        <f t="shared" si="1"/>
        <v>172</v>
      </c>
      <c r="J66">
        <f t="shared" si="2"/>
        <v>0</v>
      </c>
      <c r="K66">
        <f t="shared" si="3"/>
        <v>0</v>
      </c>
      <c r="L66">
        <f>SUM($F$2:F66)</f>
        <v>3510</v>
      </c>
      <c r="M66">
        <f t="shared" si="8"/>
        <v>532</v>
      </c>
      <c r="N66">
        <f t="shared" si="9"/>
        <v>3510</v>
      </c>
      <c r="O66">
        <f t="shared" si="10"/>
        <v>532</v>
      </c>
    </row>
    <row r="67" spans="1:15" hidden="1" x14ac:dyDescent="0.35">
      <c r="A67" s="2">
        <v>41399</v>
      </c>
      <c r="B67" s="3">
        <f t="shared" ref="B67:B130" si="12">WEEKDAY(A67,2)</f>
        <v>7</v>
      </c>
      <c r="C67" s="3">
        <f t="shared" si="4"/>
        <v>0</v>
      </c>
      <c r="D67" s="3">
        <f t="shared" si="11"/>
        <v>126</v>
      </c>
      <c r="E67" s="3">
        <f t="shared" si="5"/>
        <v>172</v>
      </c>
      <c r="F67" s="3">
        <f t="shared" si="6"/>
        <v>0</v>
      </c>
      <c r="G67" s="3">
        <f t="shared" si="7"/>
        <v>0</v>
      </c>
      <c r="H67">
        <f t="shared" ref="H67:I130" si="13">D67-F67</f>
        <v>126</v>
      </c>
      <c r="I67">
        <f t="shared" si="13"/>
        <v>172</v>
      </c>
      <c r="J67">
        <f t="shared" ref="J67:J130" si="14">IF(C67, IF(H67&lt;40, 3*32, IF(H67&lt;=100, 32, 0)), 0)</f>
        <v>0</v>
      </c>
      <c r="K67">
        <f t="shared" ref="K67:K130" si="15">IF(C67, IF(OR(B67=1, B67 = 3), 28, 0), 0)</f>
        <v>0</v>
      </c>
      <c r="L67">
        <f>SUM($F$2:F67)</f>
        <v>3510</v>
      </c>
      <c r="M67">
        <f t="shared" si="8"/>
        <v>532</v>
      </c>
      <c r="N67">
        <f t="shared" si="9"/>
        <v>3510</v>
      </c>
      <c r="O67">
        <f t="shared" si="10"/>
        <v>532</v>
      </c>
    </row>
    <row r="68" spans="1:15" x14ac:dyDescent="0.35">
      <c r="A68" s="2">
        <v>41400</v>
      </c>
      <c r="B68" s="3">
        <f t="shared" si="12"/>
        <v>1</v>
      </c>
      <c r="C68" s="3">
        <f t="shared" ref="C68:C131" si="16">IF(OR(B68=6, B68 = 7), 0, 1)</f>
        <v>1</v>
      </c>
      <c r="D68" s="3">
        <f t="shared" si="11"/>
        <v>126</v>
      </c>
      <c r="E68" s="3">
        <f t="shared" si="11"/>
        <v>172</v>
      </c>
      <c r="F68" s="3">
        <f t="shared" ref="F68:F131" si="17">IF(C68, IF(D68&lt;4.5*20, 4.5*10, 4.5*20), 0)</f>
        <v>90</v>
      </c>
      <c r="G68" s="3">
        <f t="shared" ref="G68:G131" si="18">IF(C68, IF(D68&lt;4.5*20, 3.8*10, 0), 0)</f>
        <v>0</v>
      </c>
      <c r="H68">
        <f t="shared" si="13"/>
        <v>36</v>
      </c>
      <c r="I68">
        <f t="shared" si="13"/>
        <v>172</v>
      </c>
      <c r="J68">
        <f t="shared" si="14"/>
        <v>96</v>
      </c>
      <c r="K68">
        <f t="shared" si="15"/>
        <v>28</v>
      </c>
      <c r="L68">
        <f>SUM($F$2:F68)</f>
        <v>3600</v>
      </c>
      <c r="M68">
        <f t="shared" ref="M68:M131" si="19">M67+G68</f>
        <v>532</v>
      </c>
      <c r="N68">
        <f t="shared" ref="N68:N131" si="20">N67+F68</f>
        <v>3600</v>
      </c>
      <c r="O68">
        <f t="shared" ref="O68:O131" si="21">O67+G68</f>
        <v>532</v>
      </c>
    </row>
    <row r="69" spans="1:15" x14ac:dyDescent="0.35">
      <c r="A69" s="2">
        <v>41401</v>
      </c>
      <c r="B69" s="3">
        <f t="shared" si="12"/>
        <v>2</v>
      </c>
      <c r="C69" s="3">
        <f t="shared" si="16"/>
        <v>1</v>
      </c>
      <c r="D69" s="3">
        <f t="shared" ref="D69:E132" si="22">H68+J68</f>
        <v>132</v>
      </c>
      <c r="E69" s="3">
        <f t="shared" si="22"/>
        <v>200</v>
      </c>
      <c r="F69" s="3">
        <f t="shared" si="17"/>
        <v>90</v>
      </c>
      <c r="G69" s="3">
        <f t="shared" si="18"/>
        <v>0</v>
      </c>
      <c r="H69">
        <f t="shared" si="13"/>
        <v>42</v>
      </c>
      <c r="I69">
        <f t="shared" si="13"/>
        <v>200</v>
      </c>
      <c r="J69">
        <f t="shared" si="14"/>
        <v>32</v>
      </c>
      <c r="K69">
        <f t="shared" si="15"/>
        <v>0</v>
      </c>
      <c r="L69">
        <f>SUM($F$2:F69)</f>
        <v>3690</v>
      </c>
      <c r="M69">
        <f t="shared" si="19"/>
        <v>532</v>
      </c>
      <c r="N69">
        <f t="shared" si="20"/>
        <v>3690</v>
      </c>
      <c r="O69">
        <f t="shared" si="21"/>
        <v>532</v>
      </c>
    </row>
    <row r="70" spans="1:15" x14ac:dyDescent="0.35">
      <c r="A70" s="2">
        <v>41402</v>
      </c>
      <c r="B70" s="3">
        <f t="shared" si="12"/>
        <v>3</v>
      </c>
      <c r="C70" s="3">
        <f t="shared" si="16"/>
        <v>1</v>
      </c>
      <c r="D70" s="3">
        <f t="shared" si="22"/>
        <v>74</v>
      </c>
      <c r="E70" s="3">
        <f t="shared" si="22"/>
        <v>200</v>
      </c>
      <c r="F70" s="3">
        <f t="shared" si="17"/>
        <v>45</v>
      </c>
      <c r="G70" s="3">
        <f t="shared" si="18"/>
        <v>38</v>
      </c>
      <c r="H70">
        <f t="shared" si="13"/>
        <v>29</v>
      </c>
      <c r="I70">
        <f t="shared" si="13"/>
        <v>162</v>
      </c>
      <c r="J70">
        <f t="shared" si="14"/>
        <v>96</v>
      </c>
      <c r="K70">
        <f t="shared" si="15"/>
        <v>28</v>
      </c>
      <c r="L70">
        <f>SUM($F$2:F70)</f>
        <v>3735</v>
      </c>
      <c r="M70">
        <f t="shared" si="19"/>
        <v>570</v>
      </c>
      <c r="N70">
        <f t="shared" si="20"/>
        <v>3735</v>
      </c>
      <c r="O70">
        <f t="shared" si="21"/>
        <v>570</v>
      </c>
    </row>
    <row r="71" spans="1:15" x14ac:dyDescent="0.35">
      <c r="A71" s="2">
        <v>41403</v>
      </c>
      <c r="B71" s="3">
        <f t="shared" si="12"/>
        <v>4</v>
      </c>
      <c r="C71" s="3">
        <f t="shared" si="16"/>
        <v>1</v>
      </c>
      <c r="D71" s="3">
        <f t="shared" si="22"/>
        <v>125</v>
      </c>
      <c r="E71" s="3">
        <f t="shared" si="22"/>
        <v>190</v>
      </c>
      <c r="F71" s="3">
        <f t="shared" si="17"/>
        <v>90</v>
      </c>
      <c r="G71" s="3">
        <f t="shared" si="18"/>
        <v>0</v>
      </c>
      <c r="H71">
        <f t="shared" si="13"/>
        <v>35</v>
      </c>
      <c r="I71">
        <f t="shared" si="13"/>
        <v>190</v>
      </c>
      <c r="J71">
        <f t="shared" si="14"/>
        <v>96</v>
      </c>
      <c r="K71">
        <f t="shared" si="15"/>
        <v>0</v>
      </c>
      <c r="L71">
        <f>SUM($F$2:F71)</f>
        <v>3825</v>
      </c>
      <c r="M71">
        <f t="shared" si="19"/>
        <v>570</v>
      </c>
      <c r="N71">
        <f t="shared" si="20"/>
        <v>3825</v>
      </c>
      <c r="O71">
        <f t="shared" si="21"/>
        <v>570</v>
      </c>
    </row>
    <row r="72" spans="1:15" x14ac:dyDescent="0.35">
      <c r="A72" s="2">
        <v>41404</v>
      </c>
      <c r="B72" s="3">
        <f t="shared" si="12"/>
        <v>5</v>
      </c>
      <c r="C72" s="3">
        <f t="shared" si="16"/>
        <v>1</v>
      </c>
      <c r="D72" s="3">
        <f t="shared" si="22"/>
        <v>131</v>
      </c>
      <c r="E72" s="3">
        <f t="shared" si="22"/>
        <v>190</v>
      </c>
      <c r="F72" s="3">
        <f t="shared" si="17"/>
        <v>90</v>
      </c>
      <c r="G72" s="3">
        <f t="shared" si="18"/>
        <v>0</v>
      </c>
      <c r="H72">
        <f t="shared" si="13"/>
        <v>41</v>
      </c>
      <c r="I72">
        <f t="shared" si="13"/>
        <v>190</v>
      </c>
      <c r="J72">
        <f t="shared" si="14"/>
        <v>32</v>
      </c>
      <c r="K72">
        <f t="shared" si="15"/>
        <v>0</v>
      </c>
      <c r="L72">
        <f>SUM($F$2:F72)</f>
        <v>3915</v>
      </c>
      <c r="M72">
        <f t="shared" si="19"/>
        <v>570</v>
      </c>
      <c r="N72">
        <f t="shared" si="20"/>
        <v>3915</v>
      </c>
      <c r="O72">
        <f t="shared" si="21"/>
        <v>570</v>
      </c>
    </row>
    <row r="73" spans="1:15" hidden="1" x14ac:dyDescent="0.35">
      <c r="A73" s="2">
        <v>41405</v>
      </c>
      <c r="B73" s="3">
        <f t="shared" si="12"/>
        <v>6</v>
      </c>
      <c r="C73" s="3">
        <f t="shared" si="16"/>
        <v>0</v>
      </c>
      <c r="D73" s="3">
        <f t="shared" si="22"/>
        <v>73</v>
      </c>
      <c r="E73" s="3">
        <f t="shared" si="22"/>
        <v>190</v>
      </c>
      <c r="F73" s="3">
        <f t="shared" si="17"/>
        <v>0</v>
      </c>
      <c r="G73" s="3">
        <f t="shared" si="18"/>
        <v>0</v>
      </c>
      <c r="H73">
        <f t="shared" si="13"/>
        <v>73</v>
      </c>
      <c r="I73">
        <f t="shared" si="13"/>
        <v>190</v>
      </c>
      <c r="J73">
        <f t="shared" si="14"/>
        <v>0</v>
      </c>
      <c r="K73">
        <f t="shared" si="15"/>
        <v>0</v>
      </c>
      <c r="L73">
        <f>SUM($F$2:F73)</f>
        <v>3915</v>
      </c>
      <c r="M73">
        <f t="shared" si="19"/>
        <v>570</v>
      </c>
      <c r="N73">
        <f t="shared" si="20"/>
        <v>3915</v>
      </c>
      <c r="O73">
        <f t="shared" si="21"/>
        <v>570</v>
      </c>
    </row>
    <row r="74" spans="1:15" hidden="1" x14ac:dyDescent="0.35">
      <c r="A74" s="2">
        <v>41406</v>
      </c>
      <c r="B74" s="3">
        <f t="shared" si="12"/>
        <v>7</v>
      </c>
      <c r="C74" s="3">
        <f t="shared" si="16"/>
        <v>0</v>
      </c>
      <c r="D74" s="3">
        <f t="shared" si="22"/>
        <v>73</v>
      </c>
      <c r="E74" s="3">
        <f t="shared" si="22"/>
        <v>190</v>
      </c>
      <c r="F74" s="3">
        <f t="shared" si="17"/>
        <v>0</v>
      </c>
      <c r="G74" s="3">
        <f t="shared" si="18"/>
        <v>0</v>
      </c>
      <c r="H74">
        <f t="shared" si="13"/>
        <v>73</v>
      </c>
      <c r="I74">
        <f t="shared" si="13"/>
        <v>190</v>
      </c>
      <c r="J74">
        <f t="shared" si="14"/>
        <v>0</v>
      </c>
      <c r="K74">
        <f t="shared" si="15"/>
        <v>0</v>
      </c>
      <c r="L74">
        <f>SUM($F$2:F74)</f>
        <v>3915</v>
      </c>
      <c r="M74">
        <f t="shared" si="19"/>
        <v>570</v>
      </c>
      <c r="N74">
        <f t="shared" si="20"/>
        <v>3915</v>
      </c>
      <c r="O74">
        <f t="shared" si="21"/>
        <v>570</v>
      </c>
    </row>
    <row r="75" spans="1:15" x14ac:dyDescent="0.35">
      <c r="A75" s="2">
        <v>41407</v>
      </c>
      <c r="B75" s="3">
        <f t="shared" si="12"/>
        <v>1</v>
      </c>
      <c r="C75" s="3">
        <f t="shared" si="16"/>
        <v>1</v>
      </c>
      <c r="D75" s="3">
        <f t="shared" si="22"/>
        <v>73</v>
      </c>
      <c r="E75" s="3">
        <f t="shared" si="22"/>
        <v>190</v>
      </c>
      <c r="F75" s="3">
        <f t="shared" si="17"/>
        <v>45</v>
      </c>
      <c r="G75" s="3">
        <f t="shared" si="18"/>
        <v>38</v>
      </c>
      <c r="H75">
        <f t="shared" si="13"/>
        <v>28</v>
      </c>
      <c r="I75">
        <f t="shared" si="13"/>
        <v>152</v>
      </c>
      <c r="J75">
        <f t="shared" si="14"/>
        <v>96</v>
      </c>
      <c r="K75">
        <f t="shared" si="15"/>
        <v>28</v>
      </c>
      <c r="L75">
        <f>SUM($F$2:F75)</f>
        <v>3960</v>
      </c>
      <c r="M75">
        <f t="shared" si="19"/>
        <v>608</v>
      </c>
      <c r="N75">
        <f t="shared" si="20"/>
        <v>3960</v>
      </c>
      <c r="O75">
        <f t="shared" si="21"/>
        <v>608</v>
      </c>
    </row>
    <row r="76" spans="1:15" x14ac:dyDescent="0.35">
      <c r="A76" s="2">
        <v>41408</v>
      </c>
      <c r="B76" s="3">
        <f t="shared" si="12"/>
        <v>2</v>
      </c>
      <c r="C76" s="3">
        <f t="shared" si="16"/>
        <v>1</v>
      </c>
      <c r="D76" s="3">
        <f t="shared" si="22"/>
        <v>124</v>
      </c>
      <c r="E76" s="3">
        <f t="shared" si="22"/>
        <v>180</v>
      </c>
      <c r="F76" s="3">
        <f t="shared" si="17"/>
        <v>90</v>
      </c>
      <c r="G76" s="3">
        <f t="shared" si="18"/>
        <v>0</v>
      </c>
      <c r="H76">
        <f t="shared" si="13"/>
        <v>34</v>
      </c>
      <c r="I76">
        <f t="shared" si="13"/>
        <v>180</v>
      </c>
      <c r="J76">
        <f t="shared" si="14"/>
        <v>96</v>
      </c>
      <c r="K76">
        <f t="shared" si="15"/>
        <v>0</v>
      </c>
      <c r="L76">
        <f>SUM($F$2:F76)</f>
        <v>4050</v>
      </c>
      <c r="M76">
        <f t="shared" si="19"/>
        <v>608</v>
      </c>
      <c r="N76">
        <f t="shared" si="20"/>
        <v>4050</v>
      </c>
      <c r="O76">
        <f t="shared" si="21"/>
        <v>608</v>
      </c>
    </row>
    <row r="77" spans="1:15" x14ac:dyDescent="0.35">
      <c r="A77" s="2">
        <v>41409</v>
      </c>
      <c r="B77" s="3">
        <f t="shared" si="12"/>
        <v>3</v>
      </c>
      <c r="C77" s="3">
        <f t="shared" si="16"/>
        <v>1</v>
      </c>
      <c r="D77" s="3">
        <f t="shared" si="22"/>
        <v>130</v>
      </c>
      <c r="E77" s="3">
        <f t="shared" si="22"/>
        <v>180</v>
      </c>
      <c r="F77" s="3">
        <f t="shared" si="17"/>
        <v>90</v>
      </c>
      <c r="G77" s="3">
        <f t="shared" si="18"/>
        <v>0</v>
      </c>
      <c r="H77">
        <f t="shared" si="13"/>
        <v>40</v>
      </c>
      <c r="I77">
        <f t="shared" si="13"/>
        <v>180</v>
      </c>
      <c r="J77">
        <f t="shared" si="14"/>
        <v>32</v>
      </c>
      <c r="K77">
        <f t="shared" si="15"/>
        <v>28</v>
      </c>
      <c r="L77">
        <f>SUM($F$2:F77)</f>
        <v>4140</v>
      </c>
      <c r="M77">
        <f t="shared" si="19"/>
        <v>608</v>
      </c>
      <c r="N77">
        <f t="shared" si="20"/>
        <v>4140</v>
      </c>
      <c r="O77">
        <f t="shared" si="21"/>
        <v>608</v>
      </c>
    </row>
    <row r="78" spans="1:15" x14ac:dyDescent="0.35">
      <c r="A78" s="2">
        <v>41410</v>
      </c>
      <c r="B78" s="3">
        <f t="shared" si="12"/>
        <v>4</v>
      </c>
      <c r="C78" s="3">
        <f t="shared" si="16"/>
        <v>1</v>
      </c>
      <c r="D78" s="3">
        <f t="shared" si="22"/>
        <v>72</v>
      </c>
      <c r="E78" s="3">
        <f t="shared" si="22"/>
        <v>208</v>
      </c>
      <c r="F78" s="3">
        <f t="shared" si="17"/>
        <v>45</v>
      </c>
      <c r="G78" s="3">
        <f t="shared" si="18"/>
        <v>38</v>
      </c>
      <c r="H78">
        <f t="shared" si="13"/>
        <v>27</v>
      </c>
      <c r="I78">
        <f t="shared" si="13"/>
        <v>170</v>
      </c>
      <c r="J78">
        <f t="shared" si="14"/>
        <v>96</v>
      </c>
      <c r="K78">
        <f t="shared" si="15"/>
        <v>0</v>
      </c>
      <c r="L78">
        <f>SUM($F$2:F78)</f>
        <v>4185</v>
      </c>
      <c r="M78">
        <f t="shared" si="19"/>
        <v>646</v>
      </c>
      <c r="N78">
        <f t="shared" si="20"/>
        <v>4185</v>
      </c>
      <c r="O78">
        <f t="shared" si="21"/>
        <v>646</v>
      </c>
    </row>
    <row r="79" spans="1:15" x14ac:dyDescent="0.35">
      <c r="A79" s="2">
        <v>41411</v>
      </c>
      <c r="B79" s="3">
        <f t="shared" si="12"/>
        <v>5</v>
      </c>
      <c r="C79" s="3">
        <f t="shared" si="16"/>
        <v>1</v>
      </c>
      <c r="D79" s="3">
        <f t="shared" si="22"/>
        <v>123</v>
      </c>
      <c r="E79" s="3">
        <f t="shared" si="22"/>
        <v>170</v>
      </c>
      <c r="F79" s="3">
        <f t="shared" si="17"/>
        <v>90</v>
      </c>
      <c r="G79" s="3">
        <f t="shared" si="18"/>
        <v>0</v>
      </c>
      <c r="H79">
        <f t="shared" si="13"/>
        <v>33</v>
      </c>
      <c r="I79">
        <f t="shared" si="13"/>
        <v>170</v>
      </c>
      <c r="J79">
        <f t="shared" si="14"/>
        <v>96</v>
      </c>
      <c r="K79">
        <f t="shared" si="15"/>
        <v>0</v>
      </c>
      <c r="L79">
        <f>SUM($F$2:F79)</f>
        <v>4275</v>
      </c>
      <c r="M79">
        <f t="shared" si="19"/>
        <v>646</v>
      </c>
      <c r="N79">
        <f t="shared" si="20"/>
        <v>4275</v>
      </c>
      <c r="O79">
        <f t="shared" si="21"/>
        <v>646</v>
      </c>
    </row>
    <row r="80" spans="1:15" hidden="1" x14ac:dyDescent="0.35">
      <c r="A80" s="2">
        <v>41412</v>
      </c>
      <c r="B80" s="3">
        <f t="shared" si="12"/>
        <v>6</v>
      </c>
      <c r="C80" s="3">
        <f t="shared" si="16"/>
        <v>0</v>
      </c>
      <c r="D80" s="3">
        <f t="shared" si="22"/>
        <v>129</v>
      </c>
      <c r="E80" s="3">
        <f t="shared" si="22"/>
        <v>170</v>
      </c>
      <c r="F80" s="3">
        <f t="shared" si="17"/>
        <v>0</v>
      </c>
      <c r="G80" s="3">
        <f t="shared" si="18"/>
        <v>0</v>
      </c>
      <c r="H80">
        <f t="shared" si="13"/>
        <v>129</v>
      </c>
      <c r="I80">
        <f t="shared" si="13"/>
        <v>170</v>
      </c>
      <c r="J80">
        <f t="shared" si="14"/>
        <v>0</v>
      </c>
      <c r="K80">
        <f t="shared" si="15"/>
        <v>0</v>
      </c>
      <c r="L80">
        <f>SUM($F$2:F80)</f>
        <v>4275</v>
      </c>
      <c r="M80">
        <f t="shared" si="19"/>
        <v>646</v>
      </c>
      <c r="N80">
        <f t="shared" si="20"/>
        <v>4275</v>
      </c>
      <c r="O80">
        <f t="shared" si="21"/>
        <v>646</v>
      </c>
    </row>
    <row r="81" spans="1:15" hidden="1" x14ac:dyDescent="0.35">
      <c r="A81" s="2">
        <v>41413</v>
      </c>
      <c r="B81" s="3">
        <f t="shared" si="12"/>
        <v>7</v>
      </c>
      <c r="C81" s="3">
        <f t="shared" si="16"/>
        <v>0</v>
      </c>
      <c r="D81" s="3">
        <f t="shared" si="22"/>
        <v>129</v>
      </c>
      <c r="E81" s="3">
        <f t="shared" si="22"/>
        <v>170</v>
      </c>
      <c r="F81" s="3">
        <f t="shared" si="17"/>
        <v>0</v>
      </c>
      <c r="G81" s="3">
        <f t="shared" si="18"/>
        <v>0</v>
      </c>
      <c r="H81">
        <f t="shared" si="13"/>
        <v>129</v>
      </c>
      <c r="I81">
        <f t="shared" si="13"/>
        <v>170</v>
      </c>
      <c r="J81">
        <f t="shared" si="14"/>
        <v>0</v>
      </c>
      <c r="K81">
        <f t="shared" si="15"/>
        <v>0</v>
      </c>
      <c r="L81">
        <f>SUM($F$2:F81)</f>
        <v>4275</v>
      </c>
      <c r="M81">
        <f t="shared" si="19"/>
        <v>646</v>
      </c>
      <c r="N81">
        <f t="shared" si="20"/>
        <v>4275</v>
      </c>
      <c r="O81">
        <f t="shared" si="21"/>
        <v>646</v>
      </c>
    </row>
    <row r="82" spans="1:15" x14ac:dyDescent="0.35">
      <c r="A82" s="2">
        <v>41414</v>
      </c>
      <c r="B82" s="3">
        <f t="shared" si="12"/>
        <v>1</v>
      </c>
      <c r="C82" s="3">
        <f t="shared" si="16"/>
        <v>1</v>
      </c>
      <c r="D82" s="3">
        <f t="shared" si="22"/>
        <v>129</v>
      </c>
      <c r="E82" s="3">
        <f t="shared" si="22"/>
        <v>170</v>
      </c>
      <c r="F82" s="3">
        <f t="shared" si="17"/>
        <v>90</v>
      </c>
      <c r="G82" s="3">
        <f t="shared" si="18"/>
        <v>0</v>
      </c>
      <c r="H82">
        <f t="shared" si="13"/>
        <v>39</v>
      </c>
      <c r="I82">
        <f t="shared" si="13"/>
        <v>170</v>
      </c>
      <c r="J82">
        <f t="shared" si="14"/>
        <v>96</v>
      </c>
      <c r="K82">
        <f t="shared" si="15"/>
        <v>28</v>
      </c>
      <c r="L82">
        <f>SUM($F$2:F82)</f>
        <v>4365</v>
      </c>
      <c r="M82">
        <f t="shared" si="19"/>
        <v>646</v>
      </c>
      <c r="N82">
        <f t="shared" si="20"/>
        <v>4365</v>
      </c>
      <c r="O82">
        <f t="shared" si="21"/>
        <v>646</v>
      </c>
    </row>
    <row r="83" spans="1:15" x14ac:dyDescent="0.35">
      <c r="A83" s="2">
        <v>41415</v>
      </c>
      <c r="B83" s="3">
        <f t="shared" si="12"/>
        <v>2</v>
      </c>
      <c r="C83" s="3">
        <f t="shared" si="16"/>
        <v>1</v>
      </c>
      <c r="D83" s="3">
        <f t="shared" si="22"/>
        <v>135</v>
      </c>
      <c r="E83" s="3">
        <f t="shared" si="22"/>
        <v>198</v>
      </c>
      <c r="F83" s="3">
        <f t="shared" si="17"/>
        <v>90</v>
      </c>
      <c r="G83" s="3">
        <f t="shared" si="18"/>
        <v>0</v>
      </c>
      <c r="H83">
        <f t="shared" si="13"/>
        <v>45</v>
      </c>
      <c r="I83">
        <f t="shared" si="13"/>
        <v>198</v>
      </c>
      <c r="J83">
        <f t="shared" si="14"/>
        <v>32</v>
      </c>
      <c r="K83">
        <f t="shared" si="15"/>
        <v>0</v>
      </c>
      <c r="L83">
        <f>SUM($F$2:F83)</f>
        <v>4455</v>
      </c>
      <c r="M83">
        <f t="shared" si="19"/>
        <v>646</v>
      </c>
      <c r="N83">
        <f t="shared" si="20"/>
        <v>4455</v>
      </c>
      <c r="O83">
        <f t="shared" si="21"/>
        <v>646</v>
      </c>
    </row>
    <row r="84" spans="1:15" x14ac:dyDescent="0.35">
      <c r="A84" s="2">
        <v>41416</v>
      </c>
      <c r="B84" s="3">
        <f t="shared" si="12"/>
        <v>3</v>
      </c>
      <c r="C84" s="3">
        <f t="shared" si="16"/>
        <v>1</v>
      </c>
      <c r="D84" s="3">
        <f t="shared" si="22"/>
        <v>77</v>
      </c>
      <c r="E84" s="3">
        <f t="shared" si="22"/>
        <v>198</v>
      </c>
      <c r="F84" s="3">
        <f t="shared" si="17"/>
        <v>45</v>
      </c>
      <c r="G84" s="3">
        <f t="shared" si="18"/>
        <v>38</v>
      </c>
      <c r="H84">
        <f t="shared" si="13"/>
        <v>32</v>
      </c>
      <c r="I84">
        <f t="shared" si="13"/>
        <v>160</v>
      </c>
      <c r="J84">
        <f t="shared" si="14"/>
        <v>96</v>
      </c>
      <c r="K84">
        <f t="shared" si="15"/>
        <v>28</v>
      </c>
      <c r="L84">
        <f>SUM($F$2:F84)</f>
        <v>4500</v>
      </c>
      <c r="M84">
        <f t="shared" si="19"/>
        <v>684</v>
      </c>
      <c r="N84">
        <f t="shared" si="20"/>
        <v>4500</v>
      </c>
      <c r="O84">
        <f t="shared" si="21"/>
        <v>684</v>
      </c>
    </row>
    <row r="85" spans="1:15" x14ac:dyDescent="0.35">
      <c r="A85" s="2">
        <v>41417</v>
      </c>
      <c r="B85" s="3">
        <f t="shared" si="12"/>
        <v>4</v>
      </c>
      <c r="C85" s="3">
        <f t="shared" si="16"/>
        <v>1</v>
      </c>
      <c r="D85" s="3">
        <f t="shared" si="22"/>
        <v>128</v>
      </c>
      <c r="E85" s="3">
        <f t="shared" si="22"/>
        <v>188</v>
      </c>
      <c r="F85" s="3">
        <f t="shared" si="17"/>
        <v>90</v>
      </c>
      <c r="G85" s="3">
        <f t="shared" si="18"/>
        <v>0</v>
      </c>
      <c r="H85">
        <f t="shared" si="13"/>
        <v>38</v>
      </c>
      <c r="I85">
        <f t="shared" si="13"/>
        <v>188</v>
      </c>
      <c r="J85">
        <f t="shared" si="14"/>
        <v>96</v>
      </c>
      <c r="K85">
        <f t="shared" si="15"/>
        <v>0</v>
      </c>
      <c r="L85">
        <f>SUM($F$2:F85)</f>
        <v>4590</v>
      </c>
      <c r="M85">
        <f t="shared" si="19"/>
        <v>684</v>
      </c>
      <c r="N85">
        <f t="shared" si="20"/>
        <v>4590</v>
      </c>
      <c r="O85">
        <f t="shared" si="21"/>
        <v>684</v>
      </c>
    </row>
    <row r="86" spans="1:15" x14ac:dyDescent="0.35">
      <c r="A86" s="2">
        <v>41418</v>
      </c>
      <c r="B86" s="3">
        <f t="shared" si="12"/>
        <v>5</v>
      </c>
      <c r="C86" s="3">
        <f t="shared" si="16"/>
        <v>1</v>
      </c>
      <c r="D86" s="3">
        <f t="shared" si="22"/>
        <v>134</v>
      </c>
      <c r="E86" s="3">
        <f t="shared" si="22"/>
        <v>188</v>
      </c>
      <c r="F86" s="3">
        <f t="shared" si="17"/>
        <v>90</v>
      </c>
      <c r="G86" s="3">
        <f t="shared" si="18"/>
        <v>0</v>
      </c>
      <c r="H86">
        <f t="shared" si="13"/>
        <v>44</v>
      </c>
      <c r="I86">
        <f t="shared" si="13"/>
        <v>188</v>
      </c>
      <c r="J86">
        <f t="shared" si="14"/>
        <v>32</v>
      </c>
      <c r="K86">
        <f t="shared" si="15"/>
        <v>0</v>
      </c>
      <c r="L86">
        <f>SUM($F$2:F86)</f>
        <v>4680</v>
      </c>
      <c r="M86">
        <f t="shared" si="19"/>
        <v>684</v>
      </c>
      <c r="N86">
        <f t="shared" si="20"/>
        <v>4680</v>
      </c>
      <c r="O86">
        <f t="shared" si="21"/>
        <v>684</v>
      </c>
    </row>
    <row r="87" spans="1:15" hidden="1" x14ac:dyDescent="0.35">
      <c r="A87" s="2">
        <v>41419</v>
      </c>
      <c r="B87" s="3">
        <f t="shared" si="12"/>
        <v>6</v>
      </c>
      <c r="C87" s="3">
        <f t="shared" si="16"/>
        <v>0</v>
      </c>
      <c r="D87" s="3">
        <f t="shared" si="22"/>
        <v>76</v>
      </c>
      <c r="E87" s="3">
        <f t="shared" si="22"/>
        <v>188</v>
      </c>
      <c r="F87" s="3">
        <f t="shared" si="17"/>
        <v>0</v>
      </c>
      <c r="G87" s="3">
        <f t="shared" si="18"/>
        <v>0</v>
      </c>
      <c r="H87">
        <f t="shared" si="13"/>
        <v>76</v>
      </c>
      <c r="I87">
        <f t="shared" si="13"/>
        <v>188</v>
      </c>
      <c r="J87">
        <f t="shared" si="14"/>
        <v>0</v>
      </c>
      <c r="K87">
        <f t="shared" si="15"/>
        <v>0</v>
      </c>
      <c r="L87">
        <f>SUM($F$2:F87)</f>
        <v>4680</v>
      </c>
      <c r="M87">
        <f t="shared" si="19"/>
        <v>684</v>
      </c>
      <c r="N87">
        <f t="shared" si="20"/>
        <v>4680</v>
      </c>
      <c r="O87">
        <f t="shared" si="21"/>
        <v>684</v>
      </c>
    </row>
    <row r="88" spans="1:15" hidden="1" x14ac:dyDescent="0.35">
      <c r="A88" s="2">
        <v>41420</v>
      </c>
      <c r="B88" s="3">
        <f t="shared" si="12"/>
        <v>7</v>
      </c>
      <c r="C88" s="3">
        <f t="shared" si="16"/>
        <v>0</v>
      </c>
      <c r="D88" s="3">
        <f t="shared" si="22"/>
        <v>76</v>
      </c>
      <c r="E88" s="3">
        <f t="shared" si="22"/>
        <v>188</v>
      </c>
      <c r="F88" s="3">
        <f t="shared" si="17"/>
        <v>0</v>
      </c>
      <c r="G88" s="3">
        <f t="shared" si="18"/>
        <v>0</v>
      </c>
      <c r="H88">
        <f t="shared" si="13"/>
        <v>76</v>
      </c>
      <c r="I88">
        <f t="shared" si="13"/>
        <v>188</v>
      </c>
      <c r="J88">
        <f t="shared" si="14"/>
        <v>0</v>
      </c>
      <c r="K88">
        <f t="shared" si="15"/>
        <v>0</v>
      </c>
      <c r="L88">
        <f>SUM($F$2:F88)</f>
        <v>4680</v>
      </c>
      <c r="M88">
        <f t="shared" si="19"/>
        <v>684</v>
      </c>
      <c r="N88">
        <f t="shared" si="20"/>
        <v>4680</v>
      </c>
      <c r="O88">
        <f t="shared" si="21"/>
        <v>684</v>
      </c>
    </row>
    <row r="89" spans="1:15" x14ac:dyDescent="0.35">
      <c r="A89" s="2">
        <v>41421</v>
      </c>
      <c r="B89" s="3">
        <f t="shared" si="12"/>
        <v>1</v>
      </c>
      <c r="C89" s="3">
        <f t="shared" si="16"/>
        <v>1</v>
      </c>
      <c r="D89" s="3">
        <f t="shared" si="22"/>
        <v>76</v>
      </c>
      <c r="E89" s="3">
        <f t="shared" si="22"/>
        <v>188</v>
      </c>
      <c r="F89" s="3">
        <f t="shared" si="17"/>
        <v>45</v>
      </c>
      <c r="G89" s="3">
        <f t="shared" si="18"/>
        <v>38</v>
      </c>
      <c r="H89">
        <f t="shared" si="13"/>
        <v>31</v>
      </c>
      <c r="I89">
        <f t="shared" si="13"/>
        <v>150</v>
      </c>
      <c r="J89">
        <f t="shared" si="14"/>
        <v>96</v>
      </c>
      <c r="K89">
        <f t="shared" si="15"/>
        <v>28</v>
      </c>
      <c r="L89">
        <f>SUM($F$2:F89)</f>
        <v>4725</v>
      </c>
      <c r="M89">
        <f t="shared" si="19"/>
        <v>722</v>
      </c>
      <c r="N89">
        <f t="shared" si="20"/>
        <v>4725</v>
      </c>
      <c r="O89">
        <f t="shared" si="21"/>
        <v>722</v>
      </c>
    </row>
    <row r="90" spans="1:15" x14ac:dyDescent="0.35">
      <c r="A90" s="2">
        <v>41422</v>
      </c>
      <c r="B90" s="3">
        <f t="shared" si="12"/>
        <v>2</v>
      </c>
      <c r="C90" s="3">
        <f t="shared" si="16"/>
        <v>1</v>
      </c>
      <c r="D90" s="3">
        <f t="shared" si="22"/>
        <v>127</v>
      </c>
      <c r="E90" s="3">
        <f t="shared" si="22"/>
        <v>178</v>
      </c>
      <c r="F90" s="3">
        <f t="shared" si="17"/>
        <v>90</v>
      </c>
      <c r="G90" s="3">
        <f t="shared" si="18"/>
        <v>0</v>
      </c>
      <c r="H90">
        <f t="shared" si="13"/>
        <v>37</v>
      </c>
      <c r="I90">
        <f t="shared" si="13"/>
        <v>178</v>
      </c>
      <c r="J90">
        <f t="shared" si="14"/>
        <v>96</v>
      </c>
      <c r="K90">
        <f t="shared" si="15"/>
        <v>0</v>
      </c>
      <c r="L90">
        <f>SUM($F$2:F90)</f>
        <v>4815</v>
      </c>
      <c r="M90">
        <f t="shared" si="19"/>
        <v>722</v>
      </c>
      <c r="N90">
        <f t="shared" si="20"/>
        <v>4815</v>
      </c>
      <c r="O90">
        <f t="shared" si="21"/>
        <v>722</v>
      </c>
    </row>
    <row r="91" spans="1:15" x14ac:dyDescent="0.35">
      <c r="A91" s="2">
        <v>41423</v>
      </c>
      <c r="B91" s="3">
        <f t="shared" si="12"/>
        <v>3</v>
      </c>
      <c r="C91" s="3">
        <f t="shared" si="16"/>
        <v>1</v>
      </c>
      <c r="D91" s="3">
        <f t="shared" si="22"/>
        <v>133</v>
      </c>
      <c r="E91" s="3">
        <f t="shared" si="22"/>
        <v>178</v>
      </c>
      <c r="F91" s="3">
        <f t="shared" si="17"/>
        <v>90</v>
      </c>
      <c r="G91" s="3">
        <f t="shared" si="18"/>
        <v>0</v>
      </c>
      <c r="H91">
        <f t="shared" si="13"/>
        <v>43</v>
      </c>
      <c r="I91">
        <f t="shared" si="13"/>
        <v>178</v>
      </c>
      <c r="J91">
        <f t="shared" si="14"/>
        <v>32</v>
      </c>
      <c r="K91">
        <f t="shared" si="15"/>
        <v>28</v>
      </c>
      <c r="L91">
        <f>SUM($F$2:F91)</f>
        <v>4905</v>
      </c>
      <c r="M91">
        <f t="shared" si="19"/>
        <v>722</v>
      </c>
      <c r="N91">
        <f t="shared" si="20"/>
        <v>4905</v>
      </c>
      <c r="O91">
        <f t="shared" si="21"/>
        <v>722</v>
      </c>
    </row>
    <row r="92" spans="1:15" x14ac:dyDescent="0.35">
      <c r="A92" s="2">
        <v>41424</v>
      </c>
      <c r="B92" s="3">
        <f t="shared" si="12"/>
        <v>4</v>
      </c>
      <c r="C92" s="3">
        <f t="shared" si="16"/>
        <v>1</v>
      </c>
      <c r="D92" s="3">
        <f t="shared" si="22"/>
        <v>75</v>
      </c>
      <c r="E92" s="3">
        <f t="shared" si="22"/>
        <v>206</v>
      </c>
      <c r="F92" s="3">
        <f t="shared" si="17"/>
        <v>45</v>
      </c>
      <c r="G92" s="3">
        <f t="shared" si="18"/>
        <v>38</v>
      </c>
      <c r="H92">
        <f t="shared" si="13"/>
        <v>30</v>
      </c>
      <c r="I92">
        <f t="shared" si="13"/>
        <v>168</v>
      </c>
      <c r="J92">
        <f t="shared" si="14"/>
        <v>96</v>
      </c>
      <c r="K92">
        <f t="shared" si="15"/>
        <v>0</v>
      </c>
      <c r="L92">
        <f>SUM($F$2:F92)</f>
        <v>4950</v>
      </c>
      <c r="M92">
        <f t="shared" si="19"/>
        <v>760</v>
      </c>
      <c r="N92">
        <f t="shared" si="20"/>
        <v>4950</v>
      </c>
      <c r="O92">
        <f t="shared" si="21"/>
        <v>760</v>
      </c>
    </row>
    <row r="93" spans="1:15" x14ac:dyDescent="0.35">
      <c r="A93" s="2">
        <v>41425</v>
      </c>
      <c r="B93" s="3">
        <f t="shared" si="12"/>
        <v>5</v>
      </c>
      <c r="C93" s="3">
        <f t="shared" si="16"/>
        <v>1</v>
      </c>
      <c r="D93" s="3">
        <f t="shared" si="22"/>
        <v>126</v>
      </c>
      <c r="E93" s="3">
        <f t="shared" si="22"/>
        <v>168</v>
      </c>
      <c r="F93" s="3">
        <f t="shared" si="17"/>
        <v>90</v>
      </c>
      <c r="G93" s="3">
        <f t="shared" si="18"/>
        <v>0</v>
      </c>
      <c r="H93">
        <f t="shared" si="13"/>
        <v>36</v>
      </c>
      <c r="I93">
        <f t="shared" si="13"/>
        <v>168</v>
      </c>
      <c r="J93">
        <f t="shared" si="14"/>
        <v>96</v>
      </c>
      <c r="K93">
        <f t="shared" si="15"/>
        <v>0</v>
      </c>
      <c r="L93">
        <f>SUM($F$2:F93)</f>
        <v>5040</v>
      </c>
      <c r="M93">
        <f t="shared" si="19"/>
        <v>760</v>
      </c>
      <c r="N93">
        <f t="shared" si="20"/>
        <v>5040</v>
      </c>
      <c r="O93">
        <f t="shared" si="21"/>
        <v>760</v>
      </c>
    </row>
    <row r="94" spans="1:15" hidden="1" x14ac:dyDescent="0.35">
      <c r="A94" s="2">
        <v>41426</v>
      </c>
      <c r="B94" s="3">
        <f t="shared" si="12"/>
        <v>6</v>
      </c>
      <c r="C94" s="3">
        <f t="shared" si="16"/>
        <v>0</v>
      </c>
      <c r="D94" s="3">
        <f t="shared" si="22"/>
        <v>132</v>
      </c>
      <c r="E94" s="3">
        <f t="shared" si="22"/>
        <v>168</v>
      </c>
      <c r="F94" s="3">
        <f t="shared" si="17"/>
        <v>0</v>
      </c>
      <c r="G94" s="3">
        <f t="shared" si="18"/>
        <v>0</v>
      </c>
      <c r="H94">
        <f t="shared" si="13"/>
        <v>132</v>
      </c>
      <c r="I94">
        <f t="shared" si="13"/>
        <v>168</v>
      </c>
      <c r="J94">
        <f t="shared" si="14"/>
        <v>0</v>
      </c>
      <c r="K94">
        <f t="shared" si="15"/>
        <v>0</v>
      </c>
      <c r="L94">
        <f>SUM($F$2:F94)</f>
        <v>5040</v>
      </c>
      <c r="M94">
        <f t="shared" si="19"/>
        <v>760</v>
      </c>
      <c r="N94">
        <f t="shared" si="20"/>
        <v>5040</v>
      </c>
      <c r="O94">
        <f t="shared" si="21"/>
        <v>760</v>
      </c>
    </row>
    <row r="95" spans="1:15" hidden="1" x14ac:dyDescent="0.35">
      <c r="A95" s="2">
        <v>41427</v>
      </c>
      <c r="B95" s="3">
        <f t="shared" si="12"/>
        <v>7</v>
      </c>
      <c r="C95" s="3">
        <f t="shared" si="16"/>
        <v>0</v>
      </c>
      <c r="D95" s="3">
        <f t="shared" si="22"/>
        <v>132</v>
      </c>
      <c r="E95" s="3">
        <f t="shared" si="22"/>
        <v>168</v>
      </c>
      <c r="F95" s="3">
        <f t="shared" si="17"/>
        <v>0</v>
      </c>
      <c r="G95" s="3">
        <f t="shared" si="18"/>
        <v>0</v>
      </c>
      <c r="H95">
        <f t="shared" si="13"/>
        <v>132</v>
      </c>
      <c r="I95">
        <f t="shared" si="13"/>
        <v>168</v>
      </c>
      <c r="J95">
        <f t="shared" si="14"/>
        <v>0</v>
      </c>
      <c r="K95">
        <f t="shared" si="15"/>
        <v>0</v>
      </c>
      <c r="L95">
        <f>SUM($F$2:F95)</f>
        <v>5040</v>
      </c>
      <c r="M95">
        <f t="shared" si="19"/>
        <v>760</v>
      </c>
      <c r="N95">
        <f t="shared" si="20"/>
        <v>5040</v>
      </c>
      <c r="O95">
        <f t="shared" si="21"/>
        <v>760</v>
      </c>
    </row>
    <row r="96" spans="1:15" x14ac:dyDescent="0.35">
      <c r="A96" s="8">
        <v>41428</v>
      </c>
      <c r="B96" s="3">
        <f t="shared" si="12"/>
        <v>1</v>
      </c>
      <c r="C96" s="3">
        <f t="shared" si="16"/>
        <v>1</v>
      </c>
      <c r="D96" s="3">
        <f t="shared" si="22"/>
        <v>132</v>
      </c>
      <c r="E96" s="3">
        <f t="shared" si="22"/>
        <v>168</v>
      </c>
      <c r="F96" s="3">
        <f t="shared" si="17"/>
        <v>90</v>
      </c>
      <c r="G96" s="3">
        <f t="shared" si="18"/>
        <v>0</v>
      </c>
      <c r="H96">
        <f t="shared" si="13"/>
        <v>42</v>
      </c>
      <c r="I96">
        <f t="shared" si="13"/>
        <v>168</v>
      </c>
      <c r="J96">
        <f t="shared" si="14"/>
        <v>32</v>
      </c>
      <c r="K96">
        <f t="shared" si="15"/>
        <v>28</v>
      </c>
      <c r="L96">
        <f>SUM($F$2:F96)</f>
        <v>5130</v>
      </c>
      <c r="M96">
        <f t="shared" si="19"/>
        <v>760</v>
      </c>
      <c r="N96" s="7">
        <f t="shared" si="20"/>
        <v>5130</v>
      </c>
      <c r="O96" s="7">
        <f t="shared" si="21"/>
        <v>760</v>
      </c>
    </row>
    <row r="97" spans="1:15" x14ac:dyDescent="0.35">
      <c r="A97" s="2">
        <v>41429</v>
      </c>
      <c r="B97" s="3">
        <f t="shared" si="12"/>
        <v>2</v>
      </c>
      <c r="C97" s="3">
        <f t="shared" si="16"/>
        <v>1</v>
      </c>
      <c r="D97" s="3">
        <f t="shared" si="22"/>
        <v>74</v>
      </c>
      <c r="E97" s="3">
        <f t="shared" si="22"/>
        <v>196</v>
      </c>
      <c r="F97" s="3">
        <f t="shared" si="17"/>
        <v>45</v>
      </c>
      <c r="G97" s="3">
        <f t="shared" si="18"/>
        <v>38</v>
      </c>
      <c r="H97">
        <f t="shared" si="13"/>
        <v>29</v>
      </c>
      <c r="I97">
        <f t="shared" si="13"/>
        <v>158</v>
      </c>
      <c r="J97">
        <f t="shared" si="14"/>
        <v>96</v>
      </c>
      <c r="K97">
        <f t="shared" si="15"/>
        <v>0</v>
      </c>
      <c r="L97">
        <f>SUM($F$2:F97)</f>
        <v>5175</v>
      </c>
      <c r="M97">
        <f t="shared" si="19"/>
        <v>798</v>
      </c>
      <c r="N97">
        <f t="shared" si="20"/>
        <v>5175</v>
      </c>
      <c r="O97">
        <f t="shared" si="21"/>
        <v>798</v>
      </c>
    </row>
    <row r="98" spans="1:15" x14ac:dyDescent="0.35">
      <c r="A98" s="2">
        <v>41430</v>
      </c>
      <c r="B98" s="3">
        <f t="shared" si="12"/>
        <v>3</v>
      </c>
      <c r="C98" s="3">
        <f t="shared" si="16"/>
        <v>1</v>
      </c>
      <c r="D98" s="3">
        <f t="shared" si="22"/>
        <v>125</v>
      </c>
      <c r="E98" s="3">
        <f t="shared" si="22"/>
        <v>158</v>
      </c>
      <c r="F98" s="3">
        <f t="shared" si="17"/>
        <v>90</v>
      </c>
      <c r="G98" s="3">
        <f t="shared" si="18"/>
        <v>0</v>
      </c>
      <c r="H98">
        <f t="shared" si="13"/>
        <v>35</v>
      </c>
      <c r="I98">
        <f t="shared" si="13"/>
        <v>158</v>
      </c>
      <c r="J98">
        <f t="shared" si="14"/>
        <v>96</v>
      </c>
      <c r="K98">
        <f t="shared" si="15"/>
        <v>28</v>
      </c>
      <c r="L98">
        <f>SUM($F$2:F98)</f>
        <v>5265</v>
      </c>
      <c r="M98">
        <f t="shared" si="19"/>
        <v>798</v>
      </c>
      <c r="N98">
        <f t="shared" si="20"/>
        <v>5265</v>
      </c>
      <c r="O98">
        <f t="shared" si="21"/>
        <v>798</v>
      </c>
    </row>
    <row r="99" spans="1:15" x14ac:dyDescent="0.35">
      <c r="A99" s="2">
        <v>41431</v>
      </c>
      <c r="B99" s="3">
        <f t="shared" si="12"/>
        <v>4</v>
      </c>
      <c r="C99" s="3">
        <f t="shared" si="16"/>
        <v>1</v>
      </c>
      <c r="D99" s="3">
        <f t="shared" si="22"/>
        <v>131</v>
      </c>
      <c r="E99" s="3">
        <f t="shared" si="22"/>
        <v>186</v>
      </c>
      <c r="F99" s="3">
        <f t="shared" si="17"/>
        <v>90</v>
      </c>
      <c r="G99" s="3">
        <f t="shared" si="18"/>
        <v>0</v>
      </c>
      <c r="H99">
        <f t="shared" si="13"/>
        <v>41</v>
      </c>
      <c r="I99">
        <f t="shared" si="13"/>
        <v>186</v>
      </c>
      <c r="J99">
        <f t="shared" si="14"/>
        <v>32</v>
      </c>
      <c r="K99">
        <f t="shared" si="15"/>
        <v>0</v>
      </c>
      <c r="L99">
        <f>SUM($F$2:F99)</f>
        <v>5355</v>
      </c>
      <c r="M99">
        <f t="shared" si="19"/>
        <v>798</v>
      </c>
      <c r="N99">
        <f t="shared" si="20"/>
        <v>5355</v>
      </c>
      <c r="O99">
        <f t="shared" si="21"/>
        <v>798</v>
      </c>
    </row>
    <row r="100" spans="1:15" x14ac:dyDescent="0.35">
      <c r="A100" s="2">
        <v>41432</v>
      </c>
      <c r="B100" s="3">
        <f t="shared" si="12"/>
        <v>5</v>
      </c>
      <c r="C100" s="3">
        <f t="shared" si="16"/>
        <v>1</v>
      </c>
      <c r="D100" s="3">
        <f t="shared" si="22"/>
        <v>73</v>
      </c>
      <c r="E100" s="3">
        <f t="shared" si="22"/>
        <v>186</v>
      </c>
      <c r="F100" s="3">
        <f t="shared" si="17"/>
        <v>45</v>
      </c>
      <c r="G100" s="3">
        <f t="shared" si="18"/>
        <v>38</v>
      </c>
      <c r="H100">
        <f t="shared" si="13"/>
        <v>28</v>
      </c>
      <c r="I100">
        <f t="shared" si="13"/>
        <v>148</v>
      </c>
      <c r="J100">
        <f t="shared" si="14"/>
        <v>96</v>
      </c>
      <c r="K100">
        <f t="shared" si="15"/>
        <v>0</v>
      </c>
      <c r="L100">
        <f>SUM($F$2:F100)</f>
        <v>5400</v>
      </c>
      <c r="M100">
        <f t="shared" si="19"/>
        <v>836</v>
      </c>
      <c r="N100">
        <f t="shared" si="20"/>
        <v>5400</v>
      </c>
      <c r="O100">
        <f t="shared" si="21"/>
        <v>836</v>
      </c>
    </row>
    <row r="101" spans="1:15" hidden="1" x14ac:dyDescent="0.35">
      <c r="A101" s="2">
        <v>41433</v>
      </c>
      <c r="B101" s="3">
        <f t="shared" si="12"/>
        <v>6</v>
      </c>
      <c r="C101" s="3">
        <f t="shared" si="16"/>
        <v>0</v>
      </c>
      <c r="D101" s="3">
        <f t="shared" si="22"/>
        <v>124</v>
      </c>
      <c r="E101" s="3">
        <f t="shared" si="22"/>
        <v>148</v>
      </c>
      <c r="F101" s="3">
        <f t="shared" si="17"/>
        <v>0</v>
      </c>
      <c r="G101" s="3">
        <f t="shared" si="18"/>
        <v>0</v>
      </c>
      <c r="H101">
        <f t="shared" si="13"/>
        <v>124</v>
      </c>
      <c r="I101">
        <f t="shared" si="13"/>
        <v>148</v>
      </c>
      <c r="J101">
        <f t="shared" si="14"/>
        <v>0</v>
      </c>
      <c r="K101">
        <f t="shared" si="15"/>
        <v>0</v>
      </c>
      <c r="L101">
        <f>SUM($F$2:F101)</f>
        <v>5400</v>
      </c>
      <c r="M101">
        <f t="shared" si="19"/>
        <v>836</v>
      </c>
      <c r="N101">
        <f t="shared" si="20"/>
        <v>5400</v>
      </c>
      <c r="O101">
        <f t="shared" si="21"/>
        <v>836</v>
      </c>
    </row>
    <row r="102" spans="1:15" hidden="1" x14ac:dyDescent="0.35">
      <c r="A102" s="2">
        <v>41434</v>
      </c>
      <c r="B102" s="3">
        <f t="shared" si="12"/>
        <v>7</v>
      </c>
      <c r="C102" s="3">
        <f t="shared" si="16"/>
        <v>0</v>
      </c>
      <c r="D102" s="3">
        <f t="shared" si="22"/>
        <v>124</v>
      </c>
      <c r="E102" s="3">
        <f t="shared" si="22"/>
        <v>148</v>
      </c>
      <c r="F102" s="3">
        <f t="shared" si="17"/>
        <v>0</v>
      </c>
      <c r="G102" s="3">
        <f t="shared" si="18"/>
        <v>0</v>
      </c>
      <c r="H102">
        <f t="shared" si="13"/>
        <v>124</v>
      </c>
      <c r="I102">
        <f t="shared" si="13"/>
        <v>148</v>
      </c>
      <c r="J102">
        <f t="shared" si="14"/>
        <v>0</v>
      </c>
      <c r="K102">
        <f t="shared" si="15"/>
        <v>0</v>
      </c>
      <c r="L102">
        <f>SUM($F$2:F102)</f>
        <v>5400</v>
      </c>
      <c r="M102">
        <f t="shared" si="19"/>
        <v>836</v>
      </c>
      <c r="N102">
        <f t="shared" si="20"/>
        <v>5400</v>
      </c>
      <c r="O102">
        <f t="shared" si="21"/>
        <v>836</v>
      </c>
    </row>
    <row r="103" spans="1:15" x14ac:dyDescent="0.35">
      <c r="A103" s="2">
        <v>41435</v>
      </c>
      <c r="B103" s="3">
        <f t="shared" si="12"/>
        <v>1</v>
      </c>
      <c r="C103" s="3">
        <f t="shared" si="16"/>
        <v>1</v>
      </c>
      <c r="D103" s="3">
        <f t="shared" si="22"/>
        <v>124</v>
      </c>
      <c r="E103" s="3">
        <f t="shared" si="22"/>
        <v>148</v>
      </c>
      <c r="F103" s="3">
        <f t="shared" si="17"/>
        <v>90</v>
      </c>
      <c r="G103" s="3">
        <f t="shared" si="18"/>
        <v>0</v>
      </c>
      <c r="H103">
        <f t="shared" si="13"/>
        <v>34</v>
      </c>
      <c r="I103">
        <f t="shared" si="13"/>
        <v>148</v>
      </c>
      <c r="J103">
        <f t="shared" si="14"/>
        <v>96</v>
      </c>
      <c r="K103">
        <f t="shared" si="15"/>
        <v>28</v>
      </c>
      <c r="L103">
        <f>SUM($F$2:F103)</f>
        <v>5490</v>
      </c>
      <c r="M103">
        <f t="shared" si="19"/>
        <v>836</v>
      </c>
      <c r="N103">
        <f t="shared" si="20"/>
        <v>5490</v>
      </c>
      <c r="O103">
        <f t="shared" si="21"/>
        <v>836</v>
      </c>
    </row>
    <row r="104" spans="1:15" x14ac:dyDescent="0.35">
      <c r="A104" s="2">
        <v>41436</v>
      </c>
      <c r="B104" s="3">
        <f t="shared" si="12"/>
        <v>2</v>
      </c>
      <c r="C104" s="3">
        <f t="shared" si="16"/>
        <v>1</v>
      </c>
      <c r="D104" s="3">
        <f t="shared" si="22"/>
        <v>130</v>
      </c>
      <c r="E104" s="3">
        <f t="shared" si="22"/>
        <v>176</v>
      </c>
      <c r="F104" s="3">
        <f t="shared" si="17"/>
        <v>90</v>
      </c>
      <c r="G104" s="3">
        <f t="shared" si="18"/>
        <v>0</v>
      </c>
      <c r="H104">
        <f t="shared" si="13"/>
        <v>40</v>
      </c>
      <c r="I104">
        <f t="shared" si="13"/>
        <v>176</v>
      </c>
      <c r="J104">
        <f t="shared" si="14"/>
        <v>32</v>
      </c>
      <c r="K104">
        <f t="shared" si="15"/>
        <v>0</v>
      </c>
      <c r="L104">
        <f>SUM($F$2:F104)</f>
        <v>5580</v>
      </c>
      <c r="M104">
        <f t="shared" si="19"/>
        <v>836</v>
      </c>
      <c r="N104">
        <f t="shared" si="20"/>
        <v>5580</v>
      </c>
      <c r="O104">
        <f t="shared" si="21"/>
        <v>836</v>
      </c>
    </row>
    <row r="105" spans="1:15" x14ac:dyDescent="0.35">
      <c r="A105" s="2">
        <v>41437</v>
      </c>
      <c r="B105" s="3">
        <f t="shared" si="12"/>
        <v>3</v>
      </c>
      <c r="C105" s="3">
        <f t="shared" si="16"/>
        <v>1</v>
      </c>
      <c r="D105" s="3">
        <f t="shared" si="22"/>
        <v>72</v>
      </c>
      <c r="E105" s="3">
        <f t="shared" si="22"/>
        <v>176</v>
      </c>
      <c r="F105" s="3">
        <f t="shared" si="17"/>
        <v>45</v>
      </c>
      <c r="G105" s="3">
        <f t="shared" si="18"/>
        <v>38</v>
      </c>
      <c r="H105">
        <f t="shared" si="13"/>
        <v>27</v>
      </c>
      <c r="I105">
        <f t="shared" si="13"/>
        <v>138</v>
      </c>
      <c r="J105">
        <f t="shared" si="14"/>
        <v>96</v>
      </c>
      <c r="K105">
        <f t="shared" si="15"/>
        <v>28</v>
      </c>
      <c r="L105">
        <f>SUM($F$2:F105)</f>
        <v>5625</v>
      </c>
      <c r="M105">
        <f t="shared" si="19"/>
        <v>874</v>
      </c>
      <c r="N105">
        <f t="shared" si="20"/>
        <v>5625</v>
      </c>
      <c r="O105">
        <f t="shared" si="21"/>
        <v>874</v>
      </c>
    </row>
    <row r="106" spans="1:15" x14ac:dyDescent="0.35">
      <c r="A106" s="2">
        <v>41438</v>
      </c>
      <c r="B106" s="3">
        <f t="shared" si="12"/>
        <v>4</v>
      </c>
      <c r="C106" s="3">
        <f t="shared" si="16"/>
        <v>1</v>
      </c>
      <c r="D106" s="3">
        <f t="shared" si="22"/>
        <v>123</v>
      </c>
      <c r="E106" s="3">
        <f t="shared" si="22"/>
        <v>166</v>
      </c>
      <c r="F106" s="3">
        <f t="shared" si="17"/>
        <v>90</v>
      </c>
      <c r="G106" s="3">
        <f t="shared" si="18"/>
        <v>0</v>
      </c>
      <c r="H106">
        <f t="shared" si="13"/>
        <v>33</v>
      </c>
      <c r="I106">
        <f t="shared" si="13"/>
        <v>166</v>
      </c>
      <c r="J106">
        <f t="shared" si="14"/>
        <v>96</v>
      </c>
      <c r="K106">
        <f t="shared" si="15"/>
        <v>0</v>
      </c>
      <c r="L106">
        <f>SUM($F$2:F106)</f>
        <v>5715</v>
      </c>
      <c r="M106">
        <f t="shared" si="19"/>
        <v>874</v>
      </c>
      <c r="N106">
        <f t="shared" si="20"/>
        <v>5715</v>
      </c>
      <c r="O106">
        <f t="shared" si="21"/>
        <v>874</v>
      </c>
    </row>
    <row r="107" spans="1:15" x14ac:dyDescent="0.35">
      <c r="A107" s="2">
        <v>41439</v>
      </c>
      <c r="B107" s="3">
        <f t="shared" si="12"/>
        <v>5</v>
      </c>
      <c r="C107" s="3">
        <f t="shared" si="16"/>
        <v>1</v>
      </c>
      <c r="D107" s="3">
        <f t="shared" si="22"/>
        <v>129</v>
      </c>
      <c r="E107" s="3">
        <f t="shared" si="22"/>
        <v>166</v>
      </c>
      <c r="F107" s="3">
        <f t="shared" si="17"/>
        <v>90</v>
      </c>
      <c r="G107" s="3">
        <f t="shared" si="18"/>
        <v>0</v>
      </c>
      <c r="H107">
        <f t="shared" si="13"/>
        <v>39</v>
      </c>
      <c r="I107">
        <f t="shared" si="13"/>
        <v>166</v>
      </c>
      <c r="J107">
        <f t="shared" si="14"/>
        <v>96</v>
      </c>
      <c r="K107">
        <f t="shared" si="15"/>
        <v>0</v>
      </c>
      <c r="L107">
        <f>SUM($F$2:F107)</f>
        <v>5805</v>
      </c>
      <c r="M107">
        <f t="shared" si="19"/>
        <v>874</v>
      </c>
      <c r="N107">
        <f t="shared" si="20"/>
        <v>5805</v>
      </c>
      <c r="O107">
        <f t="shared" si="21"/>
        <v>874</v>
      </c>
    </row>
    <row r="108" spans="1:15" hidden="1" x14ac:dyDescent="0.35">
      <c r="A108" s="2">
        <v>41440</v>
      </c>
      <c r="B108" s="3">
        <f t="shared" si="12"/>
        <v>6</v>
      </c>
      <c r="C108" s="3">
        <f t="shared" si="16"/>
        <v>0</v>
      </c>
      <c r="D108" s="3">
        <f t="shared" si="22"/>
        <v>135</v>
      </c>
      <c r="E108" s="3">
        <f t="shared" si="22"/>
        <v>166</v>
      </c>
      <c r="F108" s="3">
        <f t="shared" si="17"/>
        <v>0</v>
      </c>
      <c r="G108" s="3">
        <f t="shared" si="18"/>
        <v>0</v>
      </c>
      <c r="H108">
        <f t="shared" si="13"/>
        <v>135</v>
      </c>
      <c r="I108">
        <f t="shared" si="13"/>
        <v>166</v>
      </c>
      <c r="J108">
        <f t="shared" si="14"/>
        <v>0</v>
      </c>
      <c r="K108">
        <f t="shared" si="15"/>
        <v>0</v>
      </c>
      <c r="L108">
        <f>SUM($F$2:F108)</f>
        <v>5805</v>
      </c>
      <c r="M108">
        <f t="shared" si="19"/>
        <v>874</v>
      </c>
      <c r="N108">
        <f t="shared" si="20"/>
        <v>5805</v>
      </c>
      <c r="O108">
        <f t="shared" si="21"/>
        <v>874</v>
      </c>
    </row>
    <row r="109" spans="1:15" hidden="1" x14ac:dyDescent="0.35">
      <c r="A109" s="2">
        <v>41441</v>
      </c>
      <c r="B109" s="3">
        <f t="shared" si="12"/>
        <v>7</v>
      </c>
      <c r="C109" s="3">
        <f t="shared" si="16"/>
        <v>0</v>
      </c>
      <c r="D109" s="3">
        <f t="shared" si="22"/>
        <v>135</v>
      </c>
      <c r="E109" s="3">
        <f t="shared" si="22"/>
        <v>166</v>
      </c>
      <c r="F109" s="3">
        <f t="shared" si="17"/>
        <v>0</v>
      </c>
      <c r="G109" s="3">
        <f t="shared" si="18"/>
        <v>0</v>
      </c>
      <c r="H109">
        <f t="shared" si="13"/>
        <v>135</v>
      </c>
      <c r="I109">
        <f t="shared" si="13"/>
        <v>166</v>
      </c>
      <c r="J109">
        <f t="shared" si="14"/>
        <v>0</v>
      </c>
      <c r="K109">
        <f t="shared" si="15"/>
        <v>0</v>
      </c>
      <c r="L109">
        <f>SUM($F$2:F109)</f>
        <v>5805</v>
      </c>
      <c r="M109">
        <f t="shared" si="19"/>
        <v>874</v>
      </c>
      <c r="N109">
        <f t="shared" si="20"/>
        <v>5805</v>
      </c>
      <c r="O109">
        <f t="shared" si="21"/>
        <v>874</v>
      </c>
    </row>
    <row r="110" spans="1:15" x14ac:dyDescent="0.35">
      <c r="A110" s="2">
        <v>41442</v>
      </c>
      <c r="B110" s="3">
        <f t="shared" si="12"/>
        <v>1</v>
      </c>
      <c r="C110" s="3">
        <f t="shared" si="16"/>
        <v>1</v>
      </c>
      <c r="D110" s="3">
        <f t="shared" si="22"/>
        <v>135</v>
      </c>
      <c r="E110" s="3">
        <f t="shared" si="22"/>
        <v>166</v>
      </c>
      <c r="F110" s="3">
        <f t="shared" si="17"/>
        <v>90</v>
      </c>
      <c r="G110" s="3">
        <f t="shared" si="18"/>
        <v>0</v>
      </c>
      <c r="H110">
        <f t="shared" si="13"/>
        <v>45</v>
      </c>
      <c r="I110">
        <f t="shared" si="13"/>
        <v>166</v>
      </c>
      <c r="J110">
        <f t="shared" si="14"/>
        <v>32</v>
      </c>
      <c r="K110">
        <f t="shared" si="15"/>
        <v>28</v>
      </c>
      <c r="L110">
        <f>SUM($F$2:F110)</f>
        <v>5895</v>
      </c>
      <c r="M110">
        <f t="shared" si="19"/>
        <v>874</v>
      </c>
      <c r="N110">
        <f t="shared" si="20"/>
        <v>5895</v>
      </c>
      <c r="O110">
        <f t="shared" si="21"/>
        <v>874</v>
      </c>
    </row>
    <row r="111" spans="1:15" x14ac:dyDescent="0.35">
      <c r="A111" s="2">
        <v>41443</v>
      </c>
      <c r="B111" s="3">
        <f t="shared" si="12"/>
        <v>2</v>
      </c>
      <c r="C111" s="3">
        <f t="shared" si="16"/>
        <v>1</v>
      </c>
      <c r="D111" s="3">
        <f t="shared" si="22"/>
        <v>77</v>
      </c>
      <c r="E111" s="3">
        <f t="shared" si="22"/>
        <v>194</v>
      </c>
      <c r="F111" s="3">
        <f t="shared" si="17"/>
        <v>45</v>
      </c>
      <c r="G111" s="3">
        <f t="shared" si="18"/>
        <v>38</v>
      </c>
      <c r="H111">
        <f t="shared" si="13"/>
        <v>32</v>
      </c>
      <c r="I111">
        <f t="shared" si="13"/>
        <v>156</v>
      </c>
      <c r="J111">
        <f t="shared" si="14"/>
        <v>96</v>
      </c>
      <c r="K111">
        <f t="shared" si="15"/>
        <v>0</v>
      </c>
      <c r="L111">
        <f>SUM($F$2:F111)</f>
        <v>5940</v>
      </c>
      <c r="M111">
        <f t="shared" si="19"/>
        <v>912</v>
      </c>
      <c r="N111">
        <f t="shared" si="20"/>
        <v>5940</v>
      </c>
      <c r="O111">
        <f t="shared" si="21"/>
        <v>912</v>
      </c>
    </row>
    <row r="112" spans="1:15" x14ac:dyDescent="0.35">
      <c r="A112" s="2">
        <v>41444</v>
      </c>
      <c r="B112" s="3">
        <f t="shared" si="12"/>
        <v>3</v>
      </c>
      <c r="C112" s="3">
        <f t="shared" si="16"/>
        <v>1</v>
      </c>
      <c r="D112" s="3">
        <f t="shared" si="22"/>
        <v>128</v>
      </c>
      <c r="E112" s="3">
        <f t="shared" si="22"/>
        <v>156</v>
      </c>
      <c r="F112" s="3">
        <f t="shared" si="17"/>
        <v>90</v>
      </c>
      <c r="G112" s="3">
        <f t="shared" si="18"/>
        <v>0</v>
      </c>
      <c r="H112">
        <f t="shared" si="13"/>
        <v>38</v>
      </c>
      <c r="I112">
        <f t="shared" si="13"/>
        <v>156</v>
      </c>
      <c r="J112">
        <f t="shared" si="14"/>
        <v>96</v>
      </c>
      <c r="K112">
        <f t="shared" si="15"/>
        <v>28</v>
      </c>
      <c r="L112">
        <f>SUM($F$2:F112)</f>
        <v>6030</v>
      </c>
      <c r="M112">
        <f t="shared" si="19"/>
        <v>912</v>
      </c>
      <c r="N112">
        <f t="shared" si="20"/>
        <v>6030</v>
      </c>
      <c r="O112">
        <f t="shared" si="21"/>
        <v>912</v>
      </c>
    </row>
    <row r="113" spans="1:15" x14ac:dyDescent="0.35">
      <c r="A113" s="2">
        <v>41445</v>
      </c>
      <c r="B113" s="3">
        <f t="shared" si="12"/>
        <v>4</v>
      </c>
      <c r="C113" s="3">
        <f t="shared" si="16"/>
        <v>1</v>
      </c>
      <c r="D113" s="3">
        <f t="shared" si="22"/>
        <v>134</v>
      </c>
      <c r="E113" s="3">
        <f t="shared" si="22"/>
        <v>184</v>
      </c>
      <c r="F113" s="3">
        <f t="shared" si="17"/>
        <v>90</v>
      </c>
      <c r="G113" s="3">
        <f t="shared" si="18"/>
        <v>0</v>
      </c>
      <c r="H113">
        <f t="shared" si="13"/>
        <v>44</v>
      </c>
      <c r="I113">
        <f t="shared" si="13"/>
        <v>184</v>
      </c>
      <c r="J113">
        <f t="shared" si="14"/>
        <v>32</v>
      </c>
      <c r="K113">
        <f t="shared" si="15"/>
        <v>0</v>
      </c>
      <c r="L113">
        <f>SUM($F$2:F113)</f>
        <v>6120</v>
      </c>
      <c r="M113">
        <f t="shared" si="19"/>
        <v>912</v>
      </c>
      <c r="N113">
        <f t="shared" si="20"/>
        <v>6120</v>
      </c>
      <c r="O113">
        <f t="shared" si="21"/>
        <v>912</v>
      </c>
    </row>
    <row r="114" spans="1:15" x14ac:dyDescent="0.35">
      <c r="A114" s="2">
        <v>41446</v>
      </c>
      <c r="B114" s="3">
        <f t="shared" si="12"/>
        <v>5</v>
      </c>
      <c r="C114" s="3">
        <f t="shared" si="16"/>
        <v>1</v>
      </c>
      <c r="D114" s="3">
        <f t="shared" si="22"/>
        <v>76</v>
      </c>
      <c r="E114" s="3">
        <f t="shared" si="22"/>
        <v>184</v>
      </c>
      <c r="F114" s="3">
        <f t="shared" si="17"/>
        <v>45</v>
      </c>
      <c r="G114" s="3">
        <f t="shared" si="18"/>
        <v>38</v>
      </c>
      <c r="H114">
        <f t="shared" si="13"/>
        <v>31</v>
      </c>
      <c r="I114">
        <f t="shared" si="13"/>
        <v>146</v>
      </c>
      <c r="J114">
        <f t="shared" si="14"/>
        <v>96</v>
      </c>
      <c r="K114">
        <f t="shared" si="15"/>
        <v>0</v>
      </c>
      <c r="L114">
        <f>SUM($F$2:F114)</f>
        <v>6165</v>
      </c>
      <c r="M114">
        <f t="shared" si="19"/>
        <v>950</v>
      </c>
      <c r="N114">
        <f t="shared" si="20"/>
        <v>6165</v>
      </c>
      <c r="O114">
        <f t="shared" si="21"/>
        <v>950</v>
      </c>
    </row>
    <row r="115" spans="1:15" hidden="1" x14ac:dyDescent="0.35">
      <c r="A115" s="2">
        <v>41447</v>
      </c>
      <c r="B115" s="3">
        <f t="shared" si="12"/>
        <v>6</v>
      </c>
      <c r="C115" s="3">
        <f t="shared" si="16"/>
        <v>0</v>
      </c>
      <c r="D115" s="3">
        <f t="shared" si="22"/>
        <v>127</v>
      </c>
      <c r="E115" s="3">
        <f t="shared" si="22"/>
        <v>146</v>
      </c>
      <c r="F115" s="3">
        <f t="shared" si="17"/>
        <v>0</v>
      </c>
      <c r="G115" s="3">
        <f t="shared" si="18"/>
        <v>0</v>
      </c>
      <c r="H115">
        <f t="shared" si="13"/>
        <v>127</v>
      </c>
      <c r="I115">
        <f t="shared" si="13"/>
        <v>146</v>
      </c>
      <c r="J115">
        <f t="shared" si="14"/>
        <v>0</v>
      </c>
      <c r="K115">
        <f t="shared" si="15"/>
        <v>0</v>
      </c>
      <c r="L115">
        <f>SUM($F$2:F115)</f>
        <v>6165</v>
      </c>
      <c r="M115">
        <f t="shared" si="19"/>
        <v>950</v>
      </c>
      <c r="N115">
        <f t="shared" si="20"/>
        <v>6165</v>
      </c>
      <c r="O115">
        <f t="shared" si="21"/>
        <v>950</v>
      </c>
    </row>
    <row r="116" spans="1:15" hidden="1" x14ac:dyDescent="0.35">
      <c r="A116" s="2">
        <v>41448</v>
      </c>
      <c r="B116" s="3">
        <f t="shared" si="12"/>
        <v>7</v>
      </c>
      <c r="C116" s="3">
        <f t="shared" si="16"/>
        <v>0</v>
      </c>
      <c r="D116" s="3">
        <f t="shared" si="22"/>
        <v>127</v>
      </c>
      <c r="E116" s="3">
        <f t="shared" si="22"/>
        <v>146</v>
      </c>
      <c r="F116" s="3">
        <f t="shared" si="17"/>
        <v>0</v>
      </c>
      <c r="G116" s="3">
        <f t="shared" si="18"/>
        <v>0</v>
      </c>
      <c r="H116">
        <f t="shared" si="13"/>
        <v>127</v>
      </c>
      <c r="I116">
        <f t="shared" si="13"/>
        <v>146</v>
      </c>
      <c r="J116">
        <f t="shared" si="14"/>
        <v>0</v>
      </c>
      <c r="K116">
        <f t="shared" si="15"/>
        <v>0</v>
      </c>
      <c r="L116">
        <f>SUM($F$2:F116)</f>
        <v>6165</v>
      </c>
      <c r="M116">
        <f t="shared" si="19"/>
        <v>950</v>
      </c>
      <c r="N116">
        <f t="shared" si="20"/>
        <v>6165</v>
      </c>
      <c r="O116">
        <f t="shared" si="21"/>
        <v>950</v>
      </c>
    </row>
    <row r="117" spans="1:15" x14ac:dyDescent="0.35">
      <c r="A117" s="2">
        <v>41449</v>
      </c>
      <c r="B117" s="3">
        <f t="shared" si="12"/>
        <v>1</v>
      </c>
      <c r="C117" s="3">
        <f t="shared" si="16"/>
        <v>1</v>
      </c>
      <c r="D117" s="3">
        <f t="shared" si="22"/>
        <v>127</v>
      </c>
      <c r="E117" s="3">
        <f t="shared" si="22"/>
        <v>146</v>
      </c>
      <c r="F117" s="3">
        <f t="shared" si="17"/>
        <v>90</v>
      </c>
      <c r="G117" s="3">
        <f t="shared" si="18"/>
        <v>0</v>
      </c>
      <c r="H117">
        <f t="shared" si="13"/>
        <v>37</v>
      </c>
      <c r="I117">
        <f t="shared" si="13"/>
        <v>146</v>
      </c>
      <c r="J117">
        <f t="shared" si="14"/>
        <v>96</v>
      </c>
      <c r="K117">
        <f t="shared" si="15"/>
        <v>28</v>
      </c>
      <c r="L117">
        <f>SUM($F$2:F117)</f>
        <v>6255</v>
      </c>
      <c r="M117">
        <f t="shared" si="19"/>
        <v>950</v>
      </c>
      <c r="N117">
        <f t="shared" si="20"/>
        <v>6255</v>
      </c>
      <c r="O117">
        <f t="shared" si="21"/>
        <v>950</v>
      </c>
    </row>
    <row r="118" spans="1:15" x14ac:dyDescent="0.35">
      <c r="A118" s="2">
        <v>41450</v>
      </c>
      <c r="B118" s="3">
        <f t="shared" si="12"/>
        <v>2</v>
      </c>
      <c r="C118" s="3">
        <f t="shared" si="16"/>
        <v>1</v>
      </c>
      <c r="D118" s="3">
        <f t="shared" si="22"/>
        <v>133</v>
      </c>
      <c r="E118" s="3">
        <f t="shared" si="22"/>
        <v>174</v>
      </c>
      <c r="F118" s="3">
        <f t="shared" si="17"/>
        <v>90</v>
      </c>
      <c r="G118" s="3">
        <f t="shared" si="18"/>
        <v>0</v>
      </c>
      <c r="H118">
        <f t="shared" si="13"/>
        <v>43</v>
      </c>
      <c r="I118">
        <f t="shared" si="13"/>
        <v>174</v>
      </c>
      <c r="J118">
        <f t="shared" si="14"/>
        <v>32</v>
      </c>
      <c r="K118">
        <f t="shared" si="15"/>
        <v>0</v>
      </c>
      <c r="L118">
        <f>SUM($F$2:F118)</f>
        <v>6345</v>
      </c>
      <c r="M118">
        <f t="shared" si="19"/>
        <v>950</v>
      </c>
      <c r="N118">
        <f t="shared" si="20"/>
        <v>6345</v>
      </c>
      <c r="O118">
        <f t="shared" si="21"/>
        <v>950</v>
      </c>
    </row>
    <row r="119" spans="1:15" x14ac:dyDescent="0.35">
      <c r="A119" s="2">
        <v>41451</v>
      </c>
      <c r="B119" s="3">
        <f t="shared" si="12"/>
        <v>3</v>
      </c>
      <c r="C119" s="3">
        <f t="shared" si="16"/>
        <v>1</v>
      </c>
      <c r="D119" s="3">
        <f t="shared" si="22"/>
        <v>75</v>
      </c>
      <c r="E119" s="3">
        <f t="shared" si="22"/>
        <v>174</v>
      </c>
      <c r="F119" s="3">
        <f t="shared" si="17"/>
        <v>45</v>
      </c>
      <c r="G119" s="3">
        <f t="shared" si="18"/>
        <v>38</v>
      </c>
      <c r="H119">
        <f t="shared" si="13"/>
        <v>30</v>
      </c>
      <c r="I119">
        <f t="shared" si="13"/>
        <v>136</v>
      </c>
      <c r="J119">
        <f t="shared" si="14"/>
        <v>96</v>
      </c>
      <c r="K119">
        <f t="shared" si="15"/>
        <v>28</v>
      </c>
      <c r="L119">
        <f>SUM($F$2:F119)</f>
        <v>6390</v>
      </c>
      <c r="M119">
        <f t="shared" si="19"/>
        <v>988</v>
      </c>
      <c r="N119">
        <f t="shared" si="20"/>
        <v>6390</v>
      </c>
      <c r="O119">
        <f t="shared" si="21"/>
        <v>988</v>
      </c>
    </row>
    <row r="120" spans="1:15" x14ac:dyDescent="0.35">
      <c r="A120" s="2">
        <v>41452</v>
      </c>
      <c r="B120" s="3">
        <f t="shared" si="12"/>
        <v>4</v>
      </c>
      <c r="C120" s="3">
        <f t="shared" si="16"/>
        <v>1</v>
      </c>
      <c r="D120" s="3">
        <f t="shared" si="22"/>
        <v>126</v>
      </c>
      <c r="E120" s="3">
        <f t="shared" si="22"/>
        <v>164</v>
      </c>
      <c r="F120" s="3">
        <f t="shared" si="17"/>
        <v>90</v>
      </c>
      <c r="G120" s="3">
        <f t="shared" si="18"/>
        <v>0</v>
      </c>
      <c r="H120">
        <f t="shared" si="13"/>
        <v>36</v>
      </c>
      <c r="I120">
        <f t="shared" si="13"/>
        <v>164</v>
      </c>
      <c r="J120">
        <f t="shared" si="14"/>
        <v>96</v>
      </c>
      <c r="K120">
        <f t="shared" si="15"/>
        <v>0</v>
      </c>
      <c r="L120">
        <f>SUM($F$2:F120)</f>
        <v>6480</v>
      </c>
      <c r="M120">
        <f t="shared" si="19"/>
        <v>988</v>
      </c>
      <c r="N120">
        <f t="shared" si="20"/>
        <v>6480</v>
      </c>
      <c r="O120">
        <f t="shared" si="21"/>
        <v>988</v>
      </c>
    </row>
    <row r="121" spans="1:15" x14ac:dyDescent="0.35">
      <c r="A121" s="2">
        <v>41453</v>
      </c>
      <c r="B121" s="3">
        <f t="shared" si="12"/>
        <v>5</v>
      </c>
      <c r="C121" s="3">
        <f t="shared" si="16"/>
        <v>1</v>
      </c>
      <c r="D121" s="3">
        <f t="shared" si="22"/>
        <v>132</v>
      </c>
      <c r="E121" s="3">
        <f t="shared" si="22"/>
        <v>164</v>
      </c>
      <c r="F121" s="3">
        <f t="shared" si="17"/>
        <v>90</v>
      </c>
      <c r="G121" s="3">
        <f t="shared" si="18"/>
        <v>0</v>
      </c>
      <c r="H121">
        <f t="shared" si="13"/>
        <v>42</v>
      </c>
      <c r="I121">
        <f t="shared" si="13"/>
        <v>164</v>
      </c>
      <c r="J121">
        <f t="shared" si="14"/>
        <v>32</v>
      </c>
      <c r="K121">
        <f t="shared" si="15"/>
        <v>0</v>
      </c>
      <c r="L121">
        <f>SUM($F$2:F121)</f>
        <v>6570</v>
      </c>
      <c r="M121">
        <f t="shared" si="19"/>
        <v>988</v>
      </c>
      <c r="N121">
        <f t="shared" si="20"/>
        <v>6570</v>
      </c>
      <c r="O121">
        <f t="shared" si="21"/>
        <v>988</v>
      </c>
    </row>
    <row r="122" spans="1:15" hidden="1" x14ac:dyDescent="0.35">
      <c r="A122" s="2">
        <v>41454</v>
      </c>
      <c r="B122" s="3">
        <f t="shared" si="12"/>
        <v>6</v>
      </c>
      <c r="C122" s="3">
        <f t="shared" si="16"/>
        <v>0</v>
      </c>
      <c r="D122" s="3">
        <f t="shared" si="22"/>
        <v>74</v>
      </c>
      <c r="E122" s="3">
        <f t="shared" si="22"/>
        <v>164</v>
      </c>
      <c r="F122" s="3">
        <f t="shared" si="17"/>
        <v>0</v>
      </c>
      <c r="G122" s="3">
        <f t="shared" si="18"/>
        <v>0</v>
      </c>
      <c r="H122">
        <f t="shared" si="13"/>
        <v>74</v>
      </c>
      <c r="I122">
        <f t="shared" si="13"/>
        <v>164</v>
      </c>
      <c r="J122">
        <f t="shared" si="14"/>
        <v>0</v>
      </c>
      <c r="K122">
        <f t="shared" si="15"/>
        <v>0</v>
      </c>
      <c r="L122">
        <f>SUM($F$2:F122)</f>
        <v>6570</v>
      </c>
      <c r="M122">
        <f t="shared" si="19"/>
        <v>988</v>
      </c>
      <c r="N122">
        <f t="shared" si="20"/>
        <v>6570</v>
      </c>
      <c r="O122">
        <f t="shared" si="21"/>
        <v>988</v>
      </c>
    </row>
    <row r="123" spans="1:15" hidden="1" x14ac:dyDescent="0.35">
      <c r="A123" s="2">
        <v>41455</v>
      </c>
      <c r="B123" s="3">
        <f t="shared" si="12"/>
        <v>7</v>
      </c>
      <c r="C123" s="3">
        <f t="shared" si="16"/>
        <v>0</v>
      </c>
      <c r="D123" s="3">
        <f t="shared" si="22"/>
        <v>74</v>
      </c>
      <c r="E123" s="3">
        <f t="shared" si="22"/>
        <v>164</v>
      </c>
      <c r="F123" s="3">
        <f t="shared" si="17"/>
        <v>0</v>
      </c>
      <c r="G123" s="3">
        <f t="shared" si="18"/>
        <v>0</v>
      </c>
      <c r="H123">
        <f t="shared" si="13"/>
        <v>74</v>
      </c>
      <c r="I123">
        <f t="shared" si="13"/>
        <v>164</v>
      </c>
      <c r="J123">
        <f t="shared" si="14"/>
        <v>0</v>
      </c>
      <c r="K123">
        <f t="shared" si="15"/>
        <v>0</v>
      </c>
      <c r="L123">
        <f>SUM($F$2:F123)</f>
        <v>6570</v>
      </c>
      <c r="M123">
        <f t="shared" si="19"/>
        <v>988</v>
      </c>
      <c r="N123">
        <f t="shared" si="20"/>
        <v>6570</v>
      </c>
      <c r="O123">
        <f t="shared" si="21"/>
        <v>988</v>
      </c>
    </row>
    <row r="124" spans="1:15" x14ac:dyDescent="0.35">
      <c r="A124" s="8">
        <v>41456</v>
      </c>
      <c r="B124" s="3">
        <f t="shared" si="12"/>
        <v>1</v>
      </c>
      <c r="C124" s="3">
        <f t="shared" si="16"/>
        <v>1</v>
      </c>
      <c r="D124" s="3">
        <f t="shared" si="22"/>
        <v>74</v>
      </c>
      <c r="E124" s="3">
        <f t="shared" si="22"/>
        <v>164</v>
      </c>
      <c r="F124" s="3">
        <f t="shared" si="17"/>
        <v>45</v>
      </c>
      <c r="G124" s="3">
        <f t="shared" si="18"/>
        <v>38</v>
      </c>
      <c r="H124">
        <f t="shared" si="13"/>
        <v>29</v>
      </c>
      <c r="I124">
        <f t="shared" si="13"/>
        <v>126</v>
      </c>
      <c r="J124">
        <f t="shared" si="14"/>
        <v>96</v>
      </c>
      <c r="K124">
        <f t="shared" si="15"/>
        <v>28</v>
      </c>
      <c r="L124">
        <f>SUM($F$2:F124)</f>
        <v>6615</v>
      </c>
      <c r="M124">
        <f t="shared" si="19"/>
        <v>1026</v>
      </c>
      <c r="N124" s="7">
        <f t="shared" si="20"/>
        <v>6615</v>
      </c>
      <c r="O124" s="7">
        <f t="shared" si="21"/>
        <v>1026</v>
      </c>
    </row>
    <row r="125" spans="1:15" x14ac:dyDescent="0.35">
      <c r="A125" s="2">
        <v>41457</v>
      </c>
      <c r="B125" s="3">
        <f t="shared" si="12"/>
        <v>2</v>
      </c>
      <c r="C125" s="3">
        <f t="shared" si="16"/>
        <v>1</v>
      </c>
      <c r="D125" s="3">
        <f t="shared" si="22"/>
        <v>125</v>
      </c>
      <c r="E125" s="3">
        <f t="shared" si="22"/>
        <v>154</v>
      </c>
      <c r="F125" s="3">
        <f t="shared" si="17"/>
        <v>90</v>
      </c>
      <c r="G125" s="3">
        <f t="shared" si="18"/>
        <v>0</v>
      </c>
      <c r="H125">
        <f t="shared" si="13"/>
        <v>35</v>
      </c>
      <c r="I125">
        <f t="shared" si="13"/>
        <v>154</v>
      </c>
      <c r="J125">
        <f t="shared" si="14"/>
        <v>96</v>
      </c>
      <c r="K125">
        <f t="shared" si="15"/>
        <v>0</v>
      </c>
      <c r="L125">
        <f>SUM($F$2:F125)</f>
        <v>6705</v>
      </c>
      <c r="M125">
        <f t="shared" si="19"/>
        <v>1026</v>
      </c>
      <c r="N125">
        <f t="shared" si="20"/>
        <v>6705</v>
      </c>
      <c r="O125">
        <f t="shared" si="21"/>
        <v>1026</v>
      </c>
    </row>
    <row r="126" spans="1:15" x14ac:dyDescent="0.35">
      <c r="A126" s="2">
        <v>41458</v>
      </c>
      <c r="B126" s="3">
        <f t="shared" si="12"/>
        <v>3</v>
      </c>
      <c r="C126" s="3">
        <f t="shared" si="16"/>
        <v>1</v>
      </c>
      <c r="D126" s="3">
        <f t="shared" si="22"/>
        <v>131</v>
      </c>
      <c r="E126" s="3">
        <f t="shared" si="22"/>
        <v>154</v>
      </c>
      <c r="F126" s="3">
        <f t="shared" si="17"/>
        <v>90</v>
      </c>
      <c r="G126" s="3">
        <f t="shared" si="18"/>
        <v>0</v>
      </c>
      <c r="H126">
        <f t="shared" si="13"/>
        <v>41</v>
      </c>
      <c r="I126">
        <f t="shared" si="13"/>
        <v>154</v>
      </c>
      <c r="J126">
        <f t="shared" si="14"/>
        <v>32</v>
      </c>
      <c r="K126">
        <f t="shared" si="15"/>
        <v>28</v>
      </c>
      <c r="L126">
        <f>SUM($F$2:F126)</f>
        <v>6795</v>
      </c>
      <c r="M126">
        <f t="shared" si="19"/>
        <v>1026</v>
      </c>
      <c r="N126">
        <f t="shared" si="20"/>
        <v>6795</v>
      </c>
      <c r="O126">
        <f t="shared" si="21"/>
        <v>1026</v>
      </c>
    </row>
    <row r="127" spans="1:15" x14ac:dyDescent="0.35">
      <c r="A127" s="2">
        <v>41459</v>
      </c>
      <c r="B127" s="3">
        <f t="shared" si="12"/>
        <v>4</v>
      </c>
      <c r="C127" s="3">
        <f t="shared" si="16"/>
        <v>1</v>
      </c>
      <c r="D127" s="3">
        <f t="shared" si="22"/>
        <v>73</v>
      </c>
      <c r="E127" s="3">
        <f t="shared" si="22"/>
        <v>182</v>
      </c>
      <c r="F127" s="3">
        <f t="shared" si="17"/>
        <v>45</v>
      </c>
      <c r="G127" s="3">
        <f t="shared" si="18"/>
        <v>38</v>
      </c>
      <c r="H127">
        <f t="shared" si="13"/>
        <v>28</v>
      </c>
      <c r="I127">
        <f t="shared" si="13"/>
        <v>144</v>
      </c>
      <c r="J127">
        <f t="shared" si="14"/>
        <v>96</v>
      </c>
      <c r="K127">
        <f t="shared" si="15"/>
        <v>0</v>
      </c>
      <c r="L127">
        <f>SUM($F$2:F127)</f>
        <v>6840</v>
      </c>
      <c r="M127">
        <f t="shared" si="19"/>
        <v>1064</v>
      </c>
      <c r="N127">
        <f t="shared" si="20"/>
        <v>6840</v>
      </c>
      <c r="O127">
        <f t="shared" si="21"/>
        <v>1064</v>
      </c>
    </row>
    <row r="128" spans="1:15" x14ac:dyDescent="0.35">
      <c r="A128" s="2">
        <v>41460</v>
      </c>
      <c r="B128" s="3">
        <f t="shared" si="12"/>
        <v>5</v>
      </c>
      <c r="C128" s="3">
        <f t="shared" si="16"/>
        <v>1</v>
      </c>
      <c r="D128" s="3">
        <f t="shared" si="22"/>
        <v>124</v>
      </c>
      <c r="E128" s="3">
        <f t="shared" si="22"/>
        <v>144</v>
      </c>
      <c r="F128" s="3">
        <f t="shared" si="17"/>
        <v>90</v>
      </c>
      <c r="G128" s="3">
        <f t="shared" si="18"/>
        <v>0</v>
      </c>
      <c r="H128">
        <f t="shared" si="13"/>
        <v>34</v>
      </c>
      <c r="I128">
        <f t="shared" si="13"/>
        <v>144</v>
      </c>
      <c r="J128">
        <f t="shared" si="14"/>
        <v>96</v>
      </c>
      <c r="K128">
        <f t="shared" si="15"/>
        <v>0</v>
      </c>
      <c r="L128">
        <f>SUM($F$2:F128)</f>
        <v>6930</v>
      </c>
      <c r="M128">
        <f t="shared" si="19"/>
        <v>1064</v>
      </c>
      <c r="N128">
        <f t="shared" si="20"/>
        <v>6930</v>
      </c>
      <c r="O128">
        <f t="shared" si="21"/>
        <v>1064</v>
      </c>
    </row>
    <row r="129" spans="1:15" hidden="1" x14ac:dyDescent="0.35">
      <c r="A129" s="2">
        <v>41461</v>
      </c>
      <c r="B129" s="3">
        <f t="shared" si="12"/>
        <v>6</v>
      </c>
      <c r="C129" s="3">
        <f t="shared" si="16"/>
        <v>0</v>
      </c>
      <c r="D129" s="3">
        <f t="shared" si="22"/>
        <v>130</v>
      </c>
      <c r="E129" s="3">
        <f t="shared" si="22"/>
        <v>144</v>
      </c>
      <c r="F129" s="3">
        <f t="shared" si="17"/>
        <v>0</v>
      </c>
      <c r="G129" s="3">
        <f t="shared" si="18"/>
        <v>0</v>
      </c>
      <c r="H129">
        <f t="shared" si="13"/>
        <v>130</v>
      </c>
      <c r="I129">
        <f t="shared" si="13"/>
        <v>144</v>
      </c>
      <c r="J129">
        <f t="shared" si="14"/>
        <v>0</v>
      </c>
      <c r="K129">
        <f t="shared" si="15"/>
        <v>0</v>
      </c>
      <c r="L129">
        <f>SUM($F$2:F129)</f>
        <v>6930</v>
      </c>
      <c r="M129">
        <f t="shared" si="19"/>
        <v>1064</v>
      </c>
      <c r="N129">
        <f t="shared" si="20"/>
        <v>6930</v>
      </c>
      <c r="O129">
        <f t="shared" si="21"/>
        <v>1064</v>
      </c>
    </row>
    <row r="130" spans="1:15" hidden="1" x14ac:dyDescent="0.35">
      <c r="A130" s="2">
        <v>41462</v>
      </c>
      <c r="B130" s="3">
        <f t="shared" si="12"/>
        <v>7</v>
      </c>
      <c r="C130" s="3">
        <f t="shared" si="16"/>
        <v>0</v>
      </c>
      <c r="D130" s="3">
        <f t="shared" si="22"/>
        <v>130</v>
      </c>
      <c r="E130" s="3">
        <f t="shared" si="22"/>
        <v>144</v>
      </c>
      <c r="F130" s="3">
        <f t="shared" si="17"/>
        <v>0</v>
      </c>
      <c r="G130" s="3">
        <f t="shared" si="18"/>
        <v>0</v>
      </c>
      <c r="H130">
        <f t="shared" si="13"/>
        <v>130</v>
      </c>
      <c r="I130">
        <f t="shared" si="13"/>
        <v>144</v>
      </c>
      <c r="J130">
        <f t="shared" si="14"/>
        <v>0</v>
      </c>
      <c r="K130">
        <f t="shared" si="15"/>
        <v>0</v>
      </c>
      <c r="L130">
        <f>SUM($F$2:F130)</f>
        <v>6930</v>
      </c>
      <c r="M130">
        <f t="shared" si="19"/>
        <v>1064</v>
      </c>
      <c r="N130">
        <f t="shared" si="20"/>
        <v>6930</v>
      </c>
      <c r="O130">
        <f t="shared" si="21"/>
        <v>1064</v>
      </c>
    </row>
    <row r="131" spans="1:15" x14ac:dyDescent="0.35">
      <c r="A131" s="2">
        <v>41463</v>
      </c>
      <c r="B131" s="3">
        <f t="shared" ref="B131:B194" si="23">WEEKDAY(A131,2)</f>
        <v>1</v>
      </c>
      <c r="C131" s="3">
        <f t="shared" si="16"/>
        <v>1</v>
      </c>
      <c r="D131" s="3">
        <f t="shared" si="22"/>
        <v>130</v>
      </c>
      <c r="E131" s="3">
        <f t="shared" si="22"/>
        <v>144</v>
      </c>
      <c r="F131" s="3">
        <f t="shared" si="17"/>
        <v>90</v>
      </c>
      <c r="G131" s="3">
        <f t="shared" si="18"/>
        <v>0</v>
      </c>
      <c r="H131">
        <f t="shared" ref="H131:I194" si="24">D131-F131</f>
        <v>40</v>
      </c>
      <c r="I131">
        <f t="shared" si="24"/>
        <v>144</v>
      </c>
      <c r="J131">
        <f t="shared" ref="J131:J194" si="25">IF(C131, IF(H131&lt;40, 3*32, IF(H131&lt;=100, 32, 0)), 0)</f>
        <v>32</v>
      </c>
      <c r="K131">
        <f t="shared" ref="K131:K194" si="26">IF(C131, IF(OR(B131=1, B131 = 3), 28, 0), 0)</f>
        <v>28</v>
      </c>
      <c r="L131">
        <f>SUM($F$2:F131)</f>
        <v>7020</v>
      </c>
      <c r="M131">
        <f t="shared" si="19"/>
        <v>1064</v>
      </c>
      <c r="N131">
        <f t="shared" si="20"/>
        <v>7020</v>
      </c>
      <c r="O131">
        <f t="shared" si="21"/>
        <v>1064</v>
      </c>
    </row>
    <row r="132" spans="1:15" x14ac:dyDescent="0.35">
      <c r="A132" s="2">
        <v>41464</v>
      </c>
      <c r="B132" s="3">
        <f t="shared" si="23"/>
        <v>2</v>
      </c>
      <c r="C132" s="3">
        <f t="shared" ref="C132:C195" si="27">IF(OR(B132=6, B132 = 7), 0, 1)</f>
        <v>1</v>
      </c>
      <c r="D132" s="3">
        <f t="shared" si="22"/>
        <v>72</v>
      </c>
      <c r="E132" s="3">
        <f t="shared" si="22"/>
        <v>172</v>
      </c>
      <c r="F132" s="3">
        <f t="shared" ref="F132:F195" si="28">IF(C132, IF(D132&lt;4.5*20, 4.5*10, 4.5*20), 0)</f>
        <v>45</v>
      </c>
      <c r="G132" s="3">
        <f t="shared" ref="G132:G195" si="29">IF(C132, IF(D132&lt;4.5*20, 3.8*10, 0), 0)</f>
        <v>38</v>
      </c>
      <c r="H132">
        <f t="shared" si="24"/>
        <v>27</v>
      </c>
      <c r="I132">
        <f t="shared" si="24"/>
        <v>134</v>
      </c>
      <c r="J132">
        <f t="shared" si="25"/>
        <v>96</v>
      </c>
      <c r="K132">
        <f t="shared" si="26"/>
        <v>0</v>
      </c>
      <c r="L132">
        <f>SUM($F$2:F132)</f>
        <v>7065</v>
      </c>
      <c r="M132">
        <f t="shared" ref="M132:M195" si="30">M131+G132</f>
        <v>1102</v>
      </c>
      <c r="N132">
        <f t="shared" ref="N132:N195" si="31">N131+F132</f>
        <v>7065</v>
      </c>
      <c r="O132">
        <f t="shared" ref="O132:O195" si="32">O131+G132</f>
        <v>1102</v>
      </c>
    </row>
    <row r="133" spans="1:15" x14ac:dyDescent="0.35">
      <c r="A133" s="2">
        <v>41465</v>
      </c>
      <c r="B133" s="3">
        <f t="shared" si="23"/>
        <v>3</v>
      </c>
      <c r="C133" s="3">
        <f t="shared" si="27"/>
        <v>1</v>
      </c>
      <c r="D133" s="3">
        <f t="shared" ref="D133:E196" si="33">H132+J132</f>
        <v>123</v>
      </c>
      <c r="E133" s="3">
        <f t="shared" si="33"/>
        <v>134</v>
      </c>
      <c r="F133" s="3">
        <f t="shared" si="28"/>
        <v>90</v>
      </c>
      <c r="G133" s="3">
        <f t="shared" si="29"/>
        <v>0</v>
      </c>
      <c r="H133">
        <f t="shared" si="24"/>
        <v>33</v>
      </c>
      <c r="I133">
        <f t="shared" si="24"/>
        <v>134</v>
      </c>
      <c r="J133">
        <f t="shared" si="25"/>
        <v>96</v>
      </c>
      <c r="K133">
        <f t="shared" si="26"/>
        <v>28</v>
      </c>
      <c r="L133">
        <f>SUM($F$2:F133)</f>
        <v>7155</v>
      </c>
      <c r="M133">
        <f t="shared" si="30"/>
        <v>1102</v>
      </c>
      <c r="N133">
        <f t="shared" si="31"/>
        <v>7155</v>
      </c>
      <c r="O133">
        <f t="shared" si="32"/>
        <v>1102</v>
      </c>
    </row>
    <row r="134" spans="1:15" x14ac:dyDescent="0.35">
      <c r="A134" s="2">
        <v>41466</v>
      </c>
      <c r="B134" s="3">
        <f t="shared" si="23"/>
        <v>4</v>
      </c>
      <c r="C134" s="3">
        <f t="shared" si="27"/>
        <v>1</v>
      </c>
      <c r="D134" s="3">
        <f t="shared" si="33"/>
        <v>129</v>
      </c>
      <c r="E134" s="3">
        <f t="shared" si="33"/>
        <v>162</v>
      </c>
      <c r="F134" s="3">
        <f t="shared" si="28"/>
        <v>90</v>
      </c>
      <c r="G134" s="3">
        <f t="shared" si="29"/>
        <v>0</v>
      </c>
      <c r="H134">
        <f t="shared" si="24"/>
        <v>39</v>
      </c>
      <c r="I134">
        <f t="shared" si="24"/>
        <v>162</v>
      </c>
      <c r="J134">
        <f t="shared" si="25"/>
        <v>96</v>
      </c>
      <c r="K134">
        <f t="shared" si="26"/>
        <v>0</v>
      </c>
      <c r="L134">
        <f>SUM($F$2:F134)</f>
        <v>7245</v>
      </c>
      <c r="M134">
        <f t="shared" si="30"/>
        <v>1102</v>
      </c>
      <c r="N134">
        <f t="shared" si="31"/>
        <v>7245</v>
      </c>
      <c r="O134">
        <f t="shared" si="32"/>
        <v>1102</v>
      </c>
    </row>
    <row r="135" spans="1:15" x14ac:dyDescent="0.35">
      <c r="A135" s="2">
        <v>41467</v>
      </c>
      <c r="B135" s="3">
        <f t="shared" si="23"/>
        <v>5</v>
      </c>
      <c r="C135" s="3">
        <f t="shared" si="27"/>
        <v>1</v>
      </c>
      <c r="D135" s="3">
        <f t="shared" si="33"/>
        <v>135</v>
      </c>
      <c r="E135" s="3">
        <f t="shared" si="33"/>
        <v>162</v>
      </c>
      <c r="F135" s="3">
        <f t="shared" si="28"/>
        <v>90</v>
      </c>
      <c r="G135" s="3">
        <f t="shared" si="29"/>
        <v>0</v>
      </c>
      <c r="H135">
        <f t="shared" si="24"/>
        <v>45</v>
      </c>
      <c r="I135">
        <f t="shared" si="24"/>
        <v>162</v>
      </c>
      <c r="J135">
        <f t="shared" si="25"/>
        <v>32</v>
      </c>
      <c r="K135">
        <f t="shared" si="26"/>
        <v>0</v>
      </c>
      <c r="L135">
        <f>SUM($F$2:F135)</f>
        <v>7335</v>
      </c>
      <c r="M135">
        <f t="shared" si="30"/>
        <v>1102</v>
      </c>
      <c r="N135">
        <f t="shared" si="31"/>
        <v>7335</v>
      </c>
      <c r="O135">
        <f t="shared" si="32"/>
        <v>1102</v>
      </c>
    </row>
    <row r="136" spans="1:15" hidden="1" x14ac:dyDescent="0.35">
      <c r="A136" s="2">
        <v>41468</v>
      </c>
      <c r="B136" s="3">
        <f t="shared" si="23"/>
        <v>6</v>
      </c>
      <c r="C136" s="3">
        <f t="shared" si="27"/>
        <v>0</v>
      </c>
      <c r="D136" s="3">
        <f t="shared" si="33"/>
        <v>77</v>
      </c>
      <c r="E136" s="3">
        <f t="shared" si="33"/>
        <v>162</v>
      </c>
      <c r="F136" s="3">
        <f t="shared" si="28"/>
        <v>0</v>
      </c>
      <c r="G136" s="3">
        <f t="shared" si="29"/>
        <v>0</v>
      </c>
      <c r="H136">
        <f t="shared" si="24"/>
        <v>77</v>
      </c>
      <c r="I136">
        <f t="shared" si="24"/>
        <v>162</v>
      </c>
      <c r="J136">
        <f t="shared" si="25"/>
        <v>0</v>
      </c>
      <c r="K136">
        <f t="shared" si="26"/>
        <v>0</v>
      </c>
      <c r="L136">
        <f>SUM($F$2:F136)</f>
        <v>7335</v>
      </c>
      <c r="M136">
        <f t="shared" si="30"/>
        <v>1102</v>
      </c>
      <c r="N136">
        <f t="shared" si="31"/>
        <v>7335</v>
      </c>
      <c r="O136">
        <f t="shared" si="32"/>
        <v>1102</v>
      </c>
    </row>
    <row r="137" spans="1:15" hidden="1" x14ac:dyDescent="0.35">
      <c r="A137" s="2">
        <v>41469</v>
      </c>
      <c r="B137" s="3">
        <f t="shared" si="23"/>
        <v>7</v>
      </c>
      <c r="C137" s="3">
        <f t="shared" si="27"/>
        <v>0</v>
      </c>
      <c r="D137" s="3">
        <f t="shared" si="33"/>
        <v>77</v>
      </c>
      <c r="E137" s="3">
        <f t="shared" si="33"/>
        <v>162</v>
      </c>
      <c r="F137" s="3">
        <f t="shared" si="28"/>
        <v>0</v>
      </c>
      <c r="G137" s="3">
        <f t="shared" si="29"/>
        <v>0</v>
      </c>
      <c r="H137">
        <f t="shared" si="24"/>
        <v>77</v>
      </c>
      <c r="I137">
        <f t="shared" si="24"/>
        <v>162</v>
      </c>
      <c r="J137">
        <f t="shared" si="25"/>
        <v>0</v>
      </c>
      <c r="K137">
        <f t="shared" si="26"/>
        <v>0</v>
      </c>
      <c r="L137">
        <f>SUM($F$2:F137)</f>
        <v>7335</v>
      </c>
      <c r="M137">
        <f t="shared" si="30"/>
        <v>1102</v>
      </c>
      <c r="N137">
        <f t="shared" si="31"/>
        <v>7335</v>
      </c>
      <c r="O137">
        <f t="shared" si="32"/>
        <v>1102</v>
      </c>
    </row>
    <row r="138" spans="1:15" x14ac:dyDescent="0.35">
      <c r="A138" s="2">
        <v>41470</v>
      </c>
      <c r="B138" s="3">
        <f t="shared" si="23"/>
        <v>1</v>
      </c>
      <c r="C138" s="3">
        <f t="shared" si="27"/>
        <v>1</v>
      </c>
      <c r="D138" s="3">
        <f t="shared" si="33"/>
        <v>77</v>
      </c>
      <c r="E138" s="3">
        <f t="shared" si="33"/>
        <v>162</v>
      </c>
      <c r="F138" s="3">
        <f t="shared" si="28"/>
        <v>45</v>
      </c>
      <c r="G138" s="3">
        <f t="shared" si="29"/>
        <v>38</v>
      </c>
      <c r="H138">
        <f t="shared" si="24"/>
        <v>32</v>
      </c>
      <c r="I138">
        <f t="shared" si="24"/>
        <v>124</v>
      </c>
      <c r="J138">
        <f t="shared" si="25"/>
        <v>96</v>
      </c>
      <c r="K138">
        <f t="shared" si="26"/>
        <v>28</v>
      </c>
      <c r="L138">
        <f>SUM($F$2:F138)</f>
        <v>7380</v>
      </c>
      <c r="M138">
        <f t="shared" si="30"/>
        <v>1140</v>
      </c>
      <c r="N138">
        <f t="shared" si="31"/>
        <v>7380</v>
      </c>
      <c r="O138">
        <f t="shared" si="32"/>
        <v>1140</v>
      </c>
    </row>
    <row r="139" spans="1:15" x14ac:dyDescent="0.35">
      <c r="A139" s="2">
        <v>41471</v>
      </c>
      <c r="B139" s="3">
        <f t="shared" si="23"/>
        <v>2</v>
      </c>
      <c r="C139" s="3">
        <f t="shared" si="27"/>
        <v>1</v>
      </c>
      <c r="D139" s="3">
        <f t="shared" si="33"/>
        <v>128</v>
      </c>
      <c r="E139" s="3">
        <f t="shared" si="33"/>
        <v>152</v>
      </c>
      <c r="F139" s="3">
        <f t="shared" si="28"/>
        <v>90</v>
      </c>
      <c r="G139" s="3">
        <f t="shared" si="29"/>
        <v>0</v>
      </c>
      <c r="H139">
        <f t="shared" si="24"/>
        <v>38</v>
      </c>
      <c r="I139">
        <f t="shared" si="24"/>
        <v>152</v>
      </c>
      <c r="J139">
        <f t="shared" si="25"/>
        <v>96</v>
      </c>
      <c r="K139">
        <f t="shared" si="26"/>
        <v>0</v>
      </c>
      <c r="L139">
        <f>SUM($F$2:F139)</f>
        <v>7470</v>
      </c>
      <c r="M139">
        <f t="shared" si="30"/>
        <v>1140</v>
      </c>
      <c r="N139">
        <f t="shared" si="31"/>
        <v>7470</v>
      </c>
      <c r="O139">
        <f t="shared" si="32"/>
        <v>1140</v>
      </c>
    </row>
    <row r="140" spans="1:15" x14ac:dyDescent="0.35">
      <c r="A140" s="2">
        <v>41472</v>
      </c>
      <c r="B140" s="3">
        <f t="shared" si="23"/>
        <v>3</v>
      </c>
      <c r="C140" s="3">
        <f t="shared" si="27"/>
        <v>1</v>
      </c>
      <c r="D140" s="3">
        <f t="shared" si="33"/>
        <v>134</v>
      </c>
      <c r="E140" s="3">
        <f t="shared" si="33"/>
        <v>152</v>
      </c>
      <c r="F140" s="3">
        <f t="shared" si="28"/>
        <v>90</v>
      </c>
      <c r="G140" s="3">
        <f t="shared" si="29"/>
        <v>0</v>
      </c>
      <c r="H140">
        <f t="shared" si="24"/>
        <v>44</v>
      </c>
      <c r="I140">
        <f t="shared" si="24"/>
        <v>152</v>
      </c>
      <c r="J140">
        <f t="shared" si="25"/>
        <v>32</v>
      </c>
      <c r="K140">
        <f t="shared" si="26"/>
        <v>28</v>
      </c>
      <c r="L140">
        <f>SUM($F$2:F140)</f>
        <v>7560</v>
      </c>
      <c r="M140">
        <f t="shared" si="30"/>
        <v>1140</v>
      </c>
      <c r="N140">
        <f t="shared" si="31"/>
        <v>7560</v>
      </c>
      <c r="O140">
        <f t="shared" si="32"/>
        <v>1140</v>
      </c>
    </row>
    <row r="141" spans="1:15" x14ac:dyDescent="0.35">
      <c r="A141" s="2">
        <v>41473</v>
      </c>
      <c r="B141" s="3">
        <f t="shared" si="23"/>
        <v>4</v>
      </c>
      <c r="C141" s="3">
        <f t="shared" si="27"/>
        <v>1</v>
      </c>
      <c r="D141" s="3">
        <f t="shared" si="33"/>
        <v>76</v>
      </c>
      <c r="E141" s="3">
        <f t="shared" si="33"/>
        <v>180</v>
      </c>
      <c r="F141" s="3">
        <f t="shared" si="28"/>
        <v>45</v>
      </c>
      <c r="G141" s="3">
        <f t="shared" si="29"/>
        <v>38</v>
      </c>
      <c r="H141">
        <f t="shared" si="24"/>
        <v>31</v>
      </c>
      <c r="I141">
        <f t="shared" si="24"/>
        <v>142</v>
      </c>
      <c r="J141">
        <f t="shared" si="25"/>
        <v>96</v>
      </c>
      <c r="K141">
        <f t="shared" si="26"/>
        <v>0</v>
      </c>
      <c r="L141">
        <f>SUM($F$2:F141)</f>
        <v>7605</v>
      </c>
      <c r="M141">
        <f t="shared" si="30"/>
        <v>1178</v>
      </c>
      <c r="N141">
        <f t="shared" si="31"/>
        <v>7605</v>
      </c>
      <c r="O141">
        <f t="shared" si="32"/>
        <v>1178</v>
      </c>
    </row>
    <row r="142" spans="1:15" x14ac:dyDescent="0.35">
      <c r="A142" s="2">
        <v>41474</v>
      </c>
      <c r="B142" s="3">
        <f t="shared" si="23"/>
        <v>5</v>
      </c>
      <c r="C142" s="3">
        <f t="shared" si="27"/>
        <v>1</v>
      </c>
      <c r="D142" s="3">
        <f t="shared" si="33"/>
        <v>127</v>
      </c>
      <c r="E142" s="3">
        <f t="shared" si="33"/>
        <v>142</v>
      </c>
      <c r="F142" s="3">
        <f t="shared" si="28"/>
        <v>90</v>
      </c>
      <c r="G142" s="3">
        <f t="shared" si="29"/>
        <v>0</v>
      </c>
      <c r="H142">
        <f t="shared" si="24"/>
        <v>37</v>
      </c>
      <c r="I142">
        <f t="shared" si="24"/>
        <v>142</v>
      </c>
      <c r="J142">
        <f t="shared" si="25"/>
        <v>96</v>
      </c>
      <c r="K142">
        <f t="shared" si="26"/>
        <v>0</v>
      </c>
      <c r="L142">
        <f>SUM($F$2:F142)</f>
        <v>7695</v>
      </c>
      <c r="M142">
        <f t="shared" si="30"/>
        <v>1178</v>
      </c>
      <c r="N142">
        <f t="shared" si="31"/>
        <v>7695</v>
      </c>
      <c r="O142">
        <f t="shared" si="32"/>
        <v>1178</v>
      </c>
    </row>
    <row r="143" spans="1:15" hidden="1" x14ac:dyDescent="0.35">
      <c r="A143" s="2">
        <v>41475</v>
      </c>
      <c r="B143" s="3">
        <f t="shared" si="23"/>
        <v>6</v>
      </c>
      <c r="C143" s="3">
        <f t="shared" si="27"/>
        <v>0</v>
      </c>
      <c r="D143" s="3">
        <f t="shared" si="33"/>
        <v>133</v>
      </c>
      <c r="E143" s="3">
        <f t="shared" si="33"/>
        <v>142</v>
      </c>
      <c r="F143" s="3">
        <f t="shared" si="28"/>
        <v>0</v>
      </c>
      <c r="G143" s="3">
        <f t="shared" si="29"/>
        <v>0</v>
      </c>
      <c r="H143">
        <f t="shared" si="24"/>
        <v>133</v>
      </c>
      <c r="I143">
        <f t="shared" si="24"/>
        <v>142</v>
      </c>
      <c r="J143">
        <f t="shared" si="25"/>
        <v>0</v>
      </c>
      <c r="K143">
        <f t="shared" si="26"/>
        <v>0</v>
      </c>
      <c r="L143">
        <f>SUM($F$2:F143)</f>
        <v>7695</v>
      </c>
      <c r="M143">
        <f t="shared" si="30"/>
        <v>1178</v>
      </c>
      <c r="N143">
        <f t="shared" si="31"/>
        <v>7695</v>
      </c>
      <c r="O143">
        <f t="shared" si="32"/>
        <v>1178</v>
      </c>
    </row>
    <row r="144" spans="1:15" hidden="1" x14ac:dyDescent="0.35">
      <c r="A144" s="2">
        <v>41476</v>
      </c>
      <c r="B144" s="3">
        <f t="shared" si="23"/>
        <v>7</v>
      </c>
      <c r="C144" s="3">
        <f t="shared" si="27"/>
        <v>0</v>
      </c>
      <c r="D144" s="3">
        <f t="shared" si="33"/>
        <v>133</v>
      </c>
      <c r="E144" s="3">
        <f t="shared" si="33"/>
        <v>142</v>
      </c>
      <c r="F144" s="3">
        <f t="shared" si="28"/>
        <v>0</v>
      </c>
      <c r="G144" s="3">
        <f t="shared" si="29"/>
        <v>0</v>
      </c>
      <c r="H144">
        <f t="shared" si="24"/>
        <v>133</v>
      </c>
      <c r="I144">
        <f t="shared" si="24"/>
        <v>142</v>
      </c>
      <c r="J144">
        <f t="shared" si="25"/>
        <v>0</v>
      </c>
      <c r="K144">
        <f t="shared" si="26"/>
        <v>0</v>
      </c>
      <c r="L144">
        <f>SUM($F$2:F144)</f>
        <v>7695</v>
      </c>
      <c r="M144">
        <f t="shared" si="30"/>
        <v>1178</v>
      </c>
      <c r="N144">
        <f t="shared" si="31"/>
        <v>7695</v>
      </c>
      <c r="O144">
        <f t="shared" si="32"/>
        <v>1178</v>
      </c>
    </row>
    <row r="145" spans="1:15" x14ac:dyDescent="0.35">
      <c r="A145" s="2">
        <v>41477</v>
      </c>
      <c r="B145" s="3">
        <f t="shared" si="23"/>
        <v>1</v>
      </c>
      <c r="C145" s="3">
        <f t="shared" si="27"/>
        <v>1</v>
      </c>
      <c r="D145" s="3">
        <f t="shared" si="33"/>
        <v>133</v>
      </c>
      <c r="E145" s="3">
        <f t="shared" si="33"/>
        <v>142</v>
      </c>
      <c r="F145" s="3">
        <f t="shared" si="28"/>
        <v>90</v>
      </c>
      <c r="G145" s="3">
        <f t="shared" si="29"/>
        <v>0</v>
      </c>
      <c r="H145">
        <f t="shared" si="24"/>
        <v>43</v>
      </c>
      <c r="I145">
        <f t="shared" si="24"/>
        <v>142</v>
      </c>
      <c r="J145">
        <f t="shared" si="25"/>
        <v>32</v>
      </c>
      <c r="K145">
        <f t="shared" si="26"/>
        <v>28</v>
      </c>
      <c r="L145">
        <f>SUM($F$2:F145)</f>
        <v>7785</v>
      </c>
      <c r="M145">
        <f t="shared" si="30"/>
        <v>1178</v>
      </c>
      <c r="N145">
        <f t="shared" si="31"/>
        <v>7785</v>
      </c>
      <c r="O145">
        <f t="shared" si="32"/>
        <v>1178</v>
      </c>
    </row>
    <row r="146" spans="1:15" x14ac:dyDescent="0.35">
      <c r="A146" s="2">
        <v>41478</v>
      </c>
      <c r="B146" s="3">
        <f t="shared" si="23"/>
        <v>2</v>
      </c>
      <c r="C146" s="3">
        <f t="shared" si="27"/>
        <v>1</v>
      </c>
      <c r="D146" s="3">
        <f t="shared" si="33"/>
        <v>75</v>
      </c>
      <c r="E146" s="3">
        <f t="shared" si="33"/>
        <v>170</v>
      </c>
      <c r="F146" s="3">
        <f t="shared" si="28"/>
        <v>45</v>
      </c>
      <c r="G146" s="3">
        <f t="shared" si="29"/>
        <v>38</v>
      </c>
      <c r="H146">
        <f t="shared" si="24"/>
        <v>30</v>
      </c>
      <c r="I146">
        <f t="shared" si="24"/>
        <v>132</v>
      </c>
      <c r="J146">
        <f t="shared" si="25"/>
        <v>96</v>
      </c>
      <c r="K146">
        <f t="shared" si="26"/>
        <v>0</v>
      </c>
      <c r="L146">
        <f>SUM($F$2:F146)</f>
        <v>7830</v>
      </c>
      <c r="M146">
        <f t="shared" si="30"/>
        <v>1216</v>
      </c>
      <c r="N146">
        <f t="shared" si="31"/>
        <v>7830</v>
      </c>
      <c r="O146">
        <f t="shared" si="32"/>
        <v>1216</v>
      </c>
    </row>
    <row r="147" spans="1:15" x14ac:dyDescent="0.35">
      <c r="A147" s="2">
        <v>41479</v>
      </c>
      <c r="B147" s="3">
        <f t="shared" si="23"/>
        <v>3</v>
      </c>
      <c r="C147" s="3">
        <f t="shared" si="27"/>
        <v>1</v>
      </c>
      <c r="D147" s="3">
        <f t="shared" si="33"/>
        <v>126</v>
      </c>
      <c r="E147" s="3">
        <f t="shared" si="33"/>
        <v>132</v>
      </c>
      <c r="F147" s="3">
        <f t="shared" si="28"/>
        <v>90</v>
      </c>
      <c r="G147" s="3">
        <f t="shared" si="29"/>
        <v>0</v>
      </c>
      <c r="H147">
        <f t="shared" si="24"/>
        <v>36</v>
      </c>
      <c r="I147">
        <f t="shared" si="24"/>
        <v>132</v>
      </c>
      <c r="J147">
        <f t="shared" si="25"/>
        <v>96</v>
      </c>
      <c r="K147">
        <f t="shared" si="26"/>
        <v>28</v>
      </c>
      <c r="L147">
        <f>SUM($F$2:F147)</f>
        <v>7920</v>
      </c>
      <c r="M147">
        <f t="shared" si="30"/>
        <v>1216</v>
      </c>
      <c r="N147">
        <f t="shared" si="31"/>
        <v>7920</v>
      </c>
      <c r="O147">
        <f t="shared" si="32"/>
        <v>1216</v>
      </c>
    </row>
    <row r="148" spans="1:15" x14ac:dyDescent="0.35">
      <c r="A148" s="2">
        <v>41480</v>
      </c>
      <c r="B148" s="3">
        <f t="shared" si="23"/>
        <v>4</v>
      </c>
      <c r="C148" s="3">
        <f t="shared" si="27"/>
        <v>1</v>
      </c>
      <c r="D148" s="3">
        <f t="shared" si="33"/>
        <v>132</v>
      </c>
      <c r="E148" s="3">
        <f t="shared" si="33"/>
        <v>160</v>
      </c>
      <c r="F148" s="3">
        <f t="shared" si="28"/>
        <v>90</v>
      </c>
      <c r="G148" s="3">
        <f t="shared" si="29"/>
        <v>0</v>
      </c>
      <c r="H148">
        <f t="shared" si="24"/>
        <v>42</v>
      </c>
      <c r="I148">
        <f t="shared" si="24"/>
        <v>160</v>
      </c>
      <c r="J148">
        <f t="shared" si="25"/>
        <v>32</v>
      </c>
      <c r="K148">
        <f t="shared" si="26"/>
        <v>0</v>
      </c>
      <c r="L148">
        <f>SUM($F$2:F148)</f>
        <v>8010</v>
      </c>
      <c r="M148">
        <f t="shared" si="30"/>
        <v>1216</v>
      </c>
      <c r="N148">
        <f t="shared" si="31"/>
        <v>8010</v>
      </c>
      <c r="O148">
        <f t="shared" si="32"/>
        <v>1216</v>
      </c>
    </row>
    <row r="149" spans="1:15" x14ac:dyDescent="0.35">
      <c r="A149" s="2">
        <v>41481</v>
      </c>
      <c r="B149" s="3">
        <f t="shared" si="23"/>
        <v>5</v>
      </c>
      <c r="C149" s="3">
        <f t="shared" si="27"/>
        <v>1</v>
      </c>
      <c r="D149" s="3">
        <f t="shared" si="33"/>
        <v>74</v>
      </c>
      <c r="E149" s="3">
        <f t="shared" si="33"/>
        <v>160</v>
      </c>
      <c r="F149" s="3">
        <f t="shared" si="28"/>
        <v>45</v>
      </c>
      <c r="G149" s="3">
        <f t="shared" si="29"/>
        <v>38</v>
      </c>
      <c r="H149">
        <f t="shared" si="24"/>
        <v>29</v>
      </c>
      <c r="I149">
        <f t="shared" si="24"/>
        <v>122</v>
      </c>
      <c r="J149">
        <f t="shared" si="25"/>
        <v>96</v>
      </c>
      <c r="K149">
        <f t="shared" si="26"/>
        <v>0</v>
      </c>
      <c r="L149">
        <f>SUM($F$2:F149)</f>
        <v>8055</v>
      </c>
      <c r="M149">
        <f t="shared" si="30"/>
        <v>1254</v>
      </c>
      <c r="N149">
        <f t="shared" si="31"/>
        <v>8055</v>
      </c>
      <c r="O149">
        <f t="shared" si="32"/>
        <v>1254</v>
      </c>
    </row>
    <row r="150" spans="1:15" hidden="1" x14ac:dyDescent="0.35">
      <c r="A150" s="2">
        <v>41482</v>
      </c>
      <c r="B150" s="3">
        <f t="shared" si="23"/>
        <v>6</v>
      </c>
      <c r="C150" s="3">
        <f t="shared" si="27"/>
        <v>0</v>
      </c>
      <c r="D150" s="3">
        <f t="shared" si="33"/>
        <v>125</v>
      </c>
      <c r="E150" s="3">
        <f t="shared" si="33"/>
        <v>122</v>
      </c>
      <c r="F150" s="3">
        <f t="shared" si="28"/>
        <v>0</v>
      </c>
      <c r="G150" s="3">
        <f t="shared" si="29"/>
        <v>0</v>
      </c>
      <c r="H150">
        <f t="shared" si="24"/>
        <v>125</v>
      </c>
      <c r="I150">
        <f t="shared" si="24"/>
        <v>122</v>
      </c>
      <c r="J150">
        <f t="shared" si="25"/>
        <v>0</v>
      </c>
      <c r="K150">
        <f t="shared" si="26"/>
        <v>0</v>
      </c>
      <c r="L150">
        <f>SUM($F$2:F150)</f>
        <v>8055</v>
      </c>
      <c r="M150">
        <f t="shared" si="30"/>
        <v>1254</v>
      </c>
      <c r="N150">
        <f t="shared" si="31"/>
        <v>8055</v>
      </c>
      <c r="O150">
        <f t="shared" si="32"/>
        <v>1254</v>
      </c>
    </row>
    <row r="151" spans="1:15" hidden="1" x14ac:dyDescent="0.35">
      <c r="A151" s="2">
        <v>41483</v>
      </c>
      <c r="B151" s="3">
        <f t="shared" si="23"/>
        <v>7</v>
      </c>
      <c r="C151" s="3">
        <f t="shared" si="27"/>
        <v>0</v>
      </c>
      <c r="D151" s="3">
        <f t="shared" si="33"/>
        <v>125</v>
      </c>
      <c r="E151" s="3">
        <f t="shared" si="33"/>
        <v>122</v>
      </c>
      <c r="F151" s="3">
        <f t="shared" si="28"/>
        <v>0</v>
      </c>
      <c r="G151" s="3">
        <f t="shared" si="29"/>
        <v>0</v>
      </c>
      <c r="H151">
        <f t="shared" si="24"/>
        <v>125</v>
      </c>
      <c r="I151">
        <f t="shared" si="24"/>
        <v>122</v>
      </c>
      <c r="J151">
        <f t="shared" si="25"/>
        <v>0</v>
      </c>
      <c r="K151">
        <f t="shared" si="26"/>
        <v>0</v>
      </c>
      <c r="L151">
        <f>SUM($F$2:F151)</f>
        <v>8055</v>
      </c>
      <c r="M151">
        <f t="shared" si="30"/>
        <v>1254</v>
      </c>
      <c r="N151">
        <f t="shared" si="31"/>
        <v>8055</v>
      </c>
      <c r="O151">
        <f t="shared" si="32"/>
        <v>1254</v>
      </c>
    </row>
    <row r="152" spans="1:15" x14ac:dyDescent="0.35">
      <c r="A152" s="2">
        <v>41484</v>
      </c>
      <c r="B152" s="3">
        <f t="shared" si="23"/>
        <v>1</v>
      </c>
      <c r="C152" s="3">
        <f t="shared" si="27"/>
        <v>1</v>
      </c>
      <c r="D152" s="3">
        <f t="shared" si="33"/>
        <v>125</v>
      </c>
      <c r="E152" s="3">
        <f t="shared" si="33"/>
        <v>122</v>
      </c>
      <c r="F152" s="3">
        <f t="shared" si="28"/>
        <v>90</v>
      </c>
      <c r="G152" s="3">
        <f t="shared" si="29"/>
        <v>0</v>
      </c>
      <c r="H152">
        <f t="shared" si="24"/>
        <v>35</v>
      </c>
      <c r="I152">
        <f t="shared" si="24"/>
        <v>122</v>
      </c>
      <c r="J152">
        <f t="shared" si="25"/>
        <v>96</v>
      </c>
      <c r="K152">
        <f t="shared" si="26"/>
        <v>28</v>
      </c>
      <c r="L152">
        <f>SUM($F$2:F152)</f>
        <v>8145</v>
      </c>
      <c r="M152">
        <f t="shared" si="30"/>
        <v>1254</v>
      </c>
      <c r="N152">
        <f t="shared" si="31"/>
        <v>8145</v>
      </c>
      <c r="O152">
        <f t="shared" si="32"/>
        <v>1254</v>
      </c>
    </row>
    <row r="153" spans="1:15" x14ac:dyDescent="0.35">
      <c r="A153" s="2">
        <v>41485</v>
      </c>
      <c r="B153" s="3">
        <f t="shared" si="23"/>
        <v>2</v>
      </c>
      <c r="C153" s="3">
        <f t="shared" si="27"/>
        <v>1</v>
      </c>
      <c r="D153" s="3">
        <f t="shared" si="33"/>
        <v>131</v>
      </c>
      <c r="E153" s="3">
        <f t="shared" si="33"/>
        <v>150</v>
      </c>
      <c r="F153" s="3">
        <f t="shared" si="28"/>
        <v>90</v>
      </c>
      <c r="G153" s="3">
        <f t="shared" si="29"/>
        <v>0</v>
      </c>
      <c r="H153">
        <f t="shared" si="24"/>
        <v>41</v>
      </c>
      <c r="I153">
        <f t="shared" si="24"/>
        <v>150</v>
      </c>
      <c r="J153">
        <f t="shared" si="25"/>
        <v>32</v>
      </c>
      <c r="K153">
        <f t="shared" si="26"/>
        <v>0</v>
      </c>
      <c r="L153">
        <f>SUM($F$2:F153)</f>
        <v>8235</v>
      </c>
      <c r="M153">
        <f t="shared" si="30"/>
        <v>1254</v>
      </c>
      <c r="N153">
        <f t="shared" si="31"/>
        <v>8235</v>
      </c>
      <c r="O153">
        <f t="shared" si="32"/>
        <v>1254</v>
      </c>
    </row>
    <row r="154" spans="1:15" x14ac:dyDescent="0.35">
      <c r="A154" s="2">
        <v>41486</v>
      </c>
      <c r="B154" s="3">
        <f t="shared" si="23"/>
        <v>3</v>
      </c>
      <c r="C154" s="3">
        <f t="shared" si="27"/>
        <v>1</v>
      </c>
      <c r="D154" s="3">
        <f t="shared" si="33"/>
        <v>73</v>
      </c>
      <c r="E154" s="3">
        <f t="shared" si="33"/>
        <v>150</v>
      </c>
      <c r="F154" s="3">
        <f t="shared" si="28"/>
        <v>45</v>
      </c>
      <c r="G154" s="3">
        <f t="shared" si="29"/>
        <v>38</v>
      </c>
      <c r="H154">
        <f t="shared" si="24"/>
        <v>28</v>
      </c>
      <c r="I154">
        <f t="shared" si="24"/>
        <v>112</v>
      </c>
      <c r="J154">
        <f t="shared" si="25"/>
        <v>96</v>
      </c>
      <c r="K154">
        <f t="shared" si="26"/>
        <v>28</v>
      </c>
      <c r="L154">
        <f>SUM($F$2:F154)</f>
        <v>8280</v>
      </c>
      <c r="M154">
        <f t="shared" si="30"/>
        <v>1292</v>
      </c>
      <c r="N154">
        <f t="shared" si="31"/>
        <v>8280</v>
      </c>
      <c r="O154">
        <f t="shared" si="32"/>
        <v>1292</v>
      </c>
    </row>
    <row r="155" spans="1:15" x14ac:dyDescent="0.35">
      <c r="A155" s="8">
        <v>41487</v>
      </c>
      <c r="B155" s="3">
        <f t="shared" si="23"/>
        <v>4</v>
      </c>
      <c r="C155" s="3">
        <f t="shared" si="27"/>
        <v>1</v>
      </c>
      <c r="D155" s="3">
        <f t="shared" si="33"/>
        <v>124</v>
      </c>
      <c r="E155" s="3">
        <f t="shared" si="33"/>
        <v>140</v>
      </c>
      <c r="F155" s="3">
        <f t="shared" si="28"/>
        <v>90</v>
      </c>
      <c r="G155" s="3">
        <f t="shared" si="29"/>
        <v>0</v>
      </c>
      <c r="H155">
        <f t="shared" si="24"/>
        <v>34</v>
      </c>
      <c r="I155">
        <f t="shared" si="24"/>
        <v>140</v>
      </c>
      <c r="J155">
        <f t="shared" si="25"/>
        <v>96</v>
      </c>
      <c r="K155">
        <f t="shared" si="26"/>
        <v>0</v>
      </c>
      <c r="L155">
        <f>SUM($F$2:F155)</f>
        <v>8370</v>
      </c>
      <c r="M155">
        <f t="shared" si="30"/>
        <v>1292</v>
      </c>
      <c r="N155" s="7">
        <f t="shared" si="31"/>
        <v>8370</v>
      </c>
      <c r="O155" s="7">
        <f t="shared" si="32"/>
        <v>1292</v>
      </c>
    </row>
    <row r="156" spans="1:15" x14ac:dyDescent="0.35">
      <c r="A156" s="2">
        <v>41488</v>
      </c>
      <c r="B156" s="3">
        <f t="shared" si="23"/>
        <v>5</v>
      </c>
      <c r="C156" s="3">
        <f t="shared" si="27"/>
        <v>1</v>
      </c>
      <c r="D156" s="3">
        <f t="shared" si="33"/>
        <v>130</v>
      </c>
      <c r="E156" s="3">
        <f t="shared" si="33"/>
        <v>140</v>
      </c>
      <c r="F156" s="3">
        <f t="shared" si="28"/>
        <v>90</v>
      </c>
      <c r="G156" s="3">
        <f t="shared" si="29"/>
        <v>0</v>
      </c>
      <c r="H156">
        <f t="shared" si="24"/>
        <v>40</v>
      </c>
      <c r="I156">
        <f t="shared" si="24"/>
        <v>140</v>
      </c>
      <c r="J156">
        <f t="shared" si="25"/>
        <v>32</v>
      </c>
      <c r="K156">
        <f t="shared" si="26"/>
        <v>0</v>
      </c>
      <c r="L156">
        <f>SUM($F$2:F156)</f>
        <v>8460</v>
      </c>
      <c r="M156">
        <f t="shared" si="30"/>
        <v>1292</v>
      </c>
      <c r="N156">
        <f t="shared" si="31"/>
        <v>8460</v>
      </c>
      <c r="O156">
        <f t="shared" si="32"/>
        <v>1292</v>
      </c>
    </row>
    <row r="157" spans="1:15" hidden="1" x14ac:dyDescent="0.35">
      <c r="A157" s="2">
        <v>41489</v>
      </c>
      <c r="B157" s="3">
        <f t="shared" si="23"/>
        <v>6</v>
      </c>
      <c r="C157" s="3">
        <f t="shared" si="27"/>
        <v>0</v>
      </c>
      <c r="D157" s="3">
        <f t="shared" si="33"/>
        <v>72</v>
      </c>
      <c r="E157" s="3">
        <f t="shared" si="33"/>
        <v>140</v>
      </c>
      <c r="F157" s="3">
        <f t="shared" si="28"/>
        <v>0</v>
      </c>
      <c r="G157" s="3">
        <f t="shared" si="29"/>
        <v>0</v>
      </c>
      <c r="H157">
        <f t="shared" si="24"/>
        <v>72</v>
      </c>
      <c r="I157">
        <f t="shared" si="24"/>
        <v>140</v>
      </c>
      <c r="J157">
        <f t="shared" si="25"/>
        <v>0</v>
      </c>
      <c r="K157">
        <f t="shared" si="26"/>
        <v>0</v>
      </c>
      <c r="L157">
        <f>SUM($F$2:F157)</f>
        <v>8460</v>
      </c>
      <c r="M157">
        <f t="shared" si="30"/>
        <v>1292</v>
      </c>
      <c r="N157">
        <f t="shared" si="31"/>
        <v>8460</v>
      </c>
      <c r="O157">
        <f t="shared" si="32"/>
        <v>1292</v>
      </c>
    </row>
    <row r="158" spans="1:15" hidden="1" x14ac:dyDescent="0.35">
      <c r="A158" s="2">
        <v>41490</v>
      </c>
      <c r="B158" s="3">
        <f t="shared" si="23"/>
        <v>7</v>
      </c>
      <c r="C158" s="3">
        <f t="shared" si="27"/>
        <v>0</v>
      </c>
      <c r="D158" s="3">
        <f t="shared" si="33"/>
        <v>72</v>
      </c>
      <c r="E158" s="3">
        <f t="shared" si="33"/>
        <v>140</v>
      </c>
      <c r="F158" s="3">
        <f t="shared" si="28"/>
        <v>0</v>
      </c>
      <c r="G158" s="3">
        <f t="shared" si="29"/>
        <v>0</v>
      </c>
      <c r="H158">
        <f t="shared" si="24"/>
        <v>72</v>
      </c>
      <c r="I158">
        <f t="shared" si="24"/>
        <v>140</v>
      </c>
      <c r="J158">
        <f t="shared" si="25"/>
        <v>0</v>
      </c>
      <c r="K158">
        <f t="shared" si="26"/>
        <v>0</v>
      </c>
      <c r="L158">
        <f>SUM($F$2:F158)</f>
        <v>8460</v>
      </c>
      <c r="M158">
        <f t="shared" si="30"/>
        <v>1292</v>
      </c>
      <c r="N158">
        <f t="shared" si="31"/>
        <v>8460</v>
      </c>
      <c r="O158">
        <f t="shared" si="32"/>
        <v>1292</v>
      </c>
    </row>
    <row r="159" spans="1:15" x14ac:dyDescent="0.35">
      <c r="A159" s="2">
        <v>41491</v>
      </c>
      <c r="B159" s="3">
        <f t="shared" si="23"/>
        <v>1</v>
      </c>
      <c r="C159" s="3">
        <f t="shared" si="27"/>
        <v>1</v>
      </c>
      <c r="D159" s="3">
        <f t="shared" si="33"/>
        <v>72</v>
      </c>
      <c r="E159" s="3">
        <f t="shared" si="33"/>
        <v>140</v>
      </c>
      <c r="F159" s="3">
        <f t="shared" si="28"/>
        <v>45</v>
      </c>
      <c r="G159" s="3">
        <f t="shared" si="29"/>
        <v>38</v>
      </c>
      <c r="H159">
        <f t="shared" si="24"/>
        <v>27</v>
      </c>
      <c r="I159">
        <f t="shared" si="24"/>
        <v>102</v>
      </c>
      <c r="J159">
        <f t="shared" si="25"/>
        <v>96</v>
      </c>
      <c r="K159">
        <f t="shared" si="26"/>
        <v>28</v>
      </c>
      <c r="L159">
        <f>SUM($F$2:F159)</f>
        <v>8505</v>
      </c>
      <c r="M159">
        <f t="shared" si="30"/>
        <v>1330</v>
      </c>
      <c r="N159">
        <f t="shared" si="31"/>
        <v>8505</v>
      </c>
      <c r="O159">
        <f t="shared" si="32"/>
        <v>1330</v>
      </c>
    </row>
    <row r="160" spans="1:15" x14ac:dyDescent="0.35">
      <c r="A160" s="2">
        <v>41492</v>
      </c>
      <c r="B160" s="3">
        <f t="shared" si="23"/>
        <v>2</v>
      </c>
      <c r="C160" s="3">
        <f t="shared" si="27"/>
        <v>1</v>
      </c>
      <c r="D160" s="3">
        <f t="shared" si="33"/>
        <v>123</v>
      </c>
      <c r="E160" s="3">
        <f t="shared" si="33"/>
        <v>130</v>
      </c>
      <c r="F160" s="3">
        <f t="shared" si="28"/>
        <v>90</v>
      </c>
      <c r="G160" s="3">
        <f t="shared" si="29"/>
        <v>0</v>
      </c>
      <c r="H160">
        <f t="shared" si="24"/>
        <v>33</v>
      </c>
      <c r="I160">
        <f t="shared" si="24"/>
        <v>130</v>
      </c>
      <c r="J160">
        <f t="shared" si="25"/>
        <v>96</v>
      </c>
      <c r="K160">
        <f t="shared" si="26"/>
        <v>0</v>
      </c>
      <c r="L160">
        <f>SUM($F$2:F160)</f>
        <v>8595</v>
      </c>
      <c r="M160">
        <f t="shared" si="30"/>
        <v>1330</v>
      </c>
      <c r="N160">
        <f t="shared" si="31"/>
        <v>8595</v>
      </c>
      <c r="O160">
        <f t="shared" si="32"/>
        <v>1330</v>
      </c>
    </row>
    <row r="161" spans="1:15" x14ac:dyDescent="0.35">
      <c r="A161" s="2">
        <v>41493</v>
      </c>
      <c r="B161" s="3">
        <f t="shared" si="23"/>
        <v>3</v>
      </c>
      <c r="C161" s="3">
        <f t="shared" si="27"/>
        <v>1</v>
      </c>
      <c r="D161" s="3">
        <f t="shared" si="33"/>
        <v>129</v>
      </c>
      <c r="E161" s="3">
        <f t="shared" si="33"/>
        <v>130</v>
      </c>
      <c r="F161" s="3">
        <f t="shared" si="28"/>
        <v>90</v>
      </c>
      <c r="G161" s="3">
        <f t="shared" si="29"/>
        <v>0</v>
      </c>
      <c r="H161">
        <f t="shared" si="24"/>
        <v>39</v>
      </c>
      <c r="I161">
        <f t="shared" si="24"/>
        <v>130</v>
      </c>
      <c r="J161">
        <f t="shared" si="25"/>
        <v>96</v>
      </c>
      <c r="K161">
        <f t="shared" si="26"/>
        <v>28</v>
      </c>
      <c r="L161">
        <f>SUM($F$2:F161)</f>
        <v>8685</v>
      </c>
      <c r="M161">
        <f t="shared" si="30"/>
        <v>1330</v>
      </c>
      <c r="N161">
        <f t="shared" si="31"/>
        <v>8685</v>
      </c>
      <c r="O161">
        <f t="shared" si="32"/>
        <v>1330</v>
      </c>
    </row>
    <row r="162" spans="1:15" x14ac:dyDescent="0.35">
      <c r="A162" s="2">
        <v>41494</v>
      </c>
      <c r="B162" s="3">
        <f t="shared" si="23"/>
        <v>4</v>
      </c>
      <c r="C162" s="3">
        <f t="shared" si="27"/>
        <v>1</v>
      </c>
      <c r="D162" s="3">
        <f t="shared" si="33"/>
        <v>135</v>
      </c>
      <c r="E162" s="3">
        <f t="shared" si="33"/>
        <v>158</v>
      </c>
      <c r="F162" s="3">
        <f t="shared" si="28"/>
        <v>90</v>
      </c>
      <c r="G162" s="3">
        <f t="shared" si="29"/>
        <v>0</v>
      </c>
      <c r="H162">
        <f t="shared" si="24"/>
        <v>45</v>
      </c>
      <c r="I162">
        <f t="shared" si="24"/>
        <v>158</v>
      </c>
      <c r="J162">
        <f t="shared" si="25"/>
        <v>32</v>
      </c>
      <c r="K162">
        <f t="shared" si="26"/>
        <v>0</v>
      </c>
      <c r="L162">
        <f>SUM($F$2:F162)</f>
        <v>8775</v>
      </c>
      <c r="M162">
        <f t="shared" si="30"/>
        <v>1330</v>
      </c>
      <c r="N162">
        <f t="shared" si="31"/>
        <v>8775</v>
      </c>
      <c r="O162">
        <f t="shared" si="32"/>
        <v>1330</v>
      </c>
    </row>
    <row r="163" spans="1:15" x14ac:dyDescent="0.35">
      <c r="A163" s="2">
        <v>41495</v>
      </c>
      <c r="B163" s="3">
        <f t="shared" si="23"/>
        <v>5</v>
      </c>
      <c r="C163" s="3">
        <f t="shared" si="27"/>
        <v>1</v>
      </c>
      <c r="D163" s="3">
        <f t="shared" si="33"/>
        <v>77</v>
      </c>
      <c r="E163" s="3">
        <f t="shared" si="33"/>
        <v>158</v>
      </c>
      <c r="F163" s="3">
        <f t="shared" si="28"/>
        <v>45</v>
      </c>
      <c r="G163" s="3">
        <f t="shared" si="29"/>
        <v>38</v>
      </c>
      <c r="H163">
        <f t="shared" si="24"/>
        <v>32</v>
      </c>
      <c r="I163">
        <f t="shared" si="24"/>
        <v>120</v>
      </c>
      <c r="J163">
        <f t="shared" si="25"/>
        <v>96</v>
      </c>
      <c r="K163">
        <f t="shared" si="26"/>
        <v>0</v>
      </c>
      <c r="L163">
        <f>SUM($F$2:F163)</f>
        <v>8820</v>
      </c>
      <c r="M163">
        <f t="shared" si="30"/>
        <v>1368</v>
      </c>
      <c r="N163">
        <f t="shared" si="31"/>
        <v>8820</v>
      </c>
      <c r="O163">
        <f t="shared" si="32"/>
        <v>1368</v>
      </c>
    </row>
    <row r="164" spans="1:15" hidden="1" x14ac:dyDescent="0.35">
      <c r="A164" s="2">
        <v>41496</v>
      </c>
      <c r="B164" s="3">
        <f t="shared" si="23"/>
        <v>6</v>
      </c>
      <c r="C164" s="3">
        <f t="shared" si="27"/>
        <v>0</v>
      </c>
      <c r="D164" s="3">
        <f t="shared" si="33"/>
        <v>128</v>
      </c>
      <c r="E164" s="3">
        <f t="shared" si="33"/>
        <v>120</v>
      </c>
      <c r="F164" s="3">
        <f t="shared" si="28"/>
        <v>0</v>
      </c>
      <c r="G164" s="3">
        <f t="shared" si="29"/>
        <v>0</v>
      </c>
      <c r="H164">
        <f t="shared" si="24"/>
        <v>128</v>
      </c>
      <c r="I164">
        <f t="shared" si="24"/>
        <v>120</v>
      </c>
      <c r="J164">
        <f t="shared" si="25"/>
        <v>0</v>
      </c>
      <c r="K164">
        <f t="shared" si="26"/>
        <v>0</v>
      </c>
      <c r="L164">
        <f>SUM($F$2:F164)</f>
        <v>8820</v>
      </c>
      <c r="M164">
        <f t="shared" si="30"/>
        <v>1368</v>
      </c>
      <c r="N164">
        <f t="shared" si="31"/>
        <v>8820</v>
      </c>
      <c r="O164">
        <f t="shared" si="32"/>
        <v>1368</v>
      </c>
    </row>
    <row r="165" spans="1:15" hidden="1" x14ac:dyDescent="0.35">
      <c r="A165" s="2">
        <v>41497</v>
      </c>
      <c r="B165" s="3">
        <f t="shared" si="23"/>
        <v>7</v>
      </c>
      <c r="C165" s="3">
        <f t="shared" si="27"/>
        <v>0</v>
      </c>
      <c r="D165" s="3">
        <f t="shared" si="33"/>
        <v>128</v>
      </c>
      <c r="E165" s="3">
        <f t="shared" si="33"/>
        <v>120</v>
      </c>
      <c r="F165" s="3">
        <f t="shared" si="28"/>
        <v>0</v>
      </c>
      <c r="G165" s="3">
        <f t="shared" si="29"/>
        <v>0</v>
      </c>
      <c r="H165">
        <f t="shared" si="24"/>
        <v>128</v>
      </c>
      <c r="I165">
        <f t="shared" si="24"/>
        <v>120</v>
      </c>
      <c r="J165">
        <f t="shared" si="25"/>
        <v>0</v>
      </c>
      <c r="K165">
        <f t="shared" si="26"/>
        <v>0</v>
      </c>
      <c r="L165">
        <f>SUM($F$2:F165)</f>
        <v>8820</v>
      </c>
      <c r="M165">
        <f t="shared" si="30"/>
        <v>1368</v>
      </c>
      <c r="N165">
        <f t="shared" si="31"/>
        <v>8820</v>
      </c>
      <c r="O165">
        <f t="shared" si="32"/>
        <v>1368</v>
      </c>
    </row>
    <row r="166" spans="1:15" x14ac:dyDescent="0.35">
      <c r="A166" s="2">
        <v>41498</v>
      </c>
      <c r="B166" s="3">
        <f t="shared" si="23"/>
        <v>1</v>
      </c>
      <c r="C166" s="3">
        <f t="shared" si="27"/>
        <v>1</v>
      </c>
      <c r="D166" s="3">
        <f t="shared" si="33"/>
        <v>128</v>
      </c>
      <c r="E166" s="3">
        <f t="shared" si="33"/>
        <v>120</v>
      </c>
      <c r="F166" s="3">
        <f t="shared" si="28"/>
        <v>90</v>
      </c>
      <c r="G166" s="3">
        <f t="shared" si="29"/>
        <v>0</v>
      </c>
      <c r="H166">
        <f t="shared" si="24"/>
        <v>38</v>
      </c>
      <c r="I166">
        <f t="shared" si="24"/>
        <v>120</v>
      </c>
      <c r="J166">
        <f t="shared" si="25"/>
        <v>96</v>
      </c>
      <c r="K166">
        <f t="shared" si="26"/>
        <v>28</v>
      </c>
      <c r="L166">
        <f>SUM($F$2:F166)</f>
        <v>8910</v>
      </c>
      <c r="M166">
        <f t="shared" si="30"/>
        <v>1368</v>
      </c>
      <c r="N166">
        <f t="shared" si="31"/>
        <v>8910</v>
      </c>
      <c r="O166">
        <f t="shared" si="32"/>
        <v>1368</v>
      </c>
    </row>
    <row r="167" spans="1:15" x14ac:dyDescent="0.35">
      <c r="A167" s="2">
        <v>41499</v>
      </c>
      <c r="B167" s="3">
        <f t="shared" si="23"/>
        <v>2</v>
      </c>
      <c r="C167" s="3">
        <f t="shared" si="27"/>
        <v>1</v>
      </c>
      <c r="D167" s="3">
        <f t="shared" si="33"/>
        <v>134</v>
      </c>
      <c r="E167" s="3">
        <f t="shared" si="33"/>
        <v>148</v>
      </c>
      <c r="F167" s="3">
        <f t="shared" si="28"/>
        <v>90</v>
      </c>
      <c r="G167" s="3">
        <f t="shared" si="29"/>
        <v>0</v>
      </c>
      <c r="H167">
        <f t="shared" si="24"/>
        <v>44</v>
      </c>
      <c r="I167">
        <f t="shared" si="24"/>
        <v>148</v>
      </c>
      <c r="J167">
        <f t="shared" si="25"/>
        <v>32</v>
      </c>
      <c r="K167">
        <f t="shared" si="26"/>
        <v>0</v>
      </c>
      <c r="L167">
        <f>SUM($F$2:F167)</f>
        <v>9000</v>
      </c>
      <c r="M167">
        <f t="shared" si="30"/>
        <v>1368</v>
      </c>
      <c r="N167">
        <f t="shared" si="31"/>
        <v>9000</v>
      </c>
      <c r="O167">
        <f t="shared" si="32"/>
        <v>1368</v>
      </c>
    </row>
    <row r="168" spans="1:15" x14ac:dyDescent="0.35">
      <c r="A168" s="2">
        <v>41500</v>
      </c>
      <c r="B168" s="3">
        <f t="shared" si="23"/>
        <v>3</v>
      </c>
      <c r="C168" s="3">
        <f t="shared" si="27"/>
        <v>1</v>
      </c>
      <c r="D168" s="3">
        <f t="shared" si="33"/>
        <v>76</v>
      </c>
      <c r="E168" s="3">
        <f t="shared" si="33"/>
        <v>148</v>
      </c>
      <c r="F168" s="3">
        <f t="shared" si="28"/>
        <v>45</v>
      </c>
      <c r="G168" s="3">
        <f t="shared" si="29"/>
        <v>38</v>
      </c>
      <c r="H168">
        <f t="shared" si="24"/>
        <v>31</v>
      </c>
      <c r="I168">
        <f t="shared" si="24"/>
        <v>110</v>
      </c>
      <c r="J168">
        <f t="shared" si="25"/>
        <v>96</v>
      </c>
      <c r="K168">
        <f t="shared" si="26"/>
        <v>28</v>
      </c>
      <c r="L168">
        <f>SUM($F$2:F168)</f>
        <v>9045</v>
      </c>
      <c r="M168">
        <f t="shared" si="30"/>
        <v>1406</v>
      </c>
      <c r="N168">
        <f t="shared" si="31"/>
        <v>9045</v>
      </c>
      <c r="O168">
        <f t="shared" si="32"/>
        <v>1406</v>
      </c>
    </row>
    <row r="169" spans="1:15" x14ac:dyDescent="0.35">
      <c r="A169" s="2">
        <v>41501</v>
      </c>
      <c r="B169" s="3">
        <f t="shared" si="23"/>
        <v>4</v>
      </c>
      <c r="C169" s="3">
        <f t="shared" si="27"/>
        <v>1</v>
      </c>
      <c r="D169" s="3">
        <f t="shared" si="33"/>
        <v>127</v>
      </c>
      <c r="E169" s="3">
        <f t="shared" si="33"/>
        <v>138</v>
      </c>
      <c r="F169" s="3">
        <f t="shared" si="28"/>
        <v>90</v>
      </c>
      <c r="G169" s="3">
        <f t="shared" si="29"/>
        <v>0</v>
      </c>
      <c r="H169">
        <f t="shared" si="24"/>
        <v>37</v>
      </c>
      <c r="I169">
        <f t="shared" si="24"/>
        <v>138</v>
      </c>
      <c r="J169">
        <f t="shared" si="25"/>
        <v>96</v>
      </c>
      <c r="K169">
        <f t="shared" si="26"/>
        <v>0</v>
      </c>
      <c r="L169">
        <f>SUM($F$2:F169)</f>
        <v>9135</v>
      </c>
      <c r="M169">
        <f t="shared" si="30"/>
        <v>1406</v>
      </c>
      <c r="N169">
        <f t="shared" si="31"/>
        <v>9135</v>
      </c>
      <c r="O169">
        <f t="shared" si="32"/>
        <v>1406</v>
      </c>
    </row>
    <row r="170" spans="1:15" x14ac:dyDescent="0.35">
      <c r="A170" s="2">
        <v>41502</v>
      </c>
      <c r="B170" s="3">
        <f t="shared" si="23"/>
        <v>5</v>
      </c>
      <c r="C170" s="3">
        <f t="shared" si="27"/>
        <v>1</v>
      </c>
      <c r="D170" s="3">
        <f t="shared" si="33"/>
        <v>133</v>
      </c>
      <c r="E170" s="3">
        <f t="shared" si="33"/>
        <v>138</v>
      </c>
      <c r="F170" s="3">
        <f t="shared" si="28"/>
        <v>90</v>
      </c>
      <c r="G170" s="3">
        <f t="shared" si="29"/>
        <v>0</v>
      </c>
      <c r="H170">
        <f t="shared" si="24"/>
        <v>43</v>
      </c>
      <c r="I170">
        <f t="shared" si="24"/>
        <v>138</v>
      </c>
      <c r="J170">
        <f t="shared" si="25"/>
        <v>32</v>
      </c>
      <c r="K170">
        <f t="shared" si="26"/>
        <v>0</v>
      </c>
      <c r="L170">
        <f>SUM($F$2:F170)</f>
        <v>9225</v>
      </c>
      <c r="M170">
        <f t="shared" si="30"/>
        <v>1406</v>
      </c>
      <c r="N170">
        <f t="shared" si="31"/>
        <v>9225</v>
      </c>
      <c r="O170">
        <f t="shared" si="32"/>
        <v>1406</v>
      </c>
    </row>
    <row r="171" spans="1:15" hidden="1" x14ac:dyDescent="0.35">
      <c r="A171" s="2">
        <v>41503</v>
      </c>
      <c r="B171" s="3">
        <f t="shared" si="23"/>
        <v>6</v>
      </c>
      <c r="C171" s="3">
        <f t="shared" si="27"/>
        <v>0</v>
      </c>
      <c r="D171" s="3">
        <f t="shared" si="33"/>
        <v>75</v>
      </c>
      <c r="E171" s="3">
        <f t="shared" si="33"/>
        <v>138</v>
      </c>
      <c r="F171" s="3">
        <f t="shared" si="28"/>
        <v>0</v>
      </c>
      <c r="G171" s="3">
        <f t="shared" si="29"/>
        <v>0</v>
      </c>
      <c r="H171">
        <f t="shared" si="24"/>
        <v>75</v>
      </c>
      <c r="I171">
        <f t="shared" si="24"/>
        <v>138</v>
      </c>
      <c r="J171">
        <f t="shared" si="25"/>
        <v>0</v>
      </c>
      <c r="K171">
        <f t="shared" si="26"/>
        <v>0</v>
      </c>
      <c r="L171">
        <f>SUM($F$2:F171)</f>
        <v>9225</v>
      </c>
      <c r="M171">
        <f t="shared" si="30"/>
        <v>1406</v>
      </c>
      <c r="N171">
        <f t="shared" si="31"/>
        <v>9225</v>
      </c>
      <c r="O171">
        <f t="shared" si="32"/>
        <v>1406</v>
      </c>
    </row>
    <row r="172" spans="1:15" hidden="1" x14ac:dyDescent="0.35">
      <c r="A172" s="2">
        <v>41504</v>
      </c>
      <c r="B172" s="3">
        <f t="shared" si="23"/>
        <v>7</v>
      </c>
      <c r="C172" s="3">
        <f t="shared" si="27"/>
        <v>0</v>
      </c>
      <c r="D172" s="3">
        <f t="shared" si="33"/>
        <v>75</v>
      </c>
      <c r="E172" s="3">
        <f t="shared" si="33"/>
        <v>138</v>
      </c>
      <c r="F172" s="3">
        <f t="shared" si="28"/>
        <v>0</v>
      </c>
      <c r="G172" s="3">
        <f t="shared" si="29"/>
        <v>0</v>
      </c>
      <c r="H172">
        <f t="shared" si="24"/>
        <v>75</v>
      </c>
      <c r="I172">
        <f t="shared" si="24"/>
        <v>138</v>
      </c>
      <c r="J172">
        <f t="shared" si="25"/>
        <v>0</v>
      </c>
      <c r="K172">
        <f t="shared" si="26"/>
        <v>0</v>
      </c>
      <c r="L172">
        <f>SUM($F$2:F172)</f>
        <v>9225</v>
      </c>
      <c r="M172">
        <f t="shared" si="30"/>
        <v>1406</v>
      </c>
      <c r="N172">
        <f t="shared" si="31"/>
        <v>9225</v>
      </c>
      <c r="O172">
        <f t="shared" si="32"/>
        <v>1406</v>
      </c>
    </row>
    <row r="173" spans="1:15" x14ac:dyDescent="0.35">
      <c r="A173" s="2">
        <v>41505</v>
      </c>
      <c r="B173" s="3">
        <f t="shared" si="23"/>
        <v>1</v>
      </c>
      <c r="C173" s="3">
        <f t="shared" si="27"/>
        <v>1</v>
      </c>
      <c r="D173" s="3">
        <f t="shared" si="33"/>
        <v>75</v>
      </c>
      <c r="E173" s="3">
        <f t="shared" si="33"/>
        <v>138</v>
      </c>
      <c r="F173" s="3">
        <f t="shared" si="28"/>
        <v>45</v>
      </c>
      <c r="G173" s="3">
        <f t="shared" si="29"/>
        <v>38</v>
      </c>
      <c r="H173">
        <f t="shared" si="24"/>
        <v>30</v>
      </c>
      <c r="I173">
        <f t="shared" si="24"/>
        <v>100</v>
      </c>
      <c r="J173">
        <f t="shared" si="25"/>
        <v>96</v>
      </c>
      <c r="K173">
        <f t="shared" si="26"/>
        <v>28</v>
      </c>
      <c r="L173">
        <f>SUM($F$2:F173)</f>
        <v>9270</v>
      </c>
      <c r="M173">
        <f t="shared" si="30"/>
        <v>1444</v>
      </c>
      <c r="N173">
        <f t="shared" si="31"/>
        <v>9270</v>
      </c>
      <c r="O173">
        <f t="shared" si="32"/>
        <v>1444</v>
      </c>
    </row>
    <row r="174" spans="1:15" x14ac:dyDescent="0.35">
      <c r="A174" s="2">
        <v>41506</v>
      </c>
      <c r="B174" s="3">
        <f t="shared" si="23"/>
        <v>2</v>
      </c>
      <c r="C174" s="3">
        <f t="shared" si="27"/>
        <v>1</v>
      </c>
      <c r="D174" s="3">
        <f t="shared" si="33"/>
        <v>126</v>
      </c>
      <c r="E174" s="3">
        <f t="shared" si="33"/>
        <v>128</v>
      </c>
      <c r="F174" s="3">
        <f t="shared" si="28"/>
        <v>90</v>
      </c>
      <c r="G174" s="3">
        <f t="shared" si="29"/>
        <v>0</v>
      </c>
      <c r="H174">
        <f t="shared" si="24"/>
        <v>36</v>
      </c>
      <c r="I174">
        <f t="shared" si="24"/>
        <v>128</v>
      </c>
      <c r="J174">
        <f t="shared" si="25"/>
        <v>96</v>
      </c>
      <c r="K174">
        <f t="shared" si="26"/>
        <v>0</v>
      </c>
      <c r="L174">
        <f>SUM($F$2:F174)</f>
        <v>9360</v>
      </c>
      <c r="M174">
        <f t="shared" si="30"/>
        <v>1444</v>
      </c>
      <c r="N174">
        <f t="shared" si="31"/>
        <v>9360</v>
      </c>
      <c r="O174">
        <f t="shared" si="32"/>
        <v>1444</v>
      </c>
    </row>
    <row r="175" spans="1:15" x14ac:dyDescent="0.35">
      <c r="A175" s="2">
        <v>41507</v>
      </c>
      <c r="B175" s="3">
        <f t="shared" si="23"/>
        <v>3</v>
      </c>
      <c r="C175" s="3">
        <f t="shared" si="27"/>
        <v>1</v>
      </c>
      <c r="D175" s="3">
        <f t="shared" si="33"/>
        <v>132</v>
      </c>
      <c r="E175" s="3">
        <f t="shared" si="33"/>
        <v>128</v>
      </c>
      <c r="F175" s="3">
        <f t="shared" si="28"/>
        <v>90</v>
      </c>
      <c r="G175" s="3">
        <f t="shared" si="29"/>
        <v>0</v>
      </c>
      <c r="H175">
        <f t="shared" si="24"/>
        <v>42</v>
      </c>
      <c r="I175">
        <f t="shared" si="24"/>
        <v>128</v>
      </c>
      <c r="J175">
        <f t="shared" si="25"/>
        <v>32</v>
      </c>
      <c r="K175">
        <f t="shared" si="26"/>
        <v>28</v>
      </c>
      <c r="L175">
        <f>SUM($F$2:F175)</f>
        <v>9450</v>
      </c>
      <c r="M175">
        <f t="shared" si="30"/>
        <v>1444</v>
      </c>
      <c r="N175">
        <f t="shared" si="31"/>
        <v>9450</v>
      </c>
      <c r="O175">
        <f t="shared" si="32"/>
        <v>1444</v>
      </c>
    </row>
    <row r="176" spans="1:15" x14ac:dyDescent="0.35">
      <c r="A176" s="2">
        <v>41508</v>
      </c>
      <c r="B176" s="3">
        <f t="shared" si="23"/>
        <v>4</v>
      </c>
      <c r="C176" s="3">
        <f t="shared" si="27"/>
        <v>1</v>
      </c>
      <c r="D176" s="3">
        <f t="shared" si="33"/>
        <v>74</v>
      </c>
      <c r="E176" s="3">
        <f t="shared" si="33"/>
        <v>156</v>
      </c>
      <c r="F176" s="3">
        <f t="shared" si="28"/>
        <v>45</v>
      </c>
      <c r="G176" s="3">
        <f t="shared" si="29"/>
        <v>38</v>
      </c>
      <c r="H176">
        <f t="shared" si="24"/>
        <v>29</v>
      </c>
      <c r="I176">
        <f t="shared" si="24"/>
        <v>118</v>
      </c>
      <c r="J176">
        <f t="shared" si="25"/>
        <v>96</v>
      </c>
      <c r="K176">
        <f t="shared" si="26"/>
        <v>0</v>
      </c>
      <c r="L176">
        <f>SUM($F$2:F176)</f>
        <v>9495</v>
      </c>
      <c r="M176">
        <f t="shared" si="30"/>
        <v>1482</v>
      </c>
      <c r="N176">
        <f t="shared" si="31"/>
        <v>9495</v>
      </c>
      <c r="O176">
        <f t="shared" si="32"/>
        <v>1482</v>
      </c>
    </row>
    <row r="177" spans="1:15" x14ac:dyDescent="0.35">
      <c r="A177" s="2">
        <v>41509</v>
      </c>
      <c r="B177" s="3">
        <f t="shared" si="23"/>
        <v>5</v>
      </c>
      <c r="C177" s="3">
        <f t="shared" si="27"/>
        <v>1</v>
      </c>
      <c r="D177" s="3">
        <f t="shared" si="33"/>
        <v>125</v>
      </c>
      <c r="E177" s="3">
        <f t="shared" si="33"/>
        <v>118</v>
      </c>
      <c r="F177" s="3">
        <f t="shared" si="28"/>
        <v>90</v>
      </c>
      <c r="G177" s="3">
        <f t="shared" si="29"/>
        <v>0</v>
      </c>
      <c r="H177">
        <f t="shared" si="24"/>
        <v>35</v>
      </c>
      <c r="I177">
        <f t="shared" si="24"/>
        <v>118</v>
      </c>
      <c r="J177">
        <f t="shared" si="25"/>
        <v>96</v>
      </c>
      <c r="K177">
        <f t="shared" si="26"/>
        <v>0</v>
      </c>
      <c r="L177">
        <f>SUM($F$2:F177)</f>
        <v>9585</v>
      </c>
      <c r="M177">
        <f t="shared" si="30"/>
        <v>1482</v>
      </c>
      <c r="N177">
        <f t="shared" si="31"/>
        <v>9585</v>
      </c>
      <c r="O177">
        <f t="shared" si="32"/>
        <v>1482</v>
      </c>
    </row>
    <row r="178" spans="1:15" hidden="1" x14ac:dyDescent="0.35">
      <c r="A178" s="2">
        <v>41510</v>
      </c>
      <c r="B178" s="3">
        <f t="shared" si="23"/>
        <v>6</v>
      </c>
      <c r="C178" s="3">
        <f t="shared" si="27"/>
        <v>0</v>
      </c>
      <c r="D178" s="3">
        <f t="shared" si="33"/>
        <v>131</v>
      </c>
      <c r="E178" s="3">
        <f t="shared" si="33"/>
        <v>118</v>
      </c>
      <c r="F178" s="3">
        <f t="shared" si="28"/>
        <v>0</v>
      </c>
      <c r="G178" s="3">
        <f t="shared" si="29"/>
        <v>0</v>
      </c>
      <c r="H178">
        <f t="shared" si="24"/>
        <v>131</v>
      </c>
      <c r="I178">
        <f t="shared" si="24"/>
        <v>118</v>
      </c>
      <c r="J178">
        <f t="shared" si="25"/>
        <v>0</v>
      </c>
      <c r="K178">
        <f t="shared" si="26"/>
        <v>0</v>
      </c>
      <c r="L178">
        <f>SUM($F$2:F178)</f>
        <v>9585</v>
      </c>
      <c r="M178">
        <f t="shared" si="30"/>
        <v>1482</v>
      </c>
      <c r="N178">
        <f t="shared" si="31"/>
        <v>9585</v>
      </c>
      <c r="O178">
        <f t="shared" si="32"/>
        <v>1482</v>
      </c>
    </row>
    <row r="179" spans="1:15" hidden="1" x14ac:dyDescent="0.35">
      <c r="A179" s="2">
        <v>41511</v>
      </c>
      <c r="B179" s="3">
        <f t="shared" si="23"/>
        <v>7</v>
      </c>
      <c r="C179" s="3">
        <f t="shared" si="27"/>
        <v>0</v>
      </c>
      <c r="D179" s="3">
        <f t="shared" si="33"/>
        <v>131</v>
      </c>
      <c r="E179" s="3">
        <f t="shared" si="33"/>
        <v>118</v>
      </c>
      <c r="F179" s="3">
        <f t="shared" si="28"/>
        <v>0</v>
      </c>
      <c r="G179" s="3">
        <f t="shared" si="29"/>
        <v>0</v>
      </c>
      <c r="H179">
        <f t="shared" si="24"/>
        <v>131</v>
      </c>
      <c r="I179">
        <f t="shared" si="24"/>
        <v>118</v>
      </c>
      <c r="J179">
        <f t="shared" si="25"/>
        <v>0</v>
      </c>
      <c r="K179">
        <f t="shared" si="26"/>
        <v>0</v>
      </c>
      <c r="L179">
        <f>SUM($F$2:F179)</f>
        <v>9585</v>
      </c>
      <c r="M179">
        <f t="shared" si="30"/>
        <v>1482</v>
      </c>
      <c r="N179">
        <f t="shared" si="31"/>
        <v>9585</v>
      </c>
      <c r="O179">
        <f t="shared" si="32"/>
        <v>1482</v>
      </c>
    </row>
    <row r="180" spans="1:15" x14ac:dyDescent="0.35">
      <c r="A180" s="2">
        <v>41512</v>
      </c>
      <c r="B180" s="3">
        <f t="shared" si="23"/>
        <v>1</v>
      </c>
      <c r="C180" s="3">
        <f t="shared" si="27"/>
        <v>1</v>
      </c>
      <c r="D180" s="3">
        <f t="shared" si="33"/>
        <v>131</v>
      </c>
      <c r="E180" s="3">
        <f t="shared" si="33"/>
        <v>118</v>
      </c>
      <c r="F180" s="3">
        <f t="shared" si="28"/>
        <v>90</v>
      </c>
      <c r="G180" s="3">
        <f t="shared" si="29"/>
        <v>0</v>
      </c>
      <c r="H180">
        <f t="shared" si="24"/>
        <v>41</v>
      </c>
      <c r="I180">
        <f t="shared" si="24"/>
        <v>118</v>
      </c>
      <c r="J180">
        <f t="shared" si="25"/>
        <v>32</v>
      </c>
      <c r="K180">
        <f t="shared" si="26"/>
        <v>28</v>
      </c>
      <c r="L180">
        <f>SUM($F$2:F180)</f>
        <v>9675</v>
      </c>
      <c r="M180">
        <f t="shared" si="30"/>
        <v>1482</v>
      </c>
      <c r="N180">
        <f t="shared" si="31"/>
        <v>9675</v>
      </c>
      <c r="O180">
        <f t="shared" si="32"/>
        <v>1482</v>
      </c>
    </row>
    <row r="181" spans="1:15" x14ac:dyDescent="0.35">
      <c r="A181" s="2">
        <v>41513</v>
      </c>
      <c r="B181" s="3">
        <f t="shared" si="23"/>
        <v>2</v>
      </c>
      <c r="C181" s="3">
        <f t="shared" si="27"/>
        <v>1</v>
      </c>
      <c r="D181" s="3">
        <f t="shared" si="33"/>
        <v>73</v>
      </c>
      <c r="E181" s="3">
        <f t="shared" si="33"/>
        <v>146</v>
      </c>
      <c r="F181" s="3">
        <f t="shared" si="28"/>
        <v>45</v>
      </c>
      <c r="G181" s="3">
        <f t="shared" si="29"/>
        <v>38</v>
      </c>
      <c r="H181">
        <f t="shared" si="24"/>
        <v>28</v>
      </c>
      <c r="I181">
        <f t="shared" si="24"/>
        <v>108</v>
      </c>
      <c r="J181">
        <f t="shared" si="25"/>
        <v>96</v>
      </c>
      <c r="K181">
        <f t="shared" si="26"/>
        <v>0</v>
      </c>
      <c r="L181">
        <f>SUM($F$2:F181)</f>
        <v>9720</v>
      </c>
      <c r="M181">
        <f t="shared" si="30"/>
        <v>1520</v>
      </c>
      <c r="N181">
        <f t="shared" si="31"/>
        <v>9720</v>
      </c>
      <c r="O181">
        <f t="shared" si="32"/>
        <v>1520</v>
      </c>
    </row>
    <row r="182" spans="1:15" x14ac:dyDescent="0.35">
      <c r="A182" s="2">
        <v>41514</v>
      </c>
      <c r="B182" s="3">
        <f t="shared" si="23"/>
        <v>3</v>
      </c>
      <c r="C182" s="3">
        <f t="shared" si="27"/>
        <v>1</v>
      </c>
      <c r="D182" s="3">
        <f t="shared" si="33"/>
        <v>124</v>
      </c>
      <c r="E182" s="3">
        <f t="shared" si="33"/>
        <v>108</v>
      </c>
      <c r="F182" s="3">
        <f t="shared" si="28"/>
        <v>90</v>
      </c>
      <c r="G182" s="3">
        <f t="shared" si="29"/>
        <v>0</v>
      </c>
      <c r="H182">
        <f t="shared" si="24"/>
        <v>34</v>
      </c>
      <c r="I182">
        <f t="shared" si="24"/>
        <v>108</v>
      </c>
      <c r="J182">
        <f t="shared" si="25"/>
        <v>96</v>
      </c>
      <c r="K182">
        <f t="shared" si="26"/>
        <v>28</v>
      </c>
      <c r="L182">
        <f>SUM($F$2:F182)</f>
        <v>9810</v>
      </c>
      <c r="M182">
        <f t="shared" si="30"/>
        <v>1520</v>
      </c>
      <c r="N182">
        <f t="shared" si="31"/>
        <v>9810</v>
      </c>
      <c r="O182">
        <f t="shared" si="32"/>
        <v>1520</v>
      </c>
    </row>
    <row r="183" spans="1:15" x14ac:dyDescent="0.35">
      <c r="A183" s="2">
        <v>41515</v>
      </c>
      <c r="B183" s="3">
        <f t="shared" si="23"/>
        <v>4</v>
      </c>
      <c r="C183" s="3">
        <f t="shared" si="27"/>
        <v>1</v>
      </c>
      <c r="D183" s="3">
        <f t="shared" si="33"/>
        <v>130</v>
      </c>
      <c r="E183" s="3">
        <f t="shared" si="33"/>
        <v>136</v>
      </c>
      <c r="F183" s="3">
        <f t="shared" si="28"/>
        <v>90</v>
      </c>
      <c r="G183" s="3">
        <f t="shared" si="29"/>
        <v>0</v>
      </c>
      <c r="H183">
        <f t="shared" si="24"/>
        <v>40</v>
      </c>
      <c r="I183">
        <f t="shared" si="24"/>
        <v>136</v>
      </c>
      <c r="J183">
        <f t="shared" si="25"/>
        <v>32</v>
      </c>
      <c r="K183">
        <f t="shared" si="26"/>
        <v>0</v>
      </c>
      <c r="L183">
        <f>SUM($F$2:F183)</f>
        <v>9900</v>
      </c>
      <c r="M183">
        <f t="shared" si="30"/>
        <v>1520</v>
      </c>
      <c r="N183">
        <f t="shared" si="31"/>
        <v>9900</v>
      </c>
      <c r="O183">
        <f t="shared" si="32"/>
        <v>1520</v>
      </c>
    </row>
    <row r="184" spans="1:15" x14ac:dyDescent="0.35">
      <c r="A184" s="2">
        <v>41516</v>
      </c>
      <c r="B184" s="3">
        <f t="shared" si="23"/>
        <v>5</v>
      </c>
      <c r="C184" s="3">
        <f t="shared" si="27"/>
        <v>1</v>
      </c>
      <c r="D184" s="3">
        <f t="shared" si="33"/>
        <v>72</v>
      </c>
      <c r="E184" s="3">
        <f t="shared" si="33"/>
        <v>136</v>
      </c>
      <c r="F184" s="3">
        <f t="shared" si="28"/>
        <v>45</v>
      </c>
      <c r="G184" s="3">
        <f t="shared" si="29"/>
        <v>38</v>
      </c>
      <c r="H184">
        <f t="shared" si="24"/>
        <v>27</v>
      </c>
      <c r="I184">
        <f t="shared" si="24"/>
        <v>98</v>
      </c>
      <c r="J184">
        <f t="shared" si="25"/>
        <v>96</v>
      </c>
      <c r="K184">
        <f t="shared" si="26"/>
        <v>0</v>
      </c>
      <c r="L184">
        <f>SUM($F$2:F184)</f>
        <v>9945</v>
      </c>
      <c r="M184">
        <f t="shared" si="30"/>
        <v>1558</v>
      </c>
      <c r="N184">
        <f t="shared" si="31"/>
        <v>9945</v>
      </c>
      <c r="O184">
        <f t="shared" si="32"/>
        <v>1558</v>
      </c>
    </row>
    <row r="185" spans="1:15" hidden="1" x14ac:dyDescent="0.35">
      <c r="A185" s="2">
        <v>41517</v>
      </c>
      <c r="B185" s="3">
        <f t="shared" si="23"/>
        <v>6</v>
      </c>
      <c r="C185" s="3">
        <f t="shared" si="27"/>
        <v>0</v>
      </c>
      <c r="D185" s="3">
        <f t="shared" si="33"/>
        <v>123</v>
      </c>
      <c r="E185" s="3">
        <f t="shared" si="33"/>
        <v>98</v>
      </c>
      <c r="F185" s="3">
        <f t="shared" si="28"/>
        <v>0</v>
      </c>
      <c r="G185" s="3">
        <f t="shared" si="29"/>
        <v>0</v>
      </c>
      <c r="H185">
        <f t="shared" si="24"/>
        <v>123</v>
      </c>
      <c r="I185">
        <f t="shared" si="24"/>
        <v>98</v>
      </c>
      <c r="J185">
        <f t="shared" si="25"/>
        <v>0</v>
      </c>
      <c r="K185">
        <f t="shared" si="26"/>
        <v>0</v>
      </c>
      <c r="L185">
        <f>SUM($F$2:F185)</f>
        <v>9945</v>
      </c>
      <c r="M185">
        <f t="shared" si="30"/>
        <v>1558</v>
      </c>
      <c r="N185">
        <f t="shared" si="31"/>
        <v>9945</v>
      </c>
      <c r="O185">
        <f t="shared" si="32"/>
        <v>1558</v>
      </c>
    </row>
    <row r="186" spans="1:15" hidden="1" x14ac:dyDescent="0.35">
      <c r="A186" s="2">
        <v>41518</v>
      </c>
      <c r="B186" s="3">
        <f t="shared" si="23"/>
        <v>7</v>
      </c>
      <c r="C186" s="3">
        <f t="shared" si="27"/>
        <v>0</v>
      </c>
      <c r="D186" s="3">
        <f t="shared" si="33"/>
        <v>123</v>
      </c>
      <c r="E186" s="3">
        <f t="shared" si="33"/>
        <v>98</v>
      </c>
      <c r="F186" s="3">
        <f t="shared" si="28"/>
        <v>0</v>
      </c>
      <c r="G186" s="3">
        <f t="shared" si="29"/>
        <v>0</v>
      </c>
      <c r="H186">
        <f t="shared" si="24"/>
        <v>123</v>
      </c>
      <c r="I186">
        <f t="shared" si="24"/>
        <v>98</v>
      </c>
      <c r="J186">
        <f t="shared" si="25"/>
        <v>0</v>
      </c>
      <c r="K186">
        <f t="shared" si="26"/>
        <v>0</v>
      </c>
      <c r="L186">
        <f>SUM($F$2:F186)</f>
        <v>9945</v>
      </c>
      <c r="M186">
        <f t="shared" si="30"/>
        <v>1558</v>
      </c>
      <c r="N186">
        <f t="shared" si="31"/>
        <v>9945</v>
      </c>
      <c r="O186">
        <f t="shared" si="32"/>
        <v>1558</v>
      </c>
    </row>
    <row r="187" spans="1:15" x14ac:dyDescent="0.35">
      <c r="A187" s="8">
        <v>41519</v>
      </c>
      <c r="B187" s="3">
        <f t="shared" si="23"/>
        <v>1</v>
      </c>
      <c r="C187" s="3">
        <f t="shared" si="27"/>
        <v>1</v>
      </c>
      <c r="D187" s="3">
        <f t="shared" si="33"/>
        <v>123</v>
      </c>
      <c r="E187" s="3">
        <f t="shared" si="33"/>
        <v>98</v>
      </c>
      <c r="F187" s="3">
        <f t="shared" si="28"/>
        <v>90</v>
      </c>
      <c r="G187" s="3">
        <f t="shared" si="29"/>
        <v>0</v>
      </c>
      <c r="H187">
        <f t="shared" si="24"/>
        <v>33</v>
      </c>
      <c r="I187">
        <f t="shared" si="24"/>
        <v>98</v>
      </c>
      <c r="J187">
        <f t="shared" si="25"/>
        <v>96</v>
      </c>
      <c r="K187">
        <f t="shared" si="26"/>
        <v>28</v>
      </c>
      <c r="L187">
        <f>SUM($F$2:F187)</f>
        <v>10035</v>
      </c>
      <c r="M187">
        <f t="shared" si="30"/>
        <v>1558</v>
      </c>
      <c r="N187" s="7">
        <f t="shared" si="31"/>
        <v>10035</v>
      </c>
      <c r="O187" s="7">
        <f t="shared" si="32"/>
        <v>1558</v>
      </c>
    </row>
    <row r="188" spans="1:15" x14ac:dyDescent="0.35">
      <c r="A188" s="2">
        <v>41520</v>
      </c>
      <c r="B188" s="3">
        <f t="shared" si="23"/>
        <v>2</v>
      </c>
      <c r="C188" s="3">
        <f t="shared" si="27"/>
        <v>1</v>
      </c>
      <c r="D188" s="3">
        <f t="shared" si="33"/>
        <v>129</v>
      </c>
      <c r="E188" s="3">
        <f t="shared" si="33"/>
        <v>126</v>
      </c>
      <c r="F188" s="3">
        <f t="shared" si="28"/>
        <v>90</v>
      </c>
      <c r="G188" s="3">
        <f t="shared" si="29"/>
        <v>0</v>
      </c>
      <c r="H188">
        <f t="shared" si="24"/>
        <v>39</v>
      </c>
      <c r="I188">
        <f t="shared" si="24"/>
        <v>126</v>
      </c>
      <c r="J188">
        <f t="shared" si="25"/>
        <v>96</v>
      </c>
      <c r="K188">
        <f t="shared" si="26"/>
        <v>0</v>
      </c>
      <c r="L188">
        <f>SUM($F$2:F188)</f>
        <v>10125</v>
      </c>
      <c r="M188">
        <f t="shared" si="30"/>
        <v>1558</v>
      </c>
      <c r="N188">
        <f t="shared" si="31"/>
        <v>10125</v>
      </c>
      <c r="O188">
        <f t="shared" si="32"/>
        <v>1558</v>
      </c>
    </row>
    <row r="189" spans="1:15" x14ac:dyDescent="0.35">
      <c r="A189" s="2">
        <v>41521</v>
      </c>
      <c r="B189" s="3">
        <f t="shared" si="23"/>
        <v>3</v>
      </c>
      <c r="C189" s="3">
        <f t="shared" si="27"/>
        <v>1</v>
      </c>
      <c r="D189" s="3">
        <f t="shared" si="33"/>
        <v>135</v>
      </c>
      <c r="E189" s="3">
        <f t="shared" si="33"/>
        <v>126</v>
      </c>
      <c r="F189" s="3">
        <f t="shared" si="28"/>
        <v>90</v>
      </c>
      <c r="G189" s="3">
        <f t="shared" si="29"/>
        <v>0</v>
      </c>
      <c r="H189">
        <f t="shared" si="24"/>
        <v>45</v>
      </c>
      <c r="I189">
        <f t="shared" si="24"/>
        <v>126</v>
      </c>
      <c r="J189">
        <f t="shared" si="25"/>
        <v>32</v>
      </c>
      <c r="K189">
        <f t="shared" si="26"/>
        <v>28</v>
      </c>
      <c r="L189">
        <f>SUM($F$2:F189)</f>
        <v>10215</v>
      </c>
      <c r="M189">
        <f t="shared" si="30"/>
        <v>1558</v>
      </c>
      <c r="N189">
        <f t="shared" si="31"/>
        <v>10215</v>
      </c>
      <c r="O189">
        <f t="shared" si="32"/>
        <v>1558</v>
      </c>
    </row>
    <row r="190" spans="1:15" x14ac:dyDescent="0.35">
      <c r="A190" s="2">
        <v>41522</v>
      </c>
      <c r="B190" s="3">
        <f t="shared" si="23"/>
        <v>4</v>
      </c>
      <c r="C190" s="3">
        <f t="shared" si="27"/>
        <v>1</v>
      </c>
      <c r="D190" s="3">
        <f t="shared" si="33"/>
        <v>77</v>
      </c>
      <c r="E190" s="3">
        <f t="shared" si="33"/>
        <v>154</v>
      </c>
      <c r="F190" s="3">
        <f t="shared" si="28"/>
        <v>45</v>
      </c>
      <c r="G190" s="3">
        <f t="shared" si="29"/>
        <v>38</v>
      </c>
      <c r="H190">
        <f t="shared" si="24"/>
        <v>32</v>
      </c>
      <c r="I190">
        <f t="shared" si="24"/>
        <v>116</v>
      </c>
      <c r="J190">
        <f t="shared" si="25"/>
        <v>96</v>
      </c>
      <c r="K190">
        <f t="shared" si="26"/>
        <v>0</v>
      </c>
      <c r="L190">
        <f>SUM($F$2:F190)</f>
        <v>10260</v>
      </c>
      <c r="M190">
        <f t="shared" si="30"/>
        <v>1596</v>
      </c>
      <c r="N190">
        <f t="shared" si="31"/>
        <v>10260</v>
      </c>
      <c r="O190">
        <f t="shared" si="32"/>
        <v>1596</v>
      </c>
    </row>
    <row r="191" spans="1:15" x14ac:dyDescent="0.35">
      <c r="A191" s="2">
        <v>41523</v>
      </c>
      <c r="B191" s="3">
        <f t="shared" si="23"/>
        <v>5</v>
      </c>
      <c r="C191" s="3">
        <f t="shared" si="27"/>
        <v>1</v>
      </c>
      <c r="D191" s="3">
        <f t="shared" si="33"/>
        <v>128</v>
      </c>
      <c r="E191" s="3">
        <f t="shared" si="33"/>
        <v>116</v>
      </c>
      <c r="F191" s="3">
        <f t="shared" si="28"/>
        <v>90</v>
      </c>
      <c r="G191" s="3">
        <f t="shared" si="29"/>
        <v>0</v>
      </c>
      <c r="H191">
        <f t="shared" si="24"/>
        <v>38</v>
      </c>
      <c r="I191">
        <f t="shared" si="24"/>
        <v>116</v>
      </c>
      <c r="J191">
        <f t="shared" si="25"/>
        <v>96</v>
      </c>
      <c r="K191">
        <f t="shared" si="26"/>
        <v>0</v>
      </c>
      <c r="L191">
        <f>SUM($F$2:F191)</f>
        <v>10350</v>
      </c>
      <c r="M191">
        <f t="shared" si="30"/>
        <v>1596</v>
      </c>
      <c r="N191">
        <f t="shared" si="31"/>
        <v>10350</v>
      </c>
      <c r="O191">
        <f t="shared" si="32"/>
        <v>1596</v>
      </c>
    </row>
    <row r="192" spans="1:15" hidden="1" x14ac:dyDescent="0.35">
      <c r="A192" s="2">
        <v>41524</v>
      </c>
      <c r="B192" s="3">
        <f t="shared" si="23"/>
        <v>6</v>
      </c>
      <c r="C192" s="3">
        <f t="shared" si="27"/>
        <v>0</v>
      </c>
      <c r="D192" s="3">
        <f t="shared" si="33"/>
        <v>134</v>
      </c>
      <c r="E192" s="3">
        <f t="shared" si="33"/>
        <v>116</v>
      </c>
      <c r="F192" s="3">
        <f t="shared" si="28"/>
        <v>0</v>
      </c>
      <c r="G192" s="3">
        <f t="shared" si="29"/>
        <v>0</v>
      </c>
      <c r="H192">
        <f t="shared" si="24"/>
        <v>134</v>
      </c>
      <c r="I192">
        <f t="shared" si="24"/>
        <v>116</v>
      </c>
      <c r="J192">
        <f t="shared" si="25"/>
        <v>0</v>
      </c>
      <c r="K192">
        <f t="shared" si="26"/>
        <v>0</v>
      </c>
      <c r="L192">
        <f>SUM($F$2:F192)</f>
        <v>10350</v>
      </c>
      <c r="M192">
        <f t="shared" si="30"/>
        <v>1596</v>
      </c>
      <c r="N192">
        <f t="shared" si="31"/>
        <v>10350</v>
      </c>
      <c r="O192">
        <f t="shared" si="32"/>
        <v>1596</v>
      </c>
    </row>
    <row r="193" spans="1:15" hidden="1" x14ac:dyDescent="0.35">
      <c r="A193" s="2">
        <v>41525</v>
      </c>
      <c r="B193" s="3">
        <f t="shared" si="23"/>
        <v>7</v>
      </c>
      <c r="C193" s="3">
        <f t="shared" si="27"/>
        <v>0</v>
      </c>
      <c r="D193" s="3">
        <f t="shared" si="33"/>
        <v>134</v>
      </c>
      <c r="E193" s="3">
        <f t="shared" si="33"/>
        <v>116</v>
      </c>
      <c r="F193" s="3">
        <f t="shared" si="28"/>
        <v>0</v>
      </c>
      <c r="G193" s="3">
        <f t="shared" si="29"/>
        <v>0</v>
      </c>
      <c r="H193">
        <f t="shared" si="24"/>
        <v>134</v>
      </c>
      <c r="I193">
        <f t="shared" si="24"/>
        <v>116</v>
      </c>
      <c r="J193">
        <f t="shared" si="25"/>
        <v>0</v>
      </c>
      <c r="K193">
        <f t="shared" si="26"/>
        <v>0</v>
      </c>
      <c r="L193">
        <f>SUM($F$2:F193)</f>
        <v>10350</v>
      </c>
      <c r="M193">
        <f t="shared" si="30"/>
        <v>1596</v>
      </c>
      <c r="N193">
        <f t="shared" si="31"/>
        <v>10350</v>
      </c>
      <c r="O193">
        <f t="shared" si="32"/>
        <v>1596</v>
      </c>
    </row>
    <row r="194" spans="1:15" x14ac:dyDescent="0.35">
      <c r="A194" s="2">
        <v>41526</v>
      </c>
      <c r="B194" s="3">
        <f t="shared" si="23"/>
        <v>1</v>
      </c>
      <c r="C194" s="3">
        <f t="shared" si="27"/>
        <v>1</v>
      </c>
      <c r="D194" s="3">
        <f t="shared" si="33"/>
        <v>134</v>
      </c>
      <c r="E194" s="3">
        <f t="shared" si="33"/>
        <v>116</v>
      </c>
      <c r="F194" s="3">
        <f t="shared" si="28"/>
        <v>90</v>
      </c>
      <c r="G194" s="3">
        <f t="shared" si="29"/>
        <v>0</v>
      </c>
      <c r="H194">
        <f t="shared" si="24"/>
        <v>44</v>
      </c>
      <c r="I194">
        <f t="shared" si="24"/>
        <v>116</v>
      </c>
      <c r="J194">
        <f t="shared" si="25"/>
        <v>32</v>
      </c>
      <c r="K194">
        <f t="shared" si="26"/>
        <v>28</v>
      </c>
      <c r="L194">
        <f>SUM($F$2:F194)</f>
        <v>10440</v>
      </c>
      <c r="M194">
        <f t="shared" si="30"/>
        <v>1596</v>
      </c>
      <c r="N194">
        <f t="shared" si="31"/>
        <v>10440</v>
      </c>
      <c r="O194">
        <f t="shared" si="32"/>
        <v>1596</v>
      </c>
    </row>
    <row r="195" spans="1:15" x14ac:dyDescent="0.35">
      <c r="A195" s="2">
        <v>41527</v>
      </c>
      <c r="B195" s="3">
        <f t="shared" ref="B195:B258" si="34">WEEKDAY(A195,2)</f>
        <v>2</v>
      </c>
      <c r="C195" s="3">
        <f t="shared" si="27"/>
        <v>1</v>
      </c>
      <c r="D195" s="3">
        <f t="shared" si="33"/>
        <v>76</v>
      </c>
      <c r="E195" s="3">
        <f t="shared" si="33"/>
        <v>144</v>
      </c>
      <c r="F195" s="3">
        <f t="shared" si="28"/>
        <v>45</v>
      </c>
      <c r="G195" s="3">
        <f t="shared" si="29"/>
        <v>38</v>
      </c>
      <c r="H195">
        <f t="shared" ref="H195:I258" si="35">D195-F195</f>
        <v>31</v>
      </c>
      <c r="I195">
        <f t="shared" si="35"/>
        <v>106</v>
      </c>
      <c r="J195">
        <f t="shared" ref="J195:J258" si="36">IF(C195, IF(H195&lt;40, 3*32, IF(H195&lt;=100, 32, 0)), 0)</f>
        <v>96</v>
      </c>
      <c r="K195">
        <f t="shared" ref="K195:K258" si="37">IF(C195, IF(OR(B195=1, B195 = 3), 28, 0), 0)</f>
        <v>0</v>
      </c>
      <c r="L195">
        <f>SUM($F$2:F195)</f>
        <v>10485</v>
      </c>
      <c r="M195">
        <f t="shared" si="30"/>
        <v>1634</v>
      </c>
      <c r="N195">
        <f t="shared" si="31"/>
        <v>10485</v>
      </c>
      <c r="O195">
        <f t="shared" si="32"/>
        <v>1634</v>
      </c>
    </row>
    <row r="196" spans="1:15" x14ac:dyDescent="0.35">
      <c r="A196" s="2">
        <v>41528</v>
      </c>
      <c r="B196" s="3">
        <f t="shared" si="34"/>
        <v>3</v>
      </c>
      <c r="C196" s="3">
        <f t="shared" ref="C196:C259" si="38">IF(OR(B196=6, B196 = 7), 0, 1)</f>
        <v>1</v>
      </c>
      <c r="D196" s="3">
        <f t="shared" si="33"/>
        <v>127</v>
      </c>
      <c r="E196" s="3">
        <f t="shared" si="33"/>
        <v>106</v>
      </c>
      <c r="F196" s="3">
        <f t="shared" ref="F196:F259" si="39">IF(C196, IF(D196&lt;4.5*20, 4.5*10, 4.5*20), 0)</f>
        <v>90</v>
      </c>
      <c r="G196" s="3">
        <f t="shared" ref="G196:G259" si="40">IF(C196, IF(D196&lt;4.5*20, 3.8*10, 0), 0)</f>
        <v>0</v>
      </c>
      <c r="H196">
        <f t="shared" si="35"/>
        <v>37</v>
      </c>
      <c r="I196">
        <f t="shared" si="35"/>
        <v>106</v>
      </c>
      <c r="J196">
        <f t="shared" si="36"/>
        <v>96</v>
      </c>
      <c r="K196">
        <f t="shared" si="37"/>
        <v>28</v>
      </c>
      <c r="L196">
        <f>SUM($F$2:F196)</f>
        <v>10575</v>
      </c>
      <c r="M196">
        <f t="shared" ref="M196:M259" si="41">M195+G196</f>
        <v>1634</v>
      </c>
      <c r="N196">
        <f t="shared" ref="N196:N259" si="42">N195+F196</f>
        <v>10575</v>
      </c>
      <c r="O196">
        <f t="shared" ref="O196:O259" si="43">O195+G196</f>
        <v>1634</v>
      </c>
    </row>
    <row r="197" spans="1:15" x14ac:dyDescent="0.35">
      <c r="A197" s="2">
        <v>41529</v>
      </c>
      <c r="B197" s="3">
        <f t="shared" si="34"/>
        <v>4</v>
      </c>
      <c r="C197" s="3">
        <f t="shared" si="38"/>
        <v>1</v>
      </c>
      <c r="D197" s="3">
        <f t="shared" ref="D197:E260" si="44">H196+J196</f>
        <v>133</v>
      </c>
      <c r="E197" s="3">
        <f t="shared" si="44"/>
        <v>134</v>
      </c>
      <c r="F197" s="3">
        <f t="shared" si="39"/>
        <v>90</v>
      </c>
      <c r="G197" s="3">
        <f t="shared" si="40"/>
        <v>0</v>
      </c>
      <c r="H197">
        <f t="shared" si="35"/>
        <v>43</v>
      </c>
      <c r="I197">
        <f t="shared" si="35"/>
        <v>134</v>
      </c>
      <c r="J197">
        <f t="shared" si="36"/>
        <v>32</v>
      </c>
      <c r="K197">
        <f t="shared" si="37"/>
        <v>0</v>
      </c>
      <c r="L197">
        <f>SUM($F$2:F197)</f>
        <v>10665</v>
      </c>
      <c r="M197">
        <f t="shared" si="41"/>
        <v>1634</v>
      </c>
      <c r="N197">
        <f t="shared" si="42"/>
        <v>10665</v>
      </c>
      <c r="O197">
        <f t="shared" si="43"/>
        <v>1634</v>
      </c>
    </row>
    <row r="198" spans="1:15" x14ac:dyDescent="0.35">
      <c r="A198" s="2">
        <v>41530</v>
      </c>
      <c r="B198" s="3">
        <f t="shared" si="34"/>
        <v>5</v>
      </c>
      <c r="C198" s="3">
        <f t="shared" si="38"/>
        <v>1</v>
      </c>
      <c r="D198" s="3">
        <f t="shared" si="44"/>
        <v>75</v>
      </c>
      <c r="E198" s="3">
        <f t="shared" si="44"/>
        <v>134</v>
      </c>
      <c r="F198" s="3">
        <f t="shared" si="39"/>
        <v>45</v>
      </c>
      <c r="G198" s="3">
        <f t="shared" si="40"/>
        <v>38</v>
      </c>
      <c r="H198">
        <f t="shared" si="35"/>
        <v>30</v>
      </c>
      <c r="I198">
        <f t="shared" si="35"/>
        <v>96</v>
      </c>
      <c r="J198">
        <f t="shared" si="36"/>
        <v>96</v>
      </c>
      <c r="K198">
        <f t="shared" si="37"/>
        <v>0</v>
      </c>
      <c r="L198">
        <f>SUM($F$2:F198)</f>
        <v>10710</v>
      </c>
      <c r="M198">
        <f t="shared" si="41"/>
        <v>1672</v>
      </c>
      <c r="N198">
        <f t="shared" si="42"/>
        <v>10710</v>
      </c>
      <c r="O198">
        <f t="shared" si="43"/>
        <v>1672</v>
      </c>
    </row>
    <row r="199" spans="1:15" hidden="1" x14ac:dyDescent="0.35">
      <c r="A199" s="2">
        <v>41531</v>
      </c>
      <c r="B199" s="3">
        <f t="shared" si="34"/>
        <v>6</v>
      </c>
      <c r="C199" s="3">
        <f t="shared" si="38"/>
        <v>0</v>
      </c>
      <c r="D199" s="3">
        <f t="shared" si="44"/>
        <v>126</v>
      </c>
      <c r="E199" s="3">
        <f t="shared" si="44"/>
        <v>96</v>
      </c>
      <c r="F199" s="3">
        <f t="shared" si="39"/>
        <v>0</v>
      </c>
      <c r="G199" s="3">
        <f t="shared" si="40"/>
        <v>0</v>
      </c>
      <c r="H199">
        <f t="shared" si="35"/>
        <v>126</v>
      </c>
      <c r="I199">
        <f t="shared" si="35"/>
        <v>96</v>
      </c>
      <c r="J199">
        <f t="shared" si="36"/>
        <v>0</v>
      </c>
      <c r="K199">
        <f t="shared" si="37"/>
        <v>0</v>
      </c>
      <c r="L199">
        <f>SUM($F$2:F199)</f>
        <v>10710</v>
      </c>
      <c r="M199">
        <f t="shared" si="41"/>
        <v>1672</v>
      </c>
      <c r="N199">
        <f t="shared" si="42"/>
        <v>10710</v>
      </c>
      <c r="O199">
        <f t="shared" si="43"/>
        <v>1672</v>
      </c>
    </row>
    <row r="200" spans="1:15" hidden="1" x14ac:dyDescent="0.35">
      <c r="A200" s="2">
        <v>41532</v>
      </c>
      <c r="B200" s="3">
        <f t="shared" si="34"/>
        <v>7</v>
      </c>
      <c r="C200" s="3">
        <f t="shared" si="38"/>
        <v>0</v>
      </c>
      <c r="D200" s="3">
        <f t="shared" si="44"/>
        <v>126</v>
      </c>
      <c r="E200" s="3">
        <f t="shared" si="44"/>
        <v>96</v>
      </c>
      <c r="F200" s="3">
        <f t="shared" si="39"/>
        <v>0</v>
      </c>
      <c r="G200" s="3">
        <f t="shared" si="40"/>
        <v>0</v>
      </c>
      <c r="H200">
        <f t="shared" si="35"/>
        <v>126</v>
      </c>
      <c r="I200">
        <f t="shared" si="35"/>
        <v>96</v>
      </c>
      <c r="J200">
        <f t="shared" si="36"/>
        <v>0</v>
      </c>
      <c r="K200">
        <f t="shared" si="37"/>
        <v>0</v>
      </c>
      <c r="L200">
        <f>SUM($F$2:F200)</f>
        <v>10710</v>
      </c>
      <c r="M200">
        <f t="shared" si="41"/>
        <v>1672</v>
      </c>
      <c r="N200">
        <f t="shared" si="42"/>
        <v>10710</v>
      </c>
      <c r="O200">
        <f t="shared" si="43"/>
        <v>1672</v>
      </c>
    </row>
    <row r="201" spans="1:15" x14ac:dyDescent="0.35">
      <c r="A201" s="2">
        <v>41533</v>
      </c>
      <c r="B201" s="3">
        <f t="shared" si="34"/>
        <v>1</v>
      </c>
      <c r="C201" s="3">
        <f t="shared" si="38"/>
        <v>1</v>
      </c>
      <c r="D201" s="3">
        <f t="shared" si="44"/>
        <v>126</v>
      </c>
      <c r="E201" s="3">
        <f t="shared" si="44"/>
        <v>96</v>
      </c>
      <c r="F201" s="3">
        <f t="shared" si="39"/>
        <v>90</v>
      </c>
      <c r="G201" s="3">
        <f t="shared" si="40"/>
        <v>0</v>
      </c>
      <c r="H201">
        <f t="shared" si="35"/>
        <v>36</v>
      </c>
      <c r="I201">
        <f t="shared" si="35"/>
        <v>96</v>
      </c>
      <c r="J201">
        <f t="shared" si="36"/>
        <v>96</v>
      </c>
      <c r="K201">
        <f t="shared" si="37"/>
        <v>28</v>
      </c>
      <c r="L201">
        <f>SUM($F$2:F201)</f>
        <v>10800</v>
      </c>
      <c r="M201">
        <f t="shared" si="41"/>
        <v>1672</v>
      </c>
      <c r="N201">
        <f t="shared" si="42"/>
        <v>10800</v>
      </c>
      <c r="O201">
        <f t="shared" si="43"/>
        <v>1672</v>
      </c>
    </row>
    <row r="202" spans="1:15" x14ac:dyDescent="0.35">
      <c r="A202" s="2">
        <v>41534</v>
      </c>
      <c r="B202" s="3">
        <f t="shared" si="34"/>
        <v>2</v>
      </c>
      <c r="C202" s="3">
        <f t="shared" si="38"/>
        <v>1</v>
      </c>
      <c r="D202" s="3">
        <f t="shared" si="44"/>
        <v>132</v>
      </c>
      <c r="E202" s="3">
        <f t="shared" si="44"/>
        <v>124</v>
      </c>
      <c r="F202" s="3">
        <f t="shared" si="39"/>
        <v>90</v>
      </c>
      <c r="G202" s="3">
        <f t="shared" si="40"/>
        <v>0</v>
      </c>
      <c r="H202">
        <f t="shared" si="35"/>
        <v>42</v>
      </c>
      <c r="I202">
        <f t="shared" si="35"/>
        <v>124</v>
      </c>
      <c r="J202">
        <f t="shared" si="36"/>
        <v>32</v>
      </c>
      <c r="K202">
        <f t="shared" si="37"/>
        <v>0</v>
      </c>
      <c r="L202">
        <f>SUM($F$2:F202)</f>
        <v>10890</v>
      </c>
      <c r="M202">
        <f t="shared" si="41"/>
        <v>1672</v>
      </c>
      <c r="N202">
        <f t="shared" si="42"/>
        <v>10890</v>
      </c>
      <c r="O202">
        <f t="shared" si="43"/>
        <v>1672</v>
      </c>
    </row>
    <row r="203" spans="1:15" x14ac:dyDescent="0.35">
      <c r="A203" s="2">
        <v>41535</v>
      </c>
      <c r="B203" s="3">
        <f t="shared" si="34"/>
        <v>3</v>
      </c>
      <c r="C203" s="3">
        <f t="shared" si="38"/>
        <v>1</v>
      </c>
      <c r="D203" s="3">
        <f t="shared" si="44"/>
        <v>74</v>
      </c>
      <c r="E203" s="3">
        <f t="shared" si="44"/>
        <v>124</v>
      </c>
      <c r="F203" s="3">
        <f t="shared" si="39"/>
        <v>45</v>
      </c>
      <c r="G203" s="3">
        <f t="shared" si="40"/>
        <v>38</v>
      </c>
      <c r="H203">
        <f t="shared" si="35"/>
        <v>29</v>
      </c>
      <c r="I203">
        <f t="shared" si="35"/>
        <v>86</v>
      </c>
      <c r="J203">
        <f t="shared" si="36"/>
        <v>96</v>
      </c>
      <c r="K203">
        <f t="shared" si="37"/>
        <v>28</v>
      </c>
      <c r="L203">
        <f>SUM($F$2:F203)</f>
        <v>10935</v>
      </c>
      <c r="M203">
        <f t="shared" si="41"/>
        <v>1710</v>
      </c>
      <c r="N203">
        <f t="shared" si="42"/>
        <v>10935</v>
      </c>
      <c r="O203">
        <f t="shared" si="43"/>
        <v>1710</v>
      </c>
    </row>
    <row r="204" spans="1:15" x14ac:dyDescent="0.35">
      <c r="A204" s="2">
        <v>41536</v>
      </c>
      <c r="B204" s="3">
        <f t="shared" si="34"/>
        <v>4</v>
      </c>
      <c r="C204" s="3">
        <f t="shared" si="38"/>
        <v>1</v>
      </c>
      <c r="D204" s="3">
        <f t="shared" si="44"/>
        <v>125</v>
      </c>
      <c r="E204" s="3">
        <f t="shared" si="44"/>
        <v>114</v>
      </c>
      <c r="F204" s="3">
        <f t="shared" si="39"/>
        <v>90</v>
      </c>
      <c r="G204" s="3">
        <f t="shared" si="40"/>
        <v>0</v>
      </c>
      <c r="H204">
        <f t="shared" si="35"/>
        <v>35</v>
      </c>
      <c r="I204">
        <f t="shared" si="35"/>
        <v>114</v>
      </c>
      <c r="J204">
        <f t="shared" si="36"/>
        <v>96</v>
      </c>
      <c r="K204">
        <f t="shared" si="37"/>
        <v>0</v>
      </c>
      <c r="L204">
        <f>SUM($F$2:F204)</f>
        <v>11025</v>
      </c>
      <c r="M204">
        <f t="shared" si="41"/>
        <v>1710</v>
      </c>
      <c r="N204">
        <f t="shared" si="42"/>
        <v>11025</v>
      </c>
      <c r="O204">
        <f t="shared" si="43"/>
        <v>1710</v>
      </c>
    </row>
    <row r="205" spans="1:15" x14ac:dyDescent="0.35">
      <c r="A205" s="2">
        <v>41537</v>
      </c>
      <c r="B205" s="3">
        <f t="shared" si="34"/>
        <v>5</v>
      </c>
      <c r="C205" s="3">
        <f t="shared" si="38"/>
        <v>1</v>
      </c>
      <c r="D205" s="3">
        <f t="shared" si="44"/>
        <v>131</v>
      </c>
      <c r="E205" s="3">
        <f t="shared" si="44"/>
        <v>114</v>
      </c>
      <c r="F205" s="3">
        <f t="shared" si="39"/>
        <v>90</v>
      </c>
      <c r="G205" s="3">
        <f t="shared" si="40"/>
        <v>0</v>
      </c>
      <c r="H205">
        <f t="shared" si="35"/>
        <v>41</v>
      </c>
      <c r="I205">
        <f t="shared" si="35"/>
        <v>114</v>
      </c>
      <c r="J205">
        <f t="shared" si="36"/>
        <v>32</v>
      </c>
      <c r="K205">
        <f t="shared" si="37"/>
        <v>0</v>
      </c>
      <c r="L205">
        <f>SUM($F$2:F205)</f>
        <v>11115</v>
      </c>
      <c r="M205">
        <f t="shared" si="41"/>
        <v>1710</v>
      </c>
      <c r="N205">
        <f t="shared" si="42"/>
        <v>11115</v>
      </c>
      <c r="O205">
        <f t="shared" si="43"/>
        <v>1710</v>
      </c>
    </row>
    <row r="206" spans="1:15" hidden="1" x14ac:dyDescent="0.35">
      <c r="A206" s="2">
        <v>41538</v>
      </c>
      <c r="B206" s="3">
        <f t="shared" si="34"/>
        <v>6</v>
      </c>
      <c r="C206" s="3">
        <f t="shared" si="38"/>
        <v>0</v>
      </c>
      <c r="D206" s="3">
        <f t="shared" si="44"/>
        <v>73</v>
      </c>
      <c r="E206" s="3">
        <f t="shared" si="44"/>
        <v>114</v>
      </c>
      <c r="F206" s="3">
        <f t="shared" si="39"/>
        <v>0</v>
      </c>
      <c r="G206" s="3">
        <f t="shared" si="40"/>
        <v>0</v>
      </c>
      <c r="H206">
        <f t="shared" si="35"/>
        <v>73</v>
      </c>
      <c r="I206">
        <f t="shared" si="35"/>
        <v>114</v>
      </c>
      <c r="J206">
        <f t="shared" si="36"/>
        <v>0</v>
      </c>
      <c r="K206">
        <f t="shared" si="37"/>
        <v>0</v>
      </c>
      <c r="L206">
        <f>SUM($F$2:F206)</f>
        <v>11115</v>
      </c>
      <c r="M206">
        <f t="shared" si="41"/>
        <v>1710</v>
      </c>
      <c r="N206">
        <f t="shared" si="42"/>
        <v>11115</v>
      </c>
      <c r="O206">
        <f t="shared" si="43"/>
        <v>1710</v>
      </c>
    </row>
    <row r="207" spans="1:15" hidden="1" x14ac:dyDescent="0.35">
      <c r="A207" s="2">
        <v>41539</v>
      </c>
      <c r="B207" s="3">
        <f t="shared" si="34"/>
        <v>7</v>
      </c>
      <c r="C207" s="3">
        <f t="shared" si="38"/>
        <v>0</v>
      </c>
      <c r="D207" s="3">
        <f t="shared" si="44"/>
        <v>73</v>
      </c>
      <c r="E207" s="3">
        <f t="shared" si="44"/>
        <v>114</v>
      </c>
      <c r="F207" s="3">
        <f t="shared" si="39"/>
        <v>0</v>
      </c>
      <c r="G207" s="3">
        <f t="shared" si="40"/>
        <v>0</v>
      </c>
      <c r="H207">
        <f t="shared" si="35"/>
        <v>73</v>
      </c>
      <c r="I207">
        <f t="shared" si="35"/>
        <v>114</v>
      </c>
      <c r="J207">
        <f t="shared" si="36"/>
        <v>0</v>
      </c>
      <c r="K207">
        <f t="shared" si="37"/>
        <v>0</v>
      </c>
      <c r="L207">
        <f>SUM($F$2:F207)</f>
        <v>11115</v>
      </c>
      <c r="M207">
        <f t="shared" si="41"/>
        <v>1710</v>
      </c>
      <c r="N207">
        <f t="shared" si="42"/>
        <v>11115</v>
      </c>
      <c r="O207">
        <f t="shared" si="43"/>
        <v>1710</v>
      </c>
    </row>
    <row r="208" spans="1:15" x14ac:dyDescent="0.35">
      <c r="A208" s="2">
        <v>41540</v>
      </c>
      <c r="B208" s="3">
        <f t="shared" si="34"/>
        <v>1</v>
      </c>
      <c r="C208" s="3">
        <f t="shared" si="38"/>
        <v>1</v>
      </c>
      <c r="D208" s="3">
        <f t="shared" si="44"/>
        <v>73</v>
      </c>
      <c r="E208" s="3">
        <f t="shared" si="44"/>
        <v>114</v>
      </c>
      <c r="F208" s="3">
        <f t="shared" si="39"/>
        <v>45</v>
      </c>
      <c r="G208" s="3">
        <f t="shared" si="40"/>
        <v>38</v>
      </c>
      <c r="H208">
        <f t="shared" si="35"/>
        <v>28</v>
      </c>
      <c r="I208">
        <f t="shared" si="35"/>
        <v>76</v>
      </c>
      <c r="J208">
        <f t="shared" si="36"/>
        <v>96</v>
      </c>
      <c r="K208">
        <f t="shared" si="37"/>
        <v>28</v>
      </c>
      <c r="L208">
        <f>SUM($F$2:F208)</f>
        <v>11160</v>
      </c>
      <c r="M208">
        <f t="shared" si="41"/>
        <v>1748</v>
      </c>
      <c r="N208">
        <f t="shared" si="42"/>
        <v>11160</v>
      </c>
      <c r="O208">
        <f t="shared" si="43"/>
        <v>1748</v>
      </c>
    </row>
    <row r="209" spans="1:15" x14ac:dyDescent="0.35">
      <c r="A209" s="2">
        <v>41541</v>
      </c>
      <c r="B209" s="3">
        <f t="shared" si="34"/>
        <v>2</v>
      </c>
      <c r="C209" s="3">
        <f t="shared" si="38"/>
        <v>1</v>
      </c>
      <c r="D209" s="3">
        <f t="shared" si="44"/>
        <v>124</v>
      </c>
      <c r="E209" s="3">
        <f t="shared" si="44"/>
        <v>104</v>
      </c>
      <c r="F209" s="3">
        <f t="shared" si="39"/>
        <v>90</v>
      </c>
      <c r="G209" s="3">
        <f t="shared" si="40"/>
        <v>0</v>
      </c>
      <c r="H209">
        <f t="shared" si="35"/>
        <v>34</v>
      </c>
      <c r="I209">
        <f t="shared" si="35"/>
        <v>104</v>
      </c>
      <c r="J209">
        <f t="shared" si="36"/>
        <v>96</v>
      </c>
      <c r="K209">
        <f t="shared" si="37"/>
        <v>0</v>
      </c>
      <c r="L209">
        <f>SUM($F$2:F209)</f>
        <v>11250</v>
      </c>
      <c r="M209">
        <f t="shared" si="41"/>
        <v>1748</v>
      </c>
      <c r="N209">
        <f t="shared" si="42"/>
        <v>11250</v>
      </c>
      <c r="O209">
        <f t="shared" si="43"/>
        <v>1748</v>
      </c>
    </row>
    <row r="210" spans="1:15" x14ac:dyDescent="0.35">
      <c r="A210" s="2">
        <v>41542</v>
      </c>
      <c r="B210" s="3">
        <f t="shared" si="34"/>
        <v>3</v>
      </c>
      <c r="C210" s="3">
        <f t="shared" si="38"/>
        <v>1</v>
      </c>
      <c r="D210" s="3">
        <f t="shared" si="44"/>
        <v>130</v>
      </c>
      <c r="E210" s="3">
        <f t="shared" si="44"/>
        <v>104</v>
      </c>
      <c r="F210" s="3">
        <f t="shared" si="39"/>
        <v>90</v>
      </c>
      <c r="G210" s="3">
        <f t="shared" si="40"/>
        <v>0</v>
      </c>
      <c r="H210">
        <f t="shared" si="35"/>
        <v>40</v>
      </c>
      <c r="I210">
        <f t="shared" si="35"/>
        <v>104</v>
      </c>
      <c r="J210">
        <f t="shared" si="36"/>
        <v>32</v>
      </c>
      <c r="K210">
        <f t="shared" si="37"/>
        <v>28</v>
      </c>
      <c r="L210">
        <f>SUM($F$2:F210)</f>
        <v>11340</v>
      </c>
      <c r="M210">
        <f t="shared" si="41"/>
        <v>1748</v>
      </c>
      <c r="N210">
        <f t="shared" si="42"/>
        <v>11340</v>
      </c>
      <c r="O210">
        <f t="shared" si="43"/>
        <v>1748</v>
      </c>
    </row>
    <row r="211" spans="1:15" x14ac:dyDescent="0.35">
      <c r="A211" s="2">
        <v>41543</v>
      </c>
      <c r="B211" s="3">
        <f t="shared" si="34"/>
        <v>4</v>
      </c>
      <c r="C211" s="3">
        <f t="shared" si="38"/>
        <v>1</v>
      </c>
      <c r="D211" s="3">
        <f t="shared" si="44"/>
        <v>72</v>
      </c>
      <c r="E211" s="3">
        <f t="shared" si="44"/>
        <v>132</v>
      </c>
      <c r="F211" s="3">
        <f t="shared" si="39"/>
        <v>45</v>
      </c>
      <c r="G211" s="3">
        <f t="shared" si="40"/>
        <v>38</v>
      </c>
      <c r="H211">
        <f t="shared" si="35"/>
        <v>27</v>
      </c>
      <c r="I211">
        <f t="shared" si="35"/>
        <v>94</v>
      </c>
      <c r="J211">
        <f t="shared" si="36"/>
        <v>96</v>
      </c>
      <c r="K211">
        <f t="shared" si="37"/>
        <v>0</v>
      </c>
      <c r="L211">
        <f>SUM($F$2:F211)</f>
        <v>11385</v>
      </c>
      <c r="M211">
        <f t="shared" si="41"/>
        <v>1786</v>
      </c>
      <c r="N211">
        <f t="shared" si="42"/>
        <v>11385</v>
      </c>
      <c r="O211">
        <f t="shared" si="43"/>
        <v>1786</v>
      </c>
    </row>
    <row r="212" spans="1:15" x14ac:dyDescent="0.35">
      <c r="A212" s="2">
        <v>41544</v>
      </c>
      <c r="B212" s="3">
        <f t="shared" si="34"/>
        <v>5</v>
      </c>
      <c r="C212" s="3">
        <f t="shared" si="38"/>
        <v>1</v>
      </c>
      <c r="D212" s="3">
        <f t="shared" si="44"/>
        <v>123</v>
      </c>
      <c r="E212" s="3">
        <f t="shared" si="44"/>
        <v>94</v>
      </c>
      <c r="F212" s="3">
        <f t="shared" si="39"/>
        <v>90</v>
      </c>
      <c r="G212" s="3">
        <f t="shared" si="40"/>
        <v>0</v>
      </c>
      <c r="H212">
        <f t="shared" si="35"/>
        <v>33</v>
      </c>
      <c r="I212">
        <f t="shared" si="35"/>
        <v>94</v>
      </c>
      <c r="J212">
        <f t="shared" si="36"/>
        <v>96</v>
      </c>
      <c r="K212">
        <f t="shared" si="37"/>
        <v>0</v>
      </c>
      <c r="L212">
        <f>SUM($F$2:F212)</f>
        <v>11475</v>
      </c>
      <c r="M212">
        <f t="shared" si="41"/>
        <v>1786</v>
      </c>
      <c r="N212">
        <f t="shared" si="42"/>
        <v>11475</v>
      </c>
      <c r="O212">
        <f t="shared" si="43"/>
        <v>1786</v>
      </c>
    </row>
    <row r="213" spans="1:15" hidden="1" x14ac:dyDescent="0.35">
      <c r="A213" s="2">
        <v>41545</v>
      </c>
      <c r="B213" s="3">
        <f t="shared" si="34"/>
        <v>6</v>
      </c>
      <c r="C213" s="3">
        <f t="shared" si="38"/>
        <v>0</v>
      </c>
      <c r="D213" s="3">
        <f t="shared" si="44"/>
        <v>129</v>
      </c>
      <c r="E213" s="3">
        <f t="shared" si="44"/>
        <v>94</v>
      </c>
      <c r="F213" s="3">
        <f t="shared" si="39"/>
        <v>0</v>
      </c>
      <c r="G213" s="3">
        <f t="shared" si="40"/>
        <v>0</v>
      </c>
      <c r="H213">
        <f t="shared" si="35"/>
        <v>129</v>
      </c>
      <c r="I213">
        <f t="shared" si="35"/>
        <v>94</v>
      </c>
      <c r="J213">
        <f t="shared" si="36"/>
        <v>0</v>
      </c>
      <c r="K213">
        <f t="shared" si="37"/>
        <v>0</v>
      </c>
      <c r="L213">
        <f>SUM($F$2:F213)</f>
        <v>11475</v>
      </c>
      <c r="M213">
        <f t="shared" si="41"/>
        <v>1786</v>
      </c>
      <c r="N213">
        <f t="shared" si="42"/>
        <v>11475</v>
      </c>
      <c r="O213">
        <f t="shared" si="43"/>
        <v>1786</v>
      </c>
    </row>
    <row r="214" spans="1:15" hidden="1" x14ac:dyDescent="0.35">
      <c r="A214" s="2">
        <v>41546</v>
      </c>
      <c r="B214" s="3">
        <f t="shared" si="34"/>
        <v>7</v>
      </c>
      <c r="C214" s="3">
        <f t="shared" si="38"/>
        <v>0</v>
      </c>
      <c r="D214" s="3">
        <f t="shared" si="44"/>
        <v>129</v>
      </c>
      <c r="E214" s="3">
        <f t="shared" si="44"/>
        <v>94</v>
      </c>
      <c r="F214" s="3">
        <f t="shared" si="39"/>
        <v>0</v>
      </c>
      <c r="G214" s="3">
        <f t="shared" si="40"/>
        <v>0</v>
      </c>
      <c r="H214">
        <f t="shared" si="35"/>
        <v>129</v>
      </c>
      <c r="I214">
        <f t="shared" si="35"/>
        <v>94</v>
      </c>
      <c r="J214">
        <f t="shared" si="36"/>
        <v>0</v>
      </c>
      <c r="K214">
        <f t="shared" si="37"/>
        <v>0</v>
      </c>
      <c r="L214">
        <f>SUM($F$2:F214)</f>
        <v>11475</v>
      </c>
      <c r="M214">
        <f t="shared" si="41"/>
        <v>1786</v>
      </c>
      <c r="N214">
        <f t="shared" si="42"/>
        <v>11475</v>
      </c>
      <c r="O214">
        <f t="shared" si="43"/>
        <v>1786</v>
      </c>
    </row>
    <row r="215" spans="1:15" x14ac:dyDescent="0.35">
      <c r="A215" s="2">
        <v>41547</v>
      </c>
      <c r="B215" s="3">
        <f t="shared" si="34"/>
        <v>1</v>
      </c>
      <c r="C215" s="3">
        <f t="shared" si="38"/>
        <v>1</v>
      </c>
      <c r="D215" s="3">
        <f t="shared" si="44"/>
        <v>129</v>
      </c>
      <c r="E215" s="3">
        <f t="shared" si="44"/>
        <v>94</v>
      </c>
      <c r="F215" s="3">
        <f t="shared" si="39"/>
        <v>90</v>
      </c>
      <c r="G215" s="3">
        <f t="shared" si="40"/>
        <v>0</v>
      </c>
      <c r="H215">
        <f t="shared" si="35"/>
        <v>39</v>
      </c>
      <c r="I215">
        <f t="shared" si="35"/>
        <v>94</v>
      </c>
      <c r="J215">
        <f t="shared" si="36"/>
        <v>96</v>
      </c>
      <c r="K215">
        <f t="shared" si="37"/>
        <v>28</v>
      </c>
      <c r="L215">
        <f>SUM($F$2:F215)</f>
        <v>11565</v>
      </c>
      <c r="M215">
        <f t="shared" si="41"/>
        <v>1786</v>
      </c>
      <c r="N215">
        <f t="shared" si="42"/>
        <v>11565</v>
      </c>
      <c r="O215">
        <f t="shared" si="43"/>
        <v>1786</v>
      </c>
    </row>
    <row r="216" spans="1:15" x14ac:dyDescent="0.35">
      <c r="A216" s="8">
        <v>41548</v>
      </c>
      <c r="B216" s="3">
        <f t="shared" si="34"/>
        <v>2</v>
      </c>
      <c r="C216" s="3">
        <f t="shared" si="38"/>
        <v>1</v>
      </c>
      <c r="D216" s="3">
        <f t="shared" si="44"/>
        <v>135</v>
      </c>
      <c r="E216" s="3">
        <f t="shared" si="44"/>
        <v>122</v>
      </c>
      <c r="F216" s="3">
        <f t="shared" si="39"/>
        <v>90</v>
      </c>
      <c r="G216" s="3">
        <f t="shared" si="40"/>
        <v>0</v>
      </c>
      <c r="H216">
        <f t="shared" si="35"/>
        <v>45</v>
      </c>
      <c r="I216">
        <f t="shared" si="35"/>
        <v>122</v>
      </c>
      <c r="J216">
        <f t="shared" si="36"/>
        <v>32</v>
      </c>
      <c r="K216">
        <f t="shared" si="37"/>
        <v>0</v>
      </c>
      <c r="L216">
        <f>SUM($F$2:F216)</f>
        <v>11655</v>
      </c>
      <c r="M216">
        <f t="shared" si="41"/>
        <v>1786</v>
      </c>
      <c r="N216" s="7">
        <f t="shared" si="42"/>
        <v>11655</v>
      </c>
      <c r="O216" s="7">
        <f t="shared" si="43"/>
        <v>1786</v>
      </c>
    </row>
    <row r="217" spans="1:15" x14ac:dyDescent="0.35">
      <c r="A217" s="2">
        <v>41549</v>
      </c>
      <c r="B217" s="3">
        <f t="shared" si="34"/>
        <v>3</v>
      </c>
      <c r="C217" s="3">
        <f t="shared" si="38"/>
        <v>1</v>
      </c>
      <c r="D217" s="3">
        <f t="shared" si="44"/>
        <v>77</v>
      </c>
      <c r="E217" s="3">
        <f t="shared" si="44"/>
        <v>122</v>
      </c>
      <c r="F217" s="3">
        <f t="shared" si="39"/>
        <v>45</v>
      </c>
      <c r="G217" s="3">
        <f t="shared" si="40"/>
        <v>38</v>
      </c>
      <c r="H217">
        <f t="shared" si="35"/>
        <v>32</v>
      </c>
      <c r="I217">
        <f t="shared" si="35"/>
        <v>84</v>
      </c>
      <c r="J217">
        <f t="shared" si="36"/>
        <v>96</v>
      </c>
      <c r="K217">
        <f t="shared" si="37"/>
        <v>28</v>
      </c>
      <c r="L217">
        <f>SUM($F$2:F217)</f>
        <v>11700</v>
      </c>
      <c r="M217">
        <f t="shared" si="41"/>
        <v>1824</v>
      </c>
      <c r="N217">
        <f t="shared" si="42"/>
        <v>11700</v>
      </c>
      <c r="O217">
        <f t="shared" si="43"/>
        <v>1824</v>
      </c>
    </row>
    <row r="218" spans="1:15" x14ac:dyDescent="0.35">
      <c r="A218" s="2">
        <v>41550</v>
      </c>
      <c r="B218" s="3">
        <f t="shared" si="34"/>
        <v>4</v>
      </c>
      <c r="C218" s="3">
        <f t="shared" si="38"/>
        <v>1</v>
      </c>
      <c r="D218" s="3">
        <f t="shared" si="44"/>
        <v>128</v>
      </c>
      <c r="E218" s="3">
        <f t="shared" si="44"/>
        <v>112</v>
      </c>
      <c r="F218" s="3">
        <f t="shared" si="39"/>
        <v>90</v>
      </c>
      <c r="G218" s="3">
        <f t="shared" si="40"/>
        <v>0</v>
      </c>
      <c r="H218">
        <f t="shared" si="35"/>
        <v>38</v>
      </c>
      <c r="I218">
        <f t="shared" si="35"/>
        <v>112</v>
      </c>
      <c r="J218">
        <f t="shared" si="36"/>
        <v>96</v>
      </c>
      <c r="K218">
        <f t="shared" si="37"/>
        <v>0</v>
      </c>
      <c r="L218">
        <f>SUM($F$2:F218)</f>
        <v>11790</v>
      </c>
      <c r="M218">
        <f t="shared" si="41"/>
        <v>1824</v>
      </c>
      <c r="N218">
        <f t="shared" si="42"/>
        <v>11790</v>
      </c>
      <c r="O218">
        <f t="shared" si="43"/>
        <v>1824</v>
      </c>
    </row>
    <row r="219" spans="1:15" x14ac:dyDescent="0.35">
      <c r="A219" s="2">
        <v>41551</v>
      </c>
      <c r="B219" s="3">
        <f t="shared" si="34"/>
        <v>5</v>
      </c>
      <c r="C219" s="3">
        <f t="shared" si="38"/>
        <v>1</v>
      </c>
      <c r="D219" s="3">
        <f t="shared" si="44"/>
        <v>134</v>
      </c>
      <c r="E219" s="3">
        <f t="shared" si="44"/>
        <v>112</v>
      </c>
      <c r="F219" s="3">
        <f t="shared" si="39"/>
        <v>90</v>
      </c>
      <c r="G219" s="3">
        <f t="shared" si="40"/>
        <v>0</v>
      </c>
      <c r="H219">
        <f t="shared" si="35"/>
        <v>44</v>
      </c>
      <c r="I219">
        <f t="shared" si="35"/>
        <v>112</v>
      </c>
      <c r="J219">
        <f t="shared" si="36"/>
        <v>32</v>
      </c>
      <c r="K219">
        <f t="shared" si="37"/>
        <v>0</v>
      </c>
      <c r="L219">
        <f>SUM($F$2:F219)</f>
        <v>11880</v>
      </c>
      <c r="M219">
        <f t="shared" si="41"/>
        <v>1824</v>
      </c>
      <c r="N219">
        <f t="shared" si="42"/>
        <v>11880</v>
      </c>
      <c r="O219">
        <f t="shared" si="43"/>
        <v>1824</v>
      </c>
    </row>
    <row r="220" spans="1:15" hidden="1" x14ac:dyDescent="0.35">
      <c r="A220" s="2">
        <v>41552</v>
      </c>
      <c r="B220" s="3">
        <f t="shared" si="34"/>
        <v>6</v>
      </c>
      <c r="C220" s="3">
        <f t="shared" si="38"/>
        <v>0</v>
      </c>
      <c r="D220" s="3">
        <f t="shared" si="44"/>
        <v>76</v>
      </c>
      <c r="E220" s="3">
        <f t="shared" si="44"/>
        <v>112</v>
      </c>
      <c r="F220" s="3">
        <f t="shared" si="39"/>
        <v>0</v>
      </c>
      <c r="G220" s="3">
        <f t="shared" si="40"/>
        <v>0</v>
      </c>
      <c r="H220">
        <f t="shared" si="35"/>
        <v>76</v>
      </c>
      <c r="I220">
        <f t="shared" si="35"/>
        <v>112</v>
      </c>
      <c r="J220">
        <f t="shared" si="36"/>
        <v>0</v>
      </c>
      <c r="K220">
        <f t="shared" si="37"/>
        <v>0</v>
      </c>
      <c r="L220">
        <f>SUM($F$2:F220)</f>
        <v>11880</v>
      </c>
      <c r="M220">
        <f t="shared" si="41"/>
        <v>1824</v>
      </c>
      <c r="N220">
        <f t="shared" si="42"/>
        <v>11880</v>
      </c>
      <c r="O220">
        <f t="shared" si="43"/>
        <v>1824</v>
      </c>
    </row>
    <row r="221" spans="1:15" hidden="1" x14ac:dyDescent="0.35">
      <c r="A221" s="2">
        <v>41553</v>
      </c>
      <c r="B221" s="3">
        <f t="shared" si="34"/>
        <v>7</v>
      </c>
      <c r="C221" s="3">
        <f t="shared" si="38"/>
        <v>0</v>
      </c>
      <c r="D221" s="3">
        <f t="shared" si="44"/>
        <v>76</v>
      </c>
      <c r="E221" s="3">
        <f t="shared" si="44"/>
        <v>112</v>
      </c>
      <c r="F221" s="3">
        <f t="shared" si="39"/>
        <v>0</v>
      </c>
      <c r="G221" s="3">
        <f t="shared" si="40"/>
        <v>0</v>
      </c>
      <c r="H221">
        <f t="shared" si="35"/>
        <v>76</v>
      </c>
      <c r="I221">
        <f t="shared" si="35"/>
        <v>112</v>
      </c>
      <c r="J221">
        <f t="shared" si="36"/>
        <v>0</v>
      </c>
      <c r="K221">
        <f t="shared" si="37"/>
        <v>0</v>
      </c>
      <c r="L221">
        <f>SUM($F$2:F221)</f>
        <v>11880</v>
      </c>
      <c r="M221">
        <f t="shared" si="41"/>
        <v>1824</v>
      </c>
      <c r="N221">
        <f t="shared" si="42"/>
        <v>11880</v>
      </c>
      <c r="O221">
        <f t="shared" si="43"/>
        <v>1824</v>
      </c>
    </row>
    <row r="222" spans="1:15" x14ac:dyDescent="0.35">
      <c r="A222" s="2">
        <v>41554</v>
      </c>
      <c r="B222" s="3">
        <f t="shared" si="34"/>
        <v>1</v>
      </c>
      <c r="C222" s="3">
        <f t="shared" si="38"/>
        <v>1</v>
      </c>
      <c r="D222" s="3">
        <f t="shared" si="44"/>
        <v>76</v>
      </c>
      <c r="E222" s="3">
        <f t="shared" si="44"/>
        <v>112</v>
      </c>
      <c r="F222" s="3">
        <f t="shared" si="39"/>
        <v>45</v>
      </c>
      <c r="G222" s="3">
        <f t="shared" si="40"/>
        <v>38</v>
      </c>
      <c r="H222">
        <f t="shared" si="35"/>
        <v>31</v>
      </c>
      <c r="I222">
        <f t="shared" si="35"/>
        <v>74</v>
      </c>
      <c r="J222">
        <f t="shared" si="36"/>
        <v>96</v>
      </c>
      <c r="K222">
        <f t="shared" si="37"/>
        <v>28</v>
      </c>
      <c r="L222">
        <f>SUM($F$2:F222)</f>
        <v>11925</v>
      </c>
      <c r="M222">
        <f t="shared" si="41"/>
        <v>1862</v>
      </c>
      <c r="N222">
        <f t="shared" si="42"/>
        <v>11925</v>
      </c>
      <c r="O222">
        <f t="shared" si="43"/>
        <v>1862</v>
      </c>
    </row>
    <row r="223" spans="1:15" x14ac:dyDescent="0.35">
      <c r="A223" s="2">
        <v>41555</v>
      </c>
      <c r="B223" s="3">
        <f t="shared" si="34"/>
        <v>2</v>
      </c>
      <c r="C223" s="3">
        <f t="shared" si="38"/>
        <v>1</v>
      </c>
      <c r="D223" s="3">
        <f t="shared" si="44"/>
        <v>127</v>
      </c>
      <c r="E223" s="3">
        <f t="shared" si="44"/>
        <v>102</v>
      </c>
      <c r="F223" s="3">
        <f t="shared" si="39"/>
        <v>90</v>
      </c>
      <c r="G223" s="3">
        <f t="shared" si="40"/>
        <v>0</v>
      </c>
      <c r="H223">
        <f t="shared" si="35"/>
        <v>37</v>
      </c>
      <c r="I223">
        <f t="shared" si="35"/>
        <v>102</v>
      </c>
      <c r="J223">
        <f t="shared" si="36"/>
        <v>96</v>
      </c>
      <c r="K223">
        <f t="shared" si="37"/>
        <v>0</v>
      </c>
      <c r="L223">
        <f>SUM($F$2:F223)</f>
        <v>12015</v>
      </c>
      <c r="M223">
        <f t="shared" si="41"/>
        <v>1862</v>
      </c>
      <c r="N223">
        <f t="shared" si="42"/>
        <v>12015</v>
      </c>
      <c r="O223">
        <f t="shared" si="43"/>
        <v>1862</v>
      </c>
    </row>
    <row r="224" spans="1:15" x14ac:dyDescent="0.35">
      <c r="A224" s="2">
        <v>41556</v>
      </c>
      <c r="B224" s="3">
        <f t="shared" si="34"/>
        <v>3</v>
      </c>
      <c r="C224" s="3">
        <f t="shared" si="38"/>
        <v>1</v>
      </c>
      <c r="D224" s="3">
        <f t="shared" si="44"/>
        <v>133</v>
      </c>
      <c r="E224" s="3">
        <f t="shared" si="44"/>
        <v>102</v>
      </c>
      <c r="F224" s="3">
        <f t="shared" si="39"/>
        <v>90</v>
      </c>
      <c r="G224" s="3">
        <f t="shared" si="40"/>
        <v>0</v>
      </c>
      <c r="H224">
        <f t="shared" si="35"/>
        <v>43</v>
      </c>
      <c r="I224">
        <f t="shared" si="35"/>
        <v>102</v>
      </c>
      <c r="J224">
        <f t="shared" si="36"/>
        <v>32</v>
      </c>
      <c r="K224">
        <f t="shared" si="37"/>
        <v>28</v>
      </c>
      <c r="L224">
        <f>SUM($F$2:F224)</f>
        <v>12105</v>
      </c>
      <c r="M224">
        <f t="shared" si="41"/>
        <v>1862</v>
      </c>
      <c r="N224">
        <f t="shared" si="42"/>
        <v>12105</v>
      </c>
      <c r="O224">
        <f t="shared" si="43"/>
        <v>1862</v>
      </c>
    </row>
    <row r="225" spans="1:15" x14ac:dyDescent="0.35">
      <c r="A225" s="2">
        <v>41557</v>
      </c>
      <c r="B225" s="3">
        <f t="shared" si="34"/>
        <v>4</v>
      </c>
      <c r="C225" s="3">
        <f t="shared" si="38"/>
        <v>1</v>
      </c>
      <c r="D225" s="3">
        <f t="shared" si="44"/>
        <v>75</v>
      </c>
      <c r="E225" s="3">
        <f t="shared" si="44"/>
        <v>130</v>
      </c>
      <c r="F225" s="3">
        <f t="shared" si="39"/>
        <v>45</v>
      </c>
      <c r="G225" s="3">
        <f t="shared" si="40"/>
        <v>38</v>
      </c>
      <c r="H225">
        <f t="shared" si="35"/>
        <v>30</v>
      </c>
      <c r="I225">
        <f t="shared" si="35"/>
        <v>92</v>
      </c>
      <c r="J225">
        <f t="shared" si="36"/>
        <v>96</v>
      </c>
      <c r="K225">
        <f t="shared" si="37"/>
        <v>0</v>
      </c>
      <c r="L225">
        <f>SUM($F$2:F225)</f>
        <v>12150</v>
      </c>
      <c r="M225">
        <f t="shared" si="41"/>
        <v>1900</v>
      </c>
      <c r="N225">
        <f t="shared" si="42"/>
        <v>12150</v>
      </c>
      <c r="O225">
        <f t="shared" si="43"/>
        <v>1900</v>
      </c>
    </row>
    <row r="226" spans="1:15" x14ac:dyDescent="0.35">
      <c r="A226" s="2">
        <v>41558</v>
      </c>
      <c r="B226" s="3">
        <f t="shared" si="34"/>
        <v>5</v>
      </c>
      <c r="C226" s="3">
        <f t="shared" si="38"/>
        <v>1</v>
      </c>
      <c r="D226" s="3">
        <f t="shared" si="44"/>
        <v>126</v>
      </c>
      <c r="E226" s="3">
        <f t="shared" si="44"/>
        <v>92</v>
      </c>
      <c r="F226" s="3">
        <f t="shared" si="39"/>
        <v>90</v>
      </c>
      <c r="G226" s="3">
        <f t="shared" si="40"/>
        <v>0</v>
      </c>
      <c r="H226">
        <f t="shared" si="35"/>
        <v>36</v>
      </c>
      <c r="I226">
        <f t="shared" si="35"/>
        <v>92</v>
      </c>
      <c r="J226">
        <f t="shared" si="36"/>
        <v>96</v>
      </c>
      <c r="K226">
        <f t="shared" si="37"/>
        <v>0</v>
      </c>
      <c r="L226">
        <f>SUM($F$2:F226)</f>
        <v>12240</v>
      </c>
      <c r="M226">
        <f t="shared" si="41"/>
        <v>1900</v>
      </c>
      <c r="N226">
        <f t="shared" si="42"/>
        <v>12240</v>
      </c>
      <c r="O226">
        <f t="shared" si="43"/>
        <v>1900</v>
      </c>
    </row>
    <row r="227" spans="1:15" hidden="1" x14ac:dyDescent="0.35">
      <c r="A227" s="2">
        <v>41559</v>
      </c>
      <c r="B227" s="3">
        <f t="shared" si="34"/>
        <v>6</v>
      </c>
      <c r="C227" s="3">
        <f t="shared" si="38"/>
        <v>0</v>
      </c>
      <c r="D227" s="3">
        <f t="shared" si="44"/>
        <v>132</v>
      </c>
      <c r="E227" s="3">
        <f t="shared" si="44"/>
        <v>92</v>
      </c>
      <c r="F227" s="3">
        <f t="shared" si="39"/>
        <v>0</v>
      </c>
      <c r="G227" s="3">
        <f t="shared" si="40"/>
        <v>0</v>
      </c>
      <c r="H227">
        <f t="shared" si="35"/>
        <v>132</v>
      </c>
      <c r="I227">
        <f t="shared" si="35"/>
        <v>92</v>
      </c>
      <c r="J227">
        <f t="shared" si="36"/>
        <v>0</v>
      </c>
      <c r="K227">
        <f t="shared" si="37"/>
        <v>0</v>
      </c>
      <c r="L227">
        <f>SUM($F$2:F227)</f>
        <v>12240</v>
      </c>
      <c r="M227">
        <f t="shared" si="41"/>
        <v>1900</v>
      </c>
      <c r="N227">
        <f t="shared" si="42"/>
        <v>12240</v>
      </c>
      <c r="O227">
        <f t="shared" si="43"/>
        <v>1900</v>
      </c>
    </row>
    <row r="228" spans="1:15" hidden="1" x14ac:dyDescent="0.35">
      <c r="A228" s="2">
        <v>41560</v>
      </c>
      <c r="B228" s="3">
        <f t="shared" si="34"/>
        <v>7</v>
      </c>
      <c r="C228" s="3">
        <f t="shared" si="38"/>
        <v>0</v>
      </c>
      <c r="D228" s="3">
        <f t="shared" si="44"/>
        <v>132</v>
      </c>
      <c r="E228" s="3">
        <f t="shared" si="44"/>
        <v>92</v>
      </c>
      <c r="F228" s="3">
        <f t="shared" si="39"/>
        <v>0</v>
      </c>
      <c r="G228" s="3">
        <f t="shared" si="40"/>
        <v>0</v>
      </c>
      <c r="H228">
        <f t="shared" si="35"/>
        <v>132</v>
      </c>
      <c r="I228">
        <f t="shared" si="35"/>
        <v>92</v>
      </c>
      <c r="J228">
        <f t="shared" si="36"/>
        <v>0</v>
      </c>
      <c r="K228">
        <f t="shared" si="37"/>
        <v>0</v>
      </c>
      <c r="L228">
        <f>SUM($F$2:F228)</f>
        <v>12240</v>
      </c>
      <c r="M228">
        <f t="shared" si="41"/>
        <v>1900</v>
      </c>
      <c r="N228">
        <f t="shared" si="42"/>
        <v>12240</v>
      </c>
      <c r="O228">
        <f t="shared" si="43"/>
        <v>1900</v>
      </c>
    </row>
    <row r="229" spans="1:15" x14ac:dyDescent="0.35">
      <c r="A229" s="2">
        <v>41561</v>
      </c>
      <c r="B229" s="3">
        <f t="shared" si="34"/>
        <v>1</v>
      </c>
      <c r="C229" s="3">
        <f t="shared" si="38"/>
        <v>1</v>
      </c>
      <c r="D229" s="3">
        <f t="shared" si="44"/>
        <v>132</v>
      </c>
      <c r="E229" s="3">
        <f t="shared" si="44"/>
        <v>92</v>
      </c>
      <c r="F229" s="3">
        <f t="shared" si="39"/>
        <v>90</v>
      </c>
      <c r="G229" s="3">
        <f t="shared" si="40"/>
        <v>0</v>
      </c>
      <c r="H229">
        <f t="shared" si="35"/>
        <v>42</v>
      </c>
      <c r="I229">
        <f t="shared" si="35"/>
        <v>92</v>
      </c>
      <c r="J229">
        <f t="shared" si="36"/>
        <v>32</v>
      </c>
      <c r="K229">
        <f t="shared" si="37"/>
        <v>28</v>
      </c>
      <c r="L229">
        <f>SUM($F$2:F229)</f>
        <v>12330</v>
      </c>
      <c r="M229">
        <f t="shared" si="41"/>
        <v>1900</v>
      </c>
      <c r="N229">
        <f t="shared" si="42"/>
        <v>12330</v>
      </c>
      <c r="O229">
        <f t="shared" si="43"/>
        <v>1900</v>
      </c>
    </row>
    <row r="230" spans="1:15" x14ac:dyDescent="0.35">
      <c r="A230" s="2">
        <v>41562</v>
      </c>
      <c r="B230" s="3">
        <f t="shared" si="34"/>
        <v>2</v>
      </c>
      <c r="C230" s="3">
        <f t="shared" si="38"/>
        <v>1</v>
      </c>
      <c r="D230" s="3">
        <f t="shared" si="44"/>
        <v>74</v>
      </c>
      <c r="E230" s="3">
        <f t="shared" si="44"/>
        <v>120</v>
      </c>
      <c r="F230" s="3">
        <f t="shared" si="39"/>
        <v>45</v>
      </c>
      <c r="G230" s="3">
        <f t="shared" si="40"/>
        <v>38</v>
      </c>
      <c r="H230">
        <f t="shared" si="35"/>
        <v>29</v>
      </c>
      <c r="I230">
        <f t="shared" si="35"/>
        <v>82</v>
      </c>
      <c r="J230">
        <f t="shared" si="36"/>
        <v>96</v>
      </c>
      <c r="K230">
        <f t="shared" si="37"/>
        <v>0</v>
      </c>
      <c r="L230">
        <f>SUM($F$2:F230)</f>
        <v>12375</v>
      </c>
      <c r="M230">
        <f t="shared" si="41"/>
        <v>1938</v>
      </c>
      <c r="N230">
        <f t="shared" si="42"/>
        <v>12375</v>
      </c>
      <c r="O230">
        <f t="shared" si="43"/>
        <v>1938</v>
      </c>
    </row>
    <row r="231" spans="1:15" x14ac:dyDescent="0.35">
      <c r="A231" s="2">
        <v>41563</v>
      </c>
      <c r="B231" s="3">
        <f t="shared" si="34"/>
        <v>3</v>
      </c>
      <c r="C231" s="3">
        <f t="shared" si="38"/>
        <v>1</v>
      </c>
      <c r="D231" s="3">
        <f t="shared" si="44"/>
        <v>125</v>
      </c>
      <c r="E231" s="3">
        <f t="shared" si="44"/>
        <v>82</v>
      </c>
      <c r="F231" s="3">
        <f t="shared" si="39"/>
        <v>90</v>
      </c>
      <c r="G231" s="3">
        <f t="shared" si="40"/>
        <v>0</v>
      </c>
      <c r="H231">
        <f t="shared" si="35"/>
        <v>35</v>
      </c>
      <c r="I231">
        <f t="shared" si="35"/>
        <v>82</v>
      </c>
      <c r="J231">
        <f t="shared" si="36"/>
        <v>96</v>
      </c>
      <c r="K231">
        <f t="shared" si="37"/>
        <v>28</v>
      </c>
      <c r="L231">
        <f>SUM($F$2:F231)</f>
        <v>12465</v>
      </c>
      <c r="M231">
        <f t="shared" si="41"/>
        <v>1938</v>
      </c>
      <c r="N231">
        <f t="shared" si="42"/>
        <v>12465</v>
      </c>
      <c r="O231">
        <f t="shared" si="43"/>
        <v>1938</v>
      </c>
    </row>
    <row r="232" spans="1:15" x14ac:dyDescent="0.35">
      <c r="A232" s="2">
        <v>41564</v>
      </c>
      <c r="B232" s="3">
        <f t="shared" si="34"/>
        <v>4</v>
      </c>
      <c r="C232" s="3">
        <f t="shared" si="38"/>
        <v>1</v>
      </c>
      <c r="D232" s="3">
        <f t="shared" si="44"/>
        <v>131</v>
      </c>
      <c r="E232" s="3">
        <f t="shared" si="44"/>
        <v>110</v>
      </c>
      <c r="F232" s="3">
        <f t="shared" si="39"/>
        <v>90</v>
      </c>
      <c r="G232" s="3">
        <f t="shared" si="40"/>
        <v>0</v>
      </c>
      <c r="H232">
        <f t="shared" si="35"/>
        <v>41</v>
      </c>
      <c r="I232">
        <f t="shared" si="35"/>
        <v>110</v>
      </c>
      <c r="J232">
        <f t="shared" si="36"/>
        <v>32</v>
      </c>
      <c r="K232">
        <f t="shared" si="37"/>
        <v>0</v>
      </c>
      <c r="L232">
        <f>SUM($F$2:F232)</f>
        <v>12555</v>
      </c>
      <c r="M232">
        <f t="shared" si="41"/>
        <v>1938</v>
      </c>
      <c r="N232">
        <f t="shared" si="42"/>
        <v>12555</v>
      </c>
      <c r="O232">
        <f t="shared" si="43"/>
        <v>1938</v>
      </c>
    </row>
    <row r="233" spans="1:15" x14ac:dyDescent="0.35">
      <c r="A233" s="2">
        <v>41565</v>
      </c>
      <c r="B233" s="3">
        <f t="shared" si="34"/>
        <v>5</v>
      </c>
      <c r="C233" s="3">
        <f t="shared" si="38"/>
        <v>1</v>
      </c>
      <c r="D233" s="3">
        <f t="shared" si="44"/>
        <v>73</v>
      </c>
      <c r="E233" s="3">
        <f t="shared" si="44"/>
        <v>110</v>
      </c>
      <c r="F233" s="3">
        <f t="shared" si="39"/>
        <v>45</v>
      </c>
      <c r="G233" s="3">
        <f t="shared" si="40"/>
        <v>38</v>
      </c>
      <c r="H233">
        <f t="shared" si="35"/>
        <v>28</v>
      </c>
      <c r="I233">
        <f t="shared" si="35"/>
        <v>72</v>
      </c>
      <c r="J233">
        <f t="shared" si="36"/>
        <v>96</v>
      </c>
      <c r="K233">
        <f t="shared" si="37"/>
        <v>0</v>
      </c>
      <c r="L233">
        <f>SUM($F$2:F233)</f>
        <v>12600</v>
      </c>
      <c r="M233">
        <f t="shared" si="41"/>
        <v>1976</v>
      </c>
      <c r="N233">
        <f t="shared" si="42"/>
        <v>12600</v>
      </c>
      <c r="O233">
        <f t="shared" si="43"/>
        <v>1976</v>
      </c>
    </row>
    <row r="234" spans="1:15" hidden="1" x14ac:dyDescent="0.35">
      <c r="A234" s="2">
        <v>41566</v>
      </c>
      <c r="B234" s="3">
        <f t="shared" si="34"/>
        <v>6</v>
      </c>
      <c r="C234" s="3">
        <f t="shared" si="38"/>
        <v>0</v>
      </c>
      <c r="D234" s="3">
        <f t="shared" si="44"/>
        <v>124</v>
      </c>
      <c r="E234" s="3">
        <f t="shared" si="44"/>
        <v>72</v>
      </c>
      <c r="F234" s="3">
        <f t="shared" si="39"/>
        <v>0</v>
      </c>
      <c r="G234" s="3">
        <f t="shared" si="40"/>
        <v>0</v>
      </c>
      <c r="H234">
        <f t="shared" si="35"/>
        <v>124</v>
      </c>
      <c r="I234">
        <f t="shared" si="35"/>
        <v>72</v>
      </c>
      <c r="J234">
        <f t="shared" si="36"/>
        <v>0</v>
      </c>
      <c r="K234">
        <f t="shared" si="37"/>
        <v>0</v>
      </c>
      <c r="L234">
        <f>SUM($F$2:F234)</f>
        <v>12600</v>
      </c>
      <c r="M234">
        <f t="shared" si="41"/>
        <v>1976</v>
      </c>
      <c r="N234">
        <f t="shared" si="42"/>
        <v>12600</v>
      </c>
      <c r="O234">
        <f t="shared" si="43"/>
        <v>1976</v>
      </c>
    </row>
    <row r="235" spans="1:15" hidden="1" x14ac:dyDescent="0.35">
      <c r="A235" s="2">
        <v>41567</v>
      </c>
      <c r="B235" s="3">
        <f t="shared" si="34"/>
        <v>7</v>
      </c>
      <c r="C235" s="3">
        <f t="shared" si="38"/>
        <v>0</v>
      </c>
      <c r="D235" s="3">
        <f t="shared" si="44"/>
        <v>124</v>
      </c>
      <c r="E235" s="3">
        <f t="shared" si="44"/>
        <v>72</v>
      </c>
      <c r="F235" s="3">
        <f t="shared" si="39"/>
        <v>0</v>
      </c>
      <c r="G235" s="3">
        <f t="shared" si="40"/>
        <v>0</v>
      </c>
      <c r="H235">
        <f t="shared" si="35"/>
        <v>124</v>
      </c>
      <c r="I235">
        <f t="shared" si="35"/>
        <v>72</v>
      </c>
      <c r="J235">
        <f t="shared" si="36"/>
        <v>0</v>
      </c>
      <c r="K235">
        <f t="shared" si="37"/>
        <v>0</v>
      </c>
      <c r="L235">
        <f>SUM($F$2:F235)</f>
        <v>12600</v>
      </c>
      <c r="M235">
        <f t="shared" si="41"/>
        <v>1976</v>
      </c>
      <c r="N235">
        <f t="shared" si="42"/>
        <v>12600</v>
      </c>
      <c r="O235">
        <f t="shared" si="43"/>
        <v>1976</v>
      </c>
    </row>
    <row r="236" spans="1:15" x14ac:dyDescent="0.35">
      <c r="A236" s="2">
        <v>41568</v>
      </c>
      <c r="B236" s="3">
        <f t="shared" si="34"/>
        <v>1</v>
      </c>
      <c r="C236" s="3">
        <f t="shared" si="38"/>
        <v>1</v>
      </c>
      <c r="D236" s="3">
        <f t="shared" si="44"/>
        <v>124</v>
      </c>
      <c r="E236" s="3">
        <f t="shared" si="44"/>
        <v>72</v>
      </c>
      <c r="F236" s="3">
        <f t="shared" si="39"/>
        <v>90</v>
      </c>
      <c r="G236" s="3">
        <f t="shared" si="40"/>
        <v>0</v>
      </c>
      <c r="H236">
        <f t="shared" si="35"/>
        <v>34</v>
      </c>
      <c r="I236">
        <f t="shared" si="35"/>
        <v>72</v>
      </c>
      <c r="J236">
        <f t="shared" si="36"/>
        <v>96</v>
      </c>
      <c r="K236">
        <f t="shared" si="37"/>
        <v>28</v>
      </c>
      <c r="L236">
        <f>SUM($F$2:F236)</f>
        <v>12690</v>
      </c>
      <c r="M236">
        <f t="shared" si="41"/>
        <v>1976</v>
      </c>
      <c r="N236">
        <f t="shared" si="42"/>
        <v>12690</v>
      </c>
      <c r="O236">
        <f t="shared" si="43"/>
        <v>1976</v>
      </c>
    </row>
    <row r="237" spans="1:15" x14ac:dyDescent="0.35">
      <c r="A237" s="2">
        <v>41569</v>
      </c>
      <c r="B237" s="3">
        <f t="shared" si="34"/>
        <v>2</v>
      </c>
      <c r="C237" s="3">
        <f t="shared" si="38"/>
        <v>1</v>
      </c>
      <c r="D237" s="3">
        <f t="shared" si="44"/>
        <v>130</v>
      </c>
      <c r="E237" s="3">
        <f t="shared" si="44"/>
        <v>100</v>
      </c>
      <c r="F237" s="3">
        <f t="shared" si="39"/>
        <v>90</v>
      </c>
      <c r="G237" s="3">
        <f t="shared" si="40"/>
        <v>0</v>
      </c>
      <c r="H237">
        <f t="shared" si="35"/>
        <v>40</v>
      </c>
      <c r="I237">
        <f t="shared" si="35"/>
        <v>100</v>
      </c>
      <c r="J237">
        <f t="shared" si="36"/>
        <v>32</v>
      </c>
      <c r="K237">
        <f t="shared" si="37"/>
        <v>0</v>
      </c>
      <c r="L237">
        <f>SUM($F$2:F237)</f>
        <v>12780</v>
      </c>
      <c r="M237">
        <f t="shared" si="41"/>
        <v>1976</v>
      </c>
      <c r="N237">
        <f t="shared" si="42"/>
        <v>12780</v>
      </c>
      <c r="O237">
        <f t="shared" si="43"/>
        <v>1976</v>
      </c>
    </row>
    <row r="238" spans="1:15" x14ac:dyDescent="0.35">
      <c r="A238" s="2">
        <v>41570</v>
      </c>
      <c r="B238" s="3">
        <f t="shared" si="34"/>
        <v>3</v>
      </c>
      <c r="C238" s="3">
        <f t="shared" si="38"/>
        <v>1</v>
      </c>
      <c r="D238" s="3">
        <f t="shared" si="44"/>
        <v>72</v>
      </c>
      <c r="E238" s="3">
        <f t="shared" si="44"/>
        <v>100</v>
      </c>
      <c r="F238" s="3">
        <f t="shared" si="39"/>
        <v>45</v>
      </c>
      <c r="G238" s="3">
        <f t="shared" si="40"/>
        <v>38</v>
      </c>
      <c r="H238">
        <f t="shared" si="35"/>
        <v>27</v>
      </c>
      <c r="I238">
        <f t="shared" si="35"/>
        <v>62</v>
      </c>
      <c r="J238">
        <f t="shared" si="36"/>
        <v>96</v>
      </c>
      <c r="K238">
        <f t="shared" si="37"/>
        <v>28</v>
      </c>
      <c r="L238">
        <f>SUM($F$2:F238)</f>
        <v>12825</v>
      </c>
      <c r="M238">
        <f t="shared" si="41"/>
        <v>2014</v>
      </c>
      <c r="N238">
        <f t="shared" si="42"/>
        <v>12825</v>
      </c>
      <c r="O238">
        <f t="shared" si="43"/>
        <v>2014</v>
      </c>
    </row>
    <row r="239" spans="1:15" x14ac:dyDescent="0.35">
      <c r="A239" s="2">
        <v>41571</v>
      </c>
      <c r="B239" s="3">
        <f t="shared" si="34"/>
        <v>4</v>
      </c>
      <c r="C239" s="3">
        <f t="shared" si="38"/>
        <v>1</v>
      </c>
      <c r="D239" s="3">
        <f t="shared" si="44"/>
        <v>123</v>
      </c>
      <c r="E239" s="3">
        <f t="shared" si="44"/>
        <v>90</v>
      </c>
      <c r="F239" s="3">
        <f t="shared" si="39"/>
        <v>90</v>
      </c>
      <c r="G239" s="3">
        <f t="shared" si="40"/>
        <v>0</v>
      </c>
      <c r="H239">
        <f t="shared" si="35"/>
        <v>33</v>
      </c>
      <c r="I239">
        <f t="shared" si="35"/>
        <v>90</v>
      </c>
      <c r="J239">
        <f t="shared" si="36"/>
        <v>96</v>
      </c>
      <c r="K239">
        <f t="shared" si="37"/>
        <v>0</v>
      </c>
      <c r="L239">
        <f>SUM($F$2:F239)</f>
        <v>12915</v>
      </c>
      <c r="M239">
        <f t="shared" si="41"/>
        <v>2014</v>
      </c>
      <c r="N239">
        <f t="shared" si="42"/>
        <v>12915</v>
      </c>
      <c r="O239">
        <f t="shared" si="43"/>
        <v>2014</v>
      </c>
    </row>
    <row r="240" spans="1:15" x14ac:dyDescent="0.35">
      <c r="A240" s="2">
        <v>41572</v>
      </c>
      <c r="B240" s="3">
        <f t="shared" si="34"/>
        <v>5</v>
      </c>
      <c r="C240" s="3">
        <f t="shared" si="38"/>
        <v>1</v>
      </c>
      <c r="D240" s="3">
        <f t="shared" si="44"/>
        <v>129</v>
      </c>
      <c r="E240" s="3">
        <f t="shared" si="44"/>
        <v>90</v>
      </c>
      <c r="F240" s="3">
        <f t="shared" si="39"/>
        <v>90</v>
      </c>
      <c r="G240" s="3">
        <f t="shared" si="40"/>
        <v>0</v>
      </c>
      <c r="H240">
        <f t="shared" si="35"/>
        <v>39</v>
      </c>
      <c r="I240">
        <f t="shared" si="35"/>
        <v>90</v>
      </c>
      <c r="J240">
        <f t="shared" si="36"/>
        <v>96</v>
      </c>
      <c r="K240">
        <f t="shared" si="37"/>
        <v>0</v>
      </c>
      <c r="L240">
        <f>SUM($F$2:F240)</f>
        <v>13005</v>
      </c>
      <c r="M240">
        <f t="shared" si="41"/>
        <v>2014</v>
      </c>
      <c r="N240">
        <f t="shared" si="42"/>
        <v>13005</v>
      </c>
      <c r="O240">
        <f t="shared" si="43"/>
        <v>2014</v>
      </c>
    </row>
    <row r="241" spans="1:15" hidden="1" x14ac:dyDescent="0.35">
      <c r="A241" s="2">
        <v>41573</v>
      </c>
      <c r="B241" s="3">
        <f t="shared" si="34"/>
        <v>6</v>
      </c>
      <c r="C241" s="3">
        <f t="shared" si="38"/>
        <v>0</v>
      </c>
      <c r="D241" s="3">
        <f t="shared" si="44"/>
        <v>135</v>
      </c>
      <c r="E241" s="3">
        <f t="shared" si="44"/>
        <v>90</v>
      </c>
      <c r="F241" s="3">
        <f t="shared" si="39"/>
        <v>0</v>
      </c>
      <c r="G241" s="3">
        <f t="shared" si="40"/>
        <v>0</v>
      </c>
      <c r="H241">
        <f t="shared" si="35"/>
        <v>135</v>
      </c>
      <c r="I241">
        <f t="shared" si="35"/>
        <v>90</v>
      </c>
      <c r="J241">
        <f t="shared" si="36"/>
        <v>0</v>
      </c>
      <c r="K241">
        <f t="shared" si="37"/>
        <v>0</v>
      </c>
      <c r="L241">
        <f>SUM($F$2:F241)</f>
        <v>13005</v>
      </c>
      <c r="M241">
        <f t="shared" si="41"/>
        <v>2014</v>
      </c>
      <c r="N241">
        <f t="shared" si="42"/>
        <v>13005</v>
      </c>
      <c r="O241">
        <f t="shared" si="43"/>
        <v>2014</v>
      </c>
    </row>
    <row r="242" spans="1:15" hidden="1" x14ac:dyDescent="0.35">
      <c r="A242" s="2">
        <v>41574</v>
      </c>
      <c r="B242" s="3">
        <f t="shared" si="34"/>
        <v>7</v>
      </c>
      <c r="C242" s="3">
        <f t="shared" si="38"/>
        <v>0</v>
      </c>
      <c r="D242" s="3">
        <f t="shared" si="44"/>
        <v>135</v>
      </c>
      <c r="E242" s="3">
        <f t="shared" si="44"/>
        <v>90</v>
      </c>
      <c r="F242" s="3">
        <f t="shared" si="39"/>
        <v>0</v>
      </c>
      <c r="G242" s="3">
        <f t="shared" si="40"/>
        <v>0</v>
      </c>
      <c r="H242">
        <f t="shared" si="35"/>
        <v>135</v>
      </c>
      <c r="I242">
        <f t="shared" si="35"/>
        <v>90</v>
      </c>
      <c r="J242">
        <f t="shared" si="36"/>
        <v>0</v>
      </c>
      <c r="K242">
        <f t="shared" si="37"/>
        <v>0</v>
      </c>
      <c r="L242">
        <f>SUM($F$2:F242)</f>
        <v>13005</v>
      </c>
      <c r="M242">
        <f t="shared" si="41"/>
        <v>2014</v>
      </c>
      <c r="N242">
        <f t="shared" si="42"/>
        <v>13005</v>
      </c>
      <c r="O242">
        <f t="shared" si="43"/>
        <v>2014</v>
      </c>
    </row>
    <row r="243" spans="1:15" x14ac:dyDescent="0.35">
      <c r="A243" s="2">
        <v>41575</v>
      </c>
      <c r="B243" s="3">
        <f t="shared" si="34"/>
        <v>1</v>
      </c>
      <c r="C243" s="3">
        <f t="shared" si="38"/>
        <v>1</v>
      </c>
      <c r="D243" s="3">
        <f t="shared" si="44"/>
        <v>135</v>
      </c>
      <c r="E243" s="3">
        <f t="shared" si="44"/>
        <v>90</v>
      </c>
      <c r="F243" s="3">
        <f t="shared" si="39"/>
        <v>90</v>
      </c>
      <c r="G243" s="3">
        <f t="shared" si="40"/>
        <v>0</v>
      </c>
      <c r="H243">
        <f t="shared" si="35"/>
        <v>45</v>
      </c>
      <c r="I243">
        <f t="shared" si="35"/>
        <v>90</v>
      </c>
      <c r="J243">
        <f t="shared" si="36"/>
        <v>32</v>
      </c>
      <c r="K243">
        <f t="shared" si="37"/>
        <v>28</v>
      </c>
      <c r="L243">
        <f>SUM($F$2:F243)</f>
        <v>13095</v>
      </c>
      <c r="M243">
        <f t="shared" si="41"/>
        <v>2014</v>
      </c>
      <c r="N243">
        <f t="shared" si="42"/>
        <v>13095</v>
      </c>
      <c r="O243">
        <f t="shared" si="43"/>
        <v>2014</v>
      </c>
    </row>
    <row r="244" spans="1:15" x14ac:dyDescent="0.35">
      <c r="A244" s="2">
        <v>41576</v>
      </c>
      <c r="B244" s="3">
        <f t="shared" si="34"/>
        <v>2</v>
      </c>
      <c r="C244" s="3">
        <f t="shared" si="38"/>
        <v>1</v>
      </c>
      <c r="D244" s="3">
        <f t="shared" si="44"/>
        <v>77</v>
      </c>
      <c r="E244" s="3">
        <f t="shared" si="44"/>
        <v>118</v>
      </c>
      <c r="F244" s="3">
        <f t="shared" si="39"/>
        <v>45</v>
      </c>
      <c r="G244" s="3">
        <f t="shared" si="40"/>
        <v>38</v>
      </c>
      <c r="H244">
        <f t="shared" si="35"/>
        <v>32</v>
      </c>
      <c r="I244">
        <f t="shared" si="35"/>
        <v>80</v>
      </c>
      <c r="J244">
        <f t="shared" si="36"/>
        <v>96</v>
      </c>
      <c r="K244">
        <f t="shared" si="37"/>
        <v>0</v>
      </c>
      <c r="L244">
        <f>SUM($F$2:F244)</f>
        <v>13140</v>
      </c>
      <c r="M244">
        <f t="shared" si="41"/>
        <v>2052</v>
      </c>
      <c r="N244">
        <f t="shared" si="42"/>
        <v>13140</v>
      </c>
      <c r="O244">
        <f t="shared" si="43"/>
        <v>2052</v>
      </c>
    </row>
    <row r="245" spans="1:15" x14ac:dyDescent="0.35">
      <c r="A245" s="2">
        <v>41577</v>
      </c>
      <c r="B245" s="3">
        <f t="shared" si="34"/>
        <v>3</v>
      </c>
      <c r="C245" s="3">
        <f t="shared" si="38"/>
        <v>1</v>
      </c>
      <c r="D245" s="3">
        <f t="shared" si="44"/>
        <v>128</v>
      </c>
      <c r="E245" s="3">
        <f t="shared" si="44"/>
        <v>80</v>
      </c>
      <c r="F245" s="3">
        <f t="shared" si="39"/>
        <v>90</v>
      </c>
      <c r="G245" s="3">
        <f t="shared" si="40"/>
        <v>0</v>
      </c>
      <c r="H245">
        <f t="shared" si="35"/>
        <v>38</v>
      </c>
      <c r="I245">
        <f t="shared" si="35"/>
        <v>80</v>
      </c>
      <c r="J245">
        <f t="shared" si="36"/>
        <v>96</v>
      </c>
      <c r="K245">
        <f t="shared" si="37"/>
        <v>28</v>
      </c>
      <c r="L245">
        <f>SUM($F$2:F245)</f>
        <v>13230</v>
      </c>
      <c r="M245">
        <f t="shared" si="41"/>
        <v>2052</v>
      </c>
      <c r="N245">
        <f t="shared" si="42"/>
        <v>13230</v>
      </c>
      <c r="O245">
        <f t="shared" si="43"/>
        <v>2052</v>
      </c>
    </row>
    <row r="246" spans="1:15" x14ac:dyDescent="0.35">
      <c r="A246" s="2">
        <v>41578</v>
      </c>
      <c r="B246" s="3">
        <f t="shared" si="34"/>
        <v>4</v>
      </c>
      <c r="C246" s="3">
        <f t="shared" si="38"/>
        <v>1</v>
      </c>
      <c r="D246" s="3">
        <f t="shared" si="44"/>
        <v>134</v>
      </c>
      <c r="E246" s="3">
        <f t="shared" si="44"/>
        <v>108</v>
      </c>
      <c r="F246" s="3">
        <f t="shared" si="39"/>
        <v>90</v>
      </c>
      <c r="G246" s="3">
        <f t="shared" si="40"/>
        <v>0</v>
      </c>
      <c r="H246">
        <f t="shared" si="35"/>
        <v>44</v>
      </c>
      <c r="I246">
        <f t="shared" si="35"/>
        <v>108</v>
      </c>
      <c r="J246">
        <f t="shared" si="36"/>
        <v>32</v>
      </c>
      <c r="K246">
        <f t="shared" si="37"/>
        <v>0</v>
      </c>
      <c r="L246">
        <f>SUM($F$2:F246)</f>
        <v>13320</v>
      </c>
      <c r="M246">
        <f t="shared" si="41"/>
        <v>2052</v>
      </c>
      <c r="N246">
        <f t="shared" si="42"/>
        <v>13320</v>
      </c>
      <c r="O246">
        <f t="shared" si="43"/>
        <v>2052</v>
      </c>
    </row>
    <row r="247" spans="1:15" x14ac:dyDescent="0.35">
      <c r="A247" s="8">
        <v>41579</v>
      </c>
      <c r="B247" s="3">
        <f t="shared" si="34"/>
        <v>5</v>
      </c>
      <c r="C247" s="3">
        <f t="shared" si="38"/>
        <v>1</v>
      </c>
      <c r="D247" s="3">
        <f t="shared" si="44"/>
        <v>76</v>
      </c>
      <c r="E247" s="3">
        <f t="shared" si="44"/>
        <v>108</v>
      </c>
      <c r="F247" s="3">
        <f t="shared" si="39"/>
        <v>45</v>
      </c>
      <c r="G247" s="3">
        <f t="shared" si="40"/>
        <v>38</v>
      </c>
      <c r="H247">
        <f t="shared" si="35"/>
        <v>31</v>
      </c>
      <c r="I247">
        <f t="shared" si="35"/>
        <v>70</v>
      </c>
      <c r="J247">
        <f t="shared" si="36"/>
        <v>96</v>
      </c>
      <c r="K247">
        <f t="shared" si="37"/>
        <v>0</v>
      </c>
      <c r="L247">
        <f>SUM($F$2:F247)</f>
        <v>13365</v>
      </c>
      <c r="M247">
        <f t="shared" si="41"/>
        <v>2090</v>
      </c>
      <c r="N247" s="7">
        <f t="shared" si="42"/>
        <v>13365</v>
      </c>
      <c r="O247" s="7">
        <f t="shared" si="43"/>
        <v>2090</v>
      </c>
    </row>
    <row r="248" spans="1:15" hidden="1" x14ac:dyDescent="0.35">
      <c r="A248" s="2">
        <v>41580</v>
      </c>
      <c r="B248" s="3">
        <f t="shared" si="34"/>
        <v>6</v>
      </c>
      <c r="C248" s="3">
        <f t="shared" si="38"/>
        <v>0</v>
      </c>
      <c r="D248" s="3">
        <f t="shared" si="44"/>
        <v>127</v>
      </c>
      <c r="E248" s="3">
        <f t="shared" si="44"/>
        <v>70</v>
      </c>
      <c r="F248" s="3">
        <f t="shared" si="39"/>
        <v>0</v>
      </c>
      <c r="G248" s="3">
        <f t="shared" si="40"/>
        <v>0</v>
      </c>
      <c r="H248">
        <f t="shared" si="35"/>
        <v>127</v>
      </c>
      <c r="I248">
        <f t="shared" si="35"/>
        <v>70</v>
      </c>
      <c r="J248">
        <f t="shared" si="36"/>
        <v>0</v>
      </c>
      <c r="K248">
        <f t="shared" si="37"/>
        <v>0</v>
      </c>
      <c r="L248">
        <f>SUM($F$2:F248)</f>
        <v>13365</v>
      </c>
      <c r="M248">
        <f t="shared" si="41"/>
        <v>2090</v>
      </c>
      <c r="N248">
        <f t="shared" si="42"/>
        <v>13365</v>
      </c>
      <c r="O248">
        <f t="shared" si="43"/>
        <v>2090</v>
      </c>
    </row>
    <row r="249" spans="1:15" hidden="1" x14ac:dyDescent="0.35">
      <c r="A249" s="2">
        <v>41581</v>
      </c>
      <c r="B249" s="3">
        <f t="shared" si="34"/>
        <v>7</v>
      </c>
      <c r="C249" s="3">
        <f t="shared" si="38"/>
        <v>0</v>
      </c>
      <c r="D249" s="3">
        <f t="shared" si="44"/>
        <v>127</v>
      </c>
      <c r="E249" s="3">
        <f t="shared" si="44"/>
        <v>70</v>
      </c>
      <c r="F249" s="3">
        <f t="shared" si="39"/>
        <v>0</v>
      </c>
      <c r="G249" s="3">
        <f t="shared" si="40"/>
        <v>0</v>
      </c>
      <c r="H249">
        <f t="shared" si="35"/>
        <v>127</v>
      </c>
      <c r="I249">
        <f t="shared" si="35"/>
        <v>70</v>
      </c>
      <c r="J249">
        <f t="shared" si="36"/>
        <v>0</v>
      </c>
      <c r="K249">
        <f t="shared" si="37"/>
        <v>0</v>
      </c>
      <c r="L249">
        <f>SUM($F$2:F249)</f>
        <v>13365</v>
      </c>
      <c r="M249">
        <f t="shared" si="41"/>
        <v>2090</v>
      </c>
      <c r="N249">
        <f t="shared" si="42"/>
        <v>13365</v>
      </c>
      <c r="O249">
        <f t="shared" si="43"/>
        <v>2090</v>
      </c>
    </row>
    <row r="250" spans="1:15" x14ac:dyDescent="0.35">
      <c r="A250" s="2">
        <v>41582</v>
      </c>
      <c r="B250" s="3">
        <f t="shared" si="34"/>
        <v>1</v>
      </c>
      <c r="C250" s="3">
        <f t="shared" si="38"/>
        <v>1</v>
      </c>
      <c r="D250" s="3">
        <f t="shared" si="44"/>
        <v>127</v>
      </c>
      <c r="E250" s="3">
        <f t="shared" si="44"/>
        <v>70</v>
      </c>
      <c r="F250" s="3">
        <f t="shared" si="39"/>
        <v>90</v>
      </c>
      <c r="G250" s="3">
        <f t="shared" si="40"/>
        <v>0</v>
      </c>
      <c r="H250">
        <f t="shared" si="35"/>
        <v>37</v>
      </c>
      <c r="I250">
        <f t="shared" si="35"/>
        <v>70</v>
      </c>
      <c r="J250">
        <f t="shared" si="36"/>
        <v>96</v>
      </c>
      <c r="K250">
        <f t="shared" si="37"/>
        <v>28</v>
      </c>
      <c r="L250">
        <f>SUM($F$2:F250)</f>
        <v>13455</v>
      </c>
      <c r="M250">
        <f t="shared" si="41"/>
        <v>2090</v>
      </c>
      <c r="N250">
        <f t="shared" si="42"/>
        <v>13455</v>
      </c>
      <c r="O250">
        <f t="shared" si="43"/>
        <v>2090</v>
      </c>
    </row>
    <row r="251" spans="1:15" x14ac:dyDescent="0.35">
      <c r="A251" s="2">
        <v>41583</v>
      </c>
      <c r="B251" s="3">
        <f t="shared" si="34"/>
        <v>2</v>
      </c>
      <c r="C251" s="3">
        <f t="shared" si="38"/>
        <v>1</v>
      </c>
      <c r="D251" s="3">
        <f t="shared" si="44"/>
        <v>133</v>
      </c>
      <c r="E251" s="3">
        <f t="shared" si="44"/>
        <v>98</v>
      </c>
      <c r="F251" s="3">
        <f t="shared" si="39"/>
        <v>90</v>
      </c>
      <c r="G251" s="3">
        <f t="shared" si="40"/>
        <v>0</v>
      </c>
      <c r="H251">
        <f t="shared" si="35"/>
        <v>43</v>
      </c>
      <c r="I251">
        <f t="shared" si="35"/>
        <v>98</v>
      </c>
      <c r="J251">
        <f t="shared" si="36"/>
        <v>32</v>
      </c>
      <c r="K251">
        <f t="shared" si="37"/>
        <v>0</v>
      </c>
      <c r="L251">
        <f>SUM($F$2:F251)</f>
        <v>13545</v>
      </c>
      <c r="M251">
        <f t="shared" si="41"/>
        <v>2090</v>
      </c>
      <c r="N251">
        <f t="shared" si="42"/>
        <v>13545</v>
      </c>
      <c r="O251">
        <f t="shared" si="43"/>
        <v>2090</v>
      </c>
    </row>
    <row r="252" spans="1:15" x14ac:dyDescent="0.35">
      <c r="A252" s="2">
        <v>41584</v>
      </c>
      <c r="B252" s="3">
        <f t="shared" si="34"/>
        <v>3</v>
      </c>
      <c r="C252" s="3">
        <f t="shared" si="38"/>
        <v>1</v>
      </c>
      <c r="D252" s="3">
        <f t="shared" si="44"/>
        <v>75</v>
      </c>
      <c r="E252" s="3">
        <f t="shared" si="44"/>
        <v>98</v>
      </c>
      <c r="F252" s="3">
        <f t="shared" si="39"/>
        <v>45</v>
      </c>
      <c r="G252" s="3">
        <f t="shared" si="40"/>
        <v>38</v>
      </c>
      <c r="H252">
        <f t="shared" si="35"/>
        <v>30</v>
      </c>
      <c r="I252">
        <f t="shared" si="35"/>
        <v>60</v>
      </c>
      <c r="J252">
        <f t="shared" si="36"/>
        <v>96</v>
      </c>
      <c r="K252">
        <f t="shared" si="37"/>
        <v>28</v>
      </c>
      <c r="L252">
        <f>SUM($F$2:F252)</f>
        <v>13590</v>
      </c>
      <c r="M252">
        <f t="shared" si="41"/>
        <v>2128</v>
      </c>
      <c r="N252">
        <f t="shared" si="42"/>
        <v>13590</v>
      </c>
      <c r="O252">
        <f t="shared" si="43"/>
        <v>2128</v>
      </c>
    </row>
    <row r="253" spans="1:15" x14ac:dyDescent="0.35">
      <c r="A253" s="2">
        <v>41585</v>
      </c>
      <c r="B253" s="3">
        <f t="shared" si="34"/>
        <v>4</v>
      </c>
      <c r="C253" s="3">
        <f t="shared" si="38"/>
        <v>1</v>
      </c>
      <c r="D253" s="3">
        <f t="shared" si="44"/>
        <v>126</v>
      </c>
      <c r="E253" s="3">
        <f t="shared" si="44"/>
        <v>88</v>
      </c>
      <c r="F253" s="3">
        <f t="shared" si="39"/>
        <v>90</v>
      </c>
      <c r="G253" s="3">
        <f t="shared" si="40"/>
        <v>0</v>
      </c>
      <c r="H253">
        <f t="shared" si="35"/>
        <v>36</v>
      </c>
      <c r="I253">
        <f t="shared" si="35"/>
        <v>88</v>
      </c>
      <c r="J253">
        <f t="shared" si="36"/>
        <v>96</v>
      </c>
      <c r="K253">
        <f t="shared" si="37"/>
        <v>0</v>
      </c>
      <c r="L253">
        <f>SUM($F$2:F253)</f>
        <v>13680</v>
      </c>
      <c r="M253">
        <f t="shared" si="41"/>
        <v>2128</v>
      </c>
      <c r="N253">
        <f t="shared" si="42"/>
        <v>13680</v>
      </c>
      <c r="O253">
        <f t="shared" si="43"/>
        <v>2128</v>
      </c>
    </row>
    <row r="254" spans="1:15" x14ac:dyDescent="0.35">
      <c r="A254" s="2">
        <v>41586</v>
      </c>
      <c r="B254" s="3">
        <f t="shared" si="34"/>
        <v>5</v>
      </c>
      <c r="C254" s="3">
        <f t="shared" si="38"/>
        <v>1</v>
      </c>
      <c r="D254" s="3">
        <f t="shared" si="44"/>
        <v>132</v>
      </c>
      <c r="E254" s="3">
        <f t="shared" si="44"/>
        <v>88</v>
      </c>
      <c r="F254" s="3">
        <f t="shared" si="39"/>
        <v>90</v>
      </c>
      <c r="G254" s="3">
        <f t="shared" si="40"/>
        <v>0</v>
      </c>
      <c r="H254">
        <f t="shared" si="35"/>
        <v>42</v>
      </c>
      <c r="I254">
        <f t="shared" si="35"/>
        <v>88</v>
      </c>
      <c r="J254">
        <f t="shared" si="36"/>
        <v>32</v>
      </c>
      <c r="K254">
        <f t="shared" si="37"/>
        <v>0</v>
      </c>
      <c r="L254">
        <f>SUM($F$2:F254)</f>
        <v>13770</v>
      </c>
      <c r="M254">
        <f t="shared" si="41"/>
        <v>2128</v>
      </c>
      <c r="N254">
        <f t="shared" si="42"/>
        <v>13770</v>
      </c>
      <c r="O254">
        <f t="shared" si="43"/>
        <v>2128</v>
      </c>
    </row>
    <row r="255" spans="1:15" hidden="1" x14ac:dyDescent="0.35">
      <c r="A255" s="2">
        <v>41587</v>
      </c>
      <c r="B255" s="3">
        <f t="shared" si="34"/>
        <v>6</v>
      </c>
      <c r="C255" s="3">
        <f t="shared" si="38"/>
        <v>0</v>
      </c>
      <c r="D255" s="3">
        <f t="shared" si="44"/>
        <v>74</v>
      </c>
      <c r="E255" s="3">
        <f t="shared" si="44"/>
        <v>88</v>
      </c>
      <c r="F255" s="3">
        <f t="shared" si="39"/>
        <v>0</v>
      </c>
      <c r="G255" s="3">
        <f t="shared" si="40"/>
        <v>0</v>
      </c>
      <c r="H255">
        <f t="shared" si="35"/>
        <v>74</v>
      </c>
      <c r="I255">
        <f t="shared" si="35"/>
        <v>88</v>
      </c>
      <c r="J255">
        <f t="shared" si="36"/>
        <v>0</v>
      </c>
      <c r="K255">
        <f t="shared" si="37"/>
        <v>0</v>
      </c>
      <c r="L255">
        <f>SUM($F$2:F255)</f>
        <v>13770</v>
      </c>
      <c r="M255">
        <f t="shared" si="41"/>
        <v>2128</v>
      </c>
      <c r="N255">
        <f t="shared" si="42"/>
        <v>13770</v>
      </c>
      <c r="O255">
        <f t="shared" si="43"/>
        <v>2128</v>
      </c>
    </row>
    <row r="256" spans="1:15" hidden="1" x14ac:dyDescent="0.35">
      <c r="A256" s="2">
        <v>41588</v>
      </c>
      <c r="B256" s="3">
        <f t="shared" si="34"/>
        <v>7</v>
      </c>
      <c r="C256" s="3">
        <f t="shared" si="38"/>
        <v>0</v>
      </c>
      <c r="D256" s="3">
        <f t="shared" si="44"/>
        <v>74</v>
      </c>
      <c r="E256" s="3">
        <f t="shared" si="44"/>
        <v>88</v>
      </c>
      <c r="F256" s="3">
        <f t="shared" si="39"/>
        <v>0</v>
      </c>
      <c r="G256" s="3">
        <f t="shared" si="40"/>
        <v>0</v>
      </c>
      <c r="H256">
        <f t="shared" si="35"/>
        <v>74</v>
      </c>
      <c r="I256">
        <f t="shared" si="35"/>
        <v>88</v>
      </c>
      <c r="J256">
        <f t="shared" si="36"/>
        <v>0</v>
      </c>
      <c r="K256">
        <f t="shared" si="37"/>
        <v>0</v>
      </c>
      <c r="L256">
        <f>SUM($F$2:F256)</f>
        <v>13770</v>
      </c>
      <c r="M256">
        <f t="shared" si="41"/>
        <v>2128</v>
      </c>
      <c r="N256">
        <f t="shared" si="42"/>
        <v>13770</v>
      </c>
      <c r="O256">
        <f t="shared" si="43"/>
        <v>2128</v>
      </c>
    </row>
    <row r="257" spans="1:15" x14ac:dyDescent="0.35">
      <c r="A257" s="2">
        <v>41589</v>
      </c>
      <c r="B257" s="3">
        <f t="shared" si="34"/>
        <v>1</v>
      </c>
      <c r="C257" s="3">
        <f t="shared" si="38"/>
        <v>1</v>
      </c>
      <c r="D257" s="3">
        <f t="shared" si="44"/>
        <v>74</v>
      </c>
      <c r="E257" s="3">
        <f t="shared" si="44"/>
        <v>88</v>
      </c>
      <c r="F257" s="3">
        <f t="shared" si="39"/>
        <v>45</v>
      </c>
      <c r="G257" s="3">
        <f t="shared" si="40"/>
        <v>38</v>
      </c>
      <c r="H257">
        <f t="shared" si="35"/>
        <v>29</v>
      </c>
      <c r="I257">
        <f t="shared" si="35"/>
        <v>50</v>
      </c>
      <c r="J257">
        <f t="shared" si="36"/>
        <v>96</v>
      </c>
      <c r="K257">
        <f t="shared" si="37"/>
        <v>28</v>
      </c>
      <c r="L257">
        <f>SUM($F$2:F257)</f>
        <v>13815</v>
      </c>
      <c r="M257">
        <f t="shared" si="41"/>
        <v>2166</v>
      </c>
      <c r="N257">
        <f t="shared" si="42"/>
        <v>13815</v>
      </c>
      <c r="O257">
        <f t="shared" si="43"/>
        <v>2166</v>
      </c>
    </row>
    <row r="258" spans="1:15" x14ac:dyDescent="0.35">
      <c r="A258" s="2">
        <v>41590</v>
      </c>
      <c r="B258" s="3">
        <f t="shared" si="34"/>
        <v>2</v>
      </c>
      <c r="C258" s="3">
        <f t="shared" si="38"/>
        <v>1</v>
      </c>
      <c r="D258" s="3">
        <f t="shared" si="44"/>
        <v>125</v>
      </c>
      <c r="E258" s="3">
        <f t="shared" si="44"/>
        <v>78</v>
      </c>
      <c r="F258" s="3">
        <f t="shared" si="39"/>
        <v>90</v>
      </c>
      <c r="G258" s="3">
        <f t="shared" si="40"/>
        <v>0</v>
      </c>
      <c r="H258">
        <f t="shared" si="35"/>
        <v>35</v>
      </c>
      <c r="I258">
        <f t="shared" si="35"/>
        <v>78</v>
      </c>
      <c r="J258">
        <f t="shared" si="36"/>
        <v>96</v>
      </c>
      <c r="K258">
        <f t="shared" si="37"/>
        <v>0</v>
      </c>
      <c r="L258">
        <f>SUM($F$2:F258)</f>
        <v>13905</v>
      </c>
      <c r="M258">
        <f t="shared" si="41"/>
        <v>2166</v>
      </c>
      <c r="N258">
        <f t="shared" si="42"/>
        <v>13905</v>
      </c>
      <c r="O258">
        <f t="shared" si="43"/>
        <v>2166</v>
      </c>
    </row>
    <row r="259" spans="1:15" x14ac:dyDescent="0.35">
      <c r="A259" s="2">
        <v>41591</v>
      </c>
      <c r="B259" s="3">
        <f t="shared" ref="B259:B310" si="45">WEEKDAY(A259,2)</f>
        <v>3</v>
      </c>
      <c r="C259" s="3">
        <f t="shared" si="38"/>
        <v>1</v>
      </c>
      <c r="D259" s="3">
        <f t="shared" si="44"/>
        <v>131</v>
      </c>
      <c r="E259" s="3">
        <f t="shared" si="44"/>
        <v>78</v>
      </c>
      <c r="F259" s="3">
        <f t="shared" si="39"/>
        <v>90</v>
      </c>
      <c r="G259" s="3">
        <f t="shared" si="40"/>
        <v>0</v>
      </c>
      <c r="H259">
        <f t="shared" ref="H259:I310" si="46">D259-F259</f>
        <v>41</v>
      </c>
      <c r="I259">
        <f t="shared" si="46"/>
        <v>78</v>
      </c>
      <c r="J259">
        <f t="shared" ref="J259:J310" si="47">IF(C259, IF(H259&lt;40, 3*32, IF(H259&lt;=100, 32, 0)), 0)</f>
        <v>32</v>
      </c>
      <c r="K259">
        <f t="shared" ref="K259:K310" si="48">IF(C259, IF(OR(B259=1, B259 = 3), 28, 0), 0)</f>
        <v>28</v>
      </c>
      <c r="L259">
        <f>SUM($F$2:F259)</f>
        <v>13995</v>
      </c>
      <c r="M259">
        <f t="shared" si="41"/>
        <v>2166</v>
      </c>
      <c r="N259">
        <f t="shared" si="42"/>
        <v>13995</v>
      </c>
      <c r="O259">
        <f t="shared" si="43"/>
        <v>2166</v>
      </c>
    </row>
    <row r="260" spans="1:15" x14ac:dyDescent="0.35">
      <c r="A260" s="2">
        <v>41592</v>
      </c>
      <c r="B260" s="3">
        <f t="shared" si="45"/>
        <v>4</v>
      </c>
      <c r="C260" s="3">
        <f t="shared" ref="C260:C310" si="49">IF(OR(B260=6, B260 = 7), 0, 1)</f>
        <v>1</v>
      </c>
      <c r="D260" s="3">
        <f t="shared" si="44"/>
        <v>73</v>
      </c>
      <c r="E260" s="3">
        <f t="shared" si="44"/>
        <v>106</v>
      </c>
      <c r="F260" s="3">
        <f t="shared" ref="F260:F310" si="50">IF(C260, IF(D260&lt;4.5*20, 4.5*10, 4.5*20), 0)</f>
        <v>45</v>
      </c>
      <c r="G260" s="3">
        <f t="shared" ref="G260:G310" si="51">IF(C260, IF(D260&lt;4.5*20, 3.8*10, 0), 0)</f>
        <v>38</v>
      </c>
      <c r="H260">
        <f t="shared" si="46"/>
        <v>28</v>
      </c>
      <c r="I260">
        <f t="shared" si="46"/>
        <v>68</v>
      </c>
      <c r="J260">
        <f t="shared" si="47"/>
        <v>96</v>
      </c>
      <c r="K260">
        <f t="shared" si="48"/>
        <v>0</v>
      </c>
      <c r="L260">
        <f>SUM($F$2:F260)</f>
        <v>14040</v>
      </c>
      <c r="M260">
        <f t="shared" ref="M260:M310" si="52">M259+G260</f>
        <v>2204</v>
      </c>
      <c r="N260">
        <f t="shared" ref="N260:N310" si="53">N259+F260</f>
        <v>14040</v>
      </c>
      <c r="O260">
        <f t="shared" ref="O260:O310" si="54">O259+G260</f>
        <v>2204</v>
      </c>
    </row>
    <row r="261" spans="1:15" x14ac:dyDescent="0.35">
      <c r="A261" s="2">
        <v>41593</v>
      </c>
      <c r="B261" s="3">
        <f t="shared" si="45"/>
        <v>5</v>
      </c>
      <c r="C261" s="3">
        <f t="shared" si="49"/>
        <v>1</v>
      </c>
      <c r="D261" s="3">
        <f t="shared" ref="D261:E310" si="55">H260+J260</f>
        <v>124</v>
      </c>
      <c r="E261" s="3">
        <f t="shared" si="55"/>
        <v>68</v>
      </c>
      <c r="F261" s="3">
        <f t="shared" si="50"/>
        <v>90</v>
      </c>
      <c r="G261" s="3">
        <f t="shared" si="51"/>
        <v>0</v>
      </c>
      <c r="H261">
        <f t="shared" si="46"/>
        <v>34</v>
      </c>
      <c r="I261">
        <f t="shared" si="46"/>
        <v>68</v>
      </c>
      <c r="J261">
        <f t="shared" si="47"/>
        <v>96</v>
      </c>
      <c r="K261">
        <f t="shared" si="48"/>
        <v>0</v>
      </c>
      <c r="L261">
        <f>SUM($F$2:F261)</f>
        <v>14130</v>
      </c>
      <c r="M261">
        <f t="shared" si="52"/>
        <v>2204</v>
      </c>
      <c r="N261">
        <f t="shared" si="53"/>
        <v>14130</v>
      </c>
      <c r="O261">
        <f t="shared" si="54"/>
        <v>2204</v>
      </c>
    </row>
    <row r="262" spans="1:15" hidden="1" x14ac:dyDescent="0.35">
      <c r="A262" s="2">
        <v>41594</v>
      </c>
      <c r="B262" s="3">
        <f t="shared" si="45"/>
        <v>6</v>
      </c>
      <c r="C262" s="3">
        <f t="shared" si="49"/>
        <v>0</v>
      </c>
      <c r="D262" s="3">
        <f t="shared" si="55"/>
        <v>130</v>
      </c>
      <c r="E262" s="3">
        <f t="shared" si="55"/>
        <v>68</v>
      </c>
      <c r="F262" s="3">
        <f t="shared" si="50"/>
        <v>0</v>
      </c>
      <c r="G262" s="3">
        <f t="shared" si="51"/>
        <v>0</v>
      </c>
      <c r="H262">
        <f t="shared" si="46"/>
        <v>130</v>
      </c>
      <c r="I262">
        <f t="shared" si="46"/>
        <v>68</v>
      </c>
      <c r="J262">
        <f t="shared" si="47"/>
        <v>0</v>
      </c>
      <c r="K262">
        <f t="shared" si="48"/>
        <v>0</v>
      </c>
      <c r="L262">
        <f>SUM($F$2:F262)</f>
        <v>14130</v>
      </c>
      <c r="M262">
        <f t="shared" si="52"/>
        <v>2204</v>
      </c>
      <c r="N262">
        <f t="shared" si="53"/>
        <v>14130</v>
      </c>
      <c r="O262">
        <f t="shared" si="54"/>
        <v>2204</v>
      </c>
    </row>
    <row r="263" spans="1:15" hidden="1" x14ac:dyDescent="0.35">
      <c r="A263" s="2">
        <v>41595</v>
      </c>
      <c r="B263" s="3">
        <f t="shared" si="45"/>
        <v>7</v>
      </c>
      <c r="C263" s="3">
        <f t="shared" si="49"/>
        <v>0</v>
      </c>
      <c r="D263" s="3">
        <f t="shared" si="55"/>
        <v>130</v>
      </c>
      <c r="E263" s="3">
        <f t="shared" si="55"/>
        <v>68</v>
      </c>
      <c r="F263" s="3">
        <f t="shared" si="50"/>
        <v>0</v>
      </c>
      <c r="G263" s="3">
        <f t="shared" si="51"/>
        <v>0</v>
      </c>
      <c r="H263">
        <f t="shared" si="46"/>
        <v>130</v>
      </c>
      <c r="I263">
        <f t="shared" si="46"/>
        <v>68</v>
      </c>
      <c r="J263">
        <f t="shared" si="47"/>
        <v>0</v>
      </c>
      <c r="K263">
        <f t="shared" si="48"/>
        <v>0</v>
      </c>
      <c r="L263">
        <f>SUM($F$2:F263)</f>
        <v>14130</v>
      </c>
      <c r="M263">
        <f t="shared" si="52"/>
        <v>2204</v>
      </c>
      <c r="N263">
        <f t="shared" si="53"/>
        <v>14130</v>
      </c>
      <c r="O263">
        <f t="shared" si="54"/>
        <v>2204</v>
      </c>
    </row>
    <row r="264" spans="1:15" x14ac:dyDescent="0.35">
      <c r="A264" s="2">
        <v>41596</v>
      </c>
      <c r="B264" s="3">
        <f t="shared" si="45"/>
        <v>1</v>
      </c>
      <c r="C264" s="3">
        <f t="shared" si="49"/>
        <v>1</v>
      </c>
      <c r="D264" s="3">
        <f t="shared" si="55"/>
        <v>130</v>
      </c>
      <c r="E264" s="3">
        <f t="shared" si="55"/>
        <v>68</v>
      </c>
      <c r="F264" s="3">
        <f t="shared" si="50"/>
        <v>90</v>
      </c>
      <c r="G264" s="3">
        <f t="shared" si="51"/>
        <v>0</v>
      </c>
      <c r="H264">
        <f t="shared" si="46"/>
        <v>40</v>
      </c>
      <c r="I264">
        <f t="shared" si="46"/>
        <v>68</v>
      </c>
      <c r="J264">
        <f t="shared" si="47"/>
        <v>32</v>
      </c>
      <c r="K264">
        <f t="shared" si="48"/>
        <v>28</v>
      </c>
      <c r="L264">
        <f>SUM($F$2:F264)</f>
        <v>14220</v>
      </c>
      <c r="M264">
        <f t="shared" si="52"/>
        <v>2204</v>
      </c>
      <c r="N264">
        <f t="shared" si="53"/>
        <v>14220</v>
      </c>
      <c r="O264">
        <f t="shared" si="54"/>
        <v>2204</v>
      </c>
    </row>
    <row r="265" spans="1:15" x14ac:dyDescent="0.35">
      <c r="A265" s="2">
        <v>41597</v>
      </c>
      <c r="B265" s="3">
        <f t="shared" si="45"/>
        <v>2</v>
      </c>
      <c r="C265" s="3">
        <f t="shared" si="49"/>
        <v>1</v>
      </c>
      <c r="D265" s="3">
        <f t="shared" si="55"/>
        <v>72</v>
      </c>
      <c r="E265" s="3">
        <f t="shared" si="55"/>
        <v>96</v>
      </c>
      <c r="F265" s="3">
        <f t="shared" si="50"/>
        <v>45</v>
      </c>
      <c r="G265" s="3">
        <f t="shared" si="51"/>
        <v>38</v>
      </c>
      <c r="H265">
        <f t="shared" si="46"/>
        <v>27</v>
      </c>
      <c r="I265">
        <f t="shared" si="46"/>
        <v>58</v>
      </c>
      <c r="J265">
        <f t="shared" si="47"/>
        <v>96</v>
      </c>
      <c r="K265">
        <f t="shared" si="48"/>
        <v>0</v>
      </c>
      <c r="L265">
        <f>SUM($F$2:F265)</f>
        <v>14265</v>
      </c>
      <c r="M265">
        <f t="shared" si="52"/>
        <v>2242</v>
      </c>
      <c r="N265">
        <f t="shared" si="53"/>
        <v>14265</v>
      </c>
      <c r="O265">
        <f t="shared" si="54"/>
        <v>2242</v>
      </c>
    </row>
    <row r="266" spans="1:15" x14ac:dyDescent="0.35">
      <c r="A266" s="2">
        <v>41598</v>
      </c>
      <c r="B266" s="3">
        <f t="shared" si="45"/>
        <v>3</v>
      </c>
      <c r="C266" s="3">
        <f t="shared" si="49"/>
        <v>1</v>
      </c>
      <c r="D266" s="3">
        <f t="shared" si="55"/>
        <v>123</v>
      </c>
      <c r="E266" s="3">
        <f t="shared" si="55"/>
        <v>58</v>
      </c>
      <c r="F266" s="3">
        <f t="shared" si="50"/>
        <v>90</v>
      </c>
      <c r="G266" s="3">
        <f t="shared" si="51"/>
        <v>0</v>
      </c>
      <c r="H266">
        <f t="shared" si="46"/>
        <v>33</v>
      </c>
      <c r="I266">
        <f t="shared" si="46"/>
        <v>58</v>
      </c>
      <c r="J266">
        <f t="shared" si="47"/>
        <v>96</v>
      </c>
      <c r="K266">
        <f t="shared" si="48"/>
        <v>28</v>
      </c>
      <c r="L266">
        <f>SUM($F$2:F266)</f>
        <v>14355</v>
      </c>
      <c r="M266">
        <f t="shared" si="52"/>
        <v>2242</v>
      </c>
      <c r="N266">
        <f t="shared" si="53"/>
        <v>14355</v>
      </c>
      <c r="O266">
        <f t="shared" si="54"/>
        <v>2242</v>
      </c>
    </row>
    <row r="267" spans="1:15" x14ac:dyDescent="0.35">
      <c r="A267" s="2">
        <v>41599</v>
      </c>
      <c r="B267" s="3">
        <f t="shared" si="45"/>
        <v>4</v>
      </c>
      <c r="C267" s="3">
        <f t="shared" si="49"/>
        <v>1</v>
      </c>
      <c r="D267" s="3">
        <f t="shared" si="55"/>
        <v>129</v>
      </c>
      <c r="E267" s="3">
        <f t="shared" si="55"/>
        <v>86</v>
      </c>
      <c r="F267" s="3">
        <f t="shared" si="50"/>
        <v>90</v>
      </c>
      <c r="G267" s="3">
        <f t="shared" si="51"/>
        <v>0</v>
      </c>
      <c r="H267">
        <f t="shared" si="46"/>
        <v>39</v>
      </c>
      <c r="I267">
        <f t="shared" si="46"/>
        <v>86</v>
      </c>
      <c r="J267">
        <f t="shared" si="47"/>
        <v>96</v>
      </c>
      <c r="K267">
        <f t="shared" si="48"/>
        <v>0</v>
      </c>
      <c r="L267">
        <f>SUM($F$2:F267)</f>
        <v>14445</v>
      </c>
      <c r="M267">
        <f t="shared" si="52"/>
        <v>2242</v>
      </c>
      <c r="N267">
        <f t="shared" si="53"/>
        <v>14445</v>
      </c>
      <c r="O267">
        <f t="shared" si="54"/>
        <v>2242</v>
      </c>
    </row>
    <row r="268" spans="1:15" x14ac:dyDescent="0.35">
      <c r="A268" s="2">
        <v>41600</v>
      </c>
      <c r="B268" s="3">
        <f t="shared" si="45"/>
        <v>5</v>
      </c>
      <c r="C268" s="3">
        <f t="shared" si="49"/>
        <v>1</v>
      </c>
      <c r="D268" s="3">
        <f t="shared" si="55"/>
        <v>135</v>
      </c>
      <c r="E268" s="3">
        <f t="shared" si="55"/>
        <v>86</v>
      </c>
      <c r="F268" s="3">
        <f t="shared" si="50"/>
        <v>90</v>
      </c>
      <c r="G268" s="3">
        <f t="shared" si="51"/>
        <v>0</v>
      </c>
      <c r="H268">
        <f t="shared" si="46"/>
        <v>45</v>
      </c>
      <c r="I268">
        <f t="shared" si="46"/>
        <v>86</v>
      </c>
      <c r="J268">
        <f t="shared" si="47"/>
        <v>32</v>
      </c>
      <c r="K268">
        <f t="shared" si="48"/>
        <v>0</v>
      </c>
      <c r="L268">
        <f>SUM($F$2:F268)</f>
        <v>14535</v>
      </c>
      <c r="M268">
        <f t="shared" si="52"/>
        <v>2242</v>
      </c>
      <c r="N268">
        <f t="shared" si="53"/>
        <v>14535</v>
      </c>
      <c r="O268">
        <f t="shared" si="54"/>
        <v>2242</v>
      </c>
    </row>
    <row r="269" spans="1:15" hidden="1" x14ac:dyDescent="0.35">
      <c r="A269" s="2">
        <v>41601</v>
      </c>
      <c r="B269" s="3">
        <f t="shared" si="45"/>
        <v>6</v>
      </c>
      <c r="C269" s="3">
        <f t="shared" si="49"/>
        <v>0</v>
      </c>
      <c r="D269" s="3">
        <f t="shared" si="55"/>
        <v>77</v>
      </c>
      <c r="E269" s="3">
        <f t="shared" si="55"/>
        <v>86</v>
      </c>
      <c r="F269" s="3">
        <f t="shared" si="50"/>
        <v>0</v>
      </c>
      <c r="G269" s="3">
        <f t="shared" si="51"/>
        <v>0</v>
      </c>
      <c r="H269">
        <f t="shared" si="46"/>
        <v>77</v>
      </c>
      <c r="I269">
        <f t="shared" si="46"/>
        <v>86</v>
      </c>
      <c r="J269">
        <f t="shared" si="47"/>
        <v>0</v>
      </c>
      <c r="K269">
        <f t="shared" si="48"/>
        <v>0</v>
      </c>
      <c r="L269">
        <f>SUM($F$2:F269)</f>
        <v>14535</v>
      </c>
      <c r="M269">
        <f t="shared" si="52"/>
        <v>2242</v>
      </c>
      <c r="N269">
        <f t="shared" si="53"/>
        <v>14535</v>
      </c>
      <c r="O269">
        <f t="shared" si="54"/>
        <v>2242</v>
      </c>
    </row>
    <row r="270" spans="1:15" hidden="1" x14ac:dyDescent="0.35">
      <c r="A270" s="2">
        <v>41602</v>
      </c>
      <c r="B270" s="3">
        <f t="shared" si="45"/>
        <v>7</v>
      </c>
      <c r="C270" s="3">
        <f t="shared" si="49"/>
        <v>0</v>
      </c>
      <c r="D270" s="3">
        <f t="shared" si="55"/>
        <v>77</v>
      </c>
      <c r="E270" s="3">
        <f t="shared" si="55"/>
        <v>86</v>
      </c>
      <c r="F270" s="3">
        <f t="shared" si="50"/>
        <v>0</v>
      </c>
      <c r="G270" s="3">
        <f t="shared" si="51"/>
        <v>0</v>
      </c>
      <c r="H270">
        <f t="shared" si="46"/>
        <v>77</v>
      </c>
      <c r="I270">
        <f t="shared" si="46"/>
        <v>86</v>
      </c>
      <c r="J270">
        <f t="shared" si="47"/>
        <v>0</v>
      </c>
      <c r="K270">
        <f t="shared" si="48"/>
        <v>0</v>
      </c>
      <c r="L270">
        <f>SUM($F$2:F270)</f>
        <v>14535</v>
      </c>
      <c r="M270">
        <f t="shared" si="52"/>
        <v>2242</v>
      </c>
      <c r="N270">
        <f t="shared" si="53"/>
        <v>14535</v>
      </c>
      <c r="O270">
        <f t="shared" si="54"/>
        <v>2242</v>
      </c>
    </row>
    <row r="271" spans="1:15" x14ac:dyDescent="0.35">
      <c r="A271" s="2">
        <v>41603</v>
      </c>
      <c r="B271" s="3">
        <f t="shared" si="45"/>
        <v>1</v>
      </c>
      <c r="C271" s="3">
        <f t="shared" si="49"/>
        <v>1</v>
      </c>
      <c r="D271" s="3">
        <f t="shared" si="55"/>
        <v>77</v>
      </c>
      <c r="E271" s="3">
        <f t="shared" si="55"/>
        <v>86</v>
      </c>
      <c r="F271" s="3">
        <f t="shared" si="50"/>
        <v>45</v>
      </c>
      <c r="G271" s="3">
        <f t="shared" si="51"/>
        <v>38</v>
      </c>
      <c r="H271">
        <f t="shared" si="46"/>
        <v>32</v>
      </c>
      <c r="I271">
        <f t="shared" si="46"/>
        <v>48</v>
      </c>
      <c r="J271">
        <f t="shared" si="47"/>
        <v>96</v>
      </c>
      <c r="K271">
        <f t="shared" si="48"/>
        <v>28</v>
      </c>
      <c r="L271">
        <f>SUM($F$2:F271)</f>
        <v>14580</v>
      </c>
      <c r="M271">
        <f t="shared" si="52"/>
        <v>2280</v>
      </c>
      <c r="N271">
        <f t="shared" si="53"/>
        <v>14580</v>
      </c>
      <c r="O271">
        <f t="shared" si="54"/>
        <v>2280</v>
      </c>
    </row>
    <row r="272" spans="1:15" x14ac:dyDescent="0.35">
      <c r="A272" s="2">
        <v>41604</v>
      </c>
      <c r="B272" s="3">
        <f t="shared" si="45"/>
        <v>2</v>
      </c>
      <c r="C272" s="3">
        <f t="shared" si="49"/>
        <v>1</v>
      </c>
      <c r="D272" s="3">
        <f t="shared" si="55"/>
        <v>128</v>
      </c>
      <c r="E272" s="3">
        <f t="shared" si="55"/>
        <v>76</v>
      </c>
      <c r="F272" s="3">
        <f t="shared" si="50"/>
        <v>90</v>
      </c>
      <c r="G272" s="3">
        <f t="shared" si="51"/>
        <v>0</v>
      </c>
      <c r="H272">
        <f t="shared" si="46"/>
        <v>38</v>
      </c>
      <c r="I272">
        <f t="shared" si="46"/>
        <v>76</v>
      </c>
      <c r="J272">
        <f t="shared" si="47"/>
        <v>96</v>
      </c>
      <c r="K272">
        <f t="shared" si="48"/>
        <v>0</v>
      </c>
      <c r="L272">
        <f>SUM($F$2:F272)</f>
        <v>14670</v>
      </c>
      <c r="M272">
        <f t="shared" si="52"/>
        <v>2280</v>
      </c>
      <c r="N272">
        <f t="shared" si="53"/>
        <v>14670</v>
      </c>
      <c r="O272">
        <f t="shared" si="54"/>
        <v>2280</v>
      </c>
    </row>
    <row r="273" spans="1:15" x14ac:dyDescent="0.35">
      <c r="A273" s="2">
        <v>41605</v>
      </c>
      <c r="B273" s="3">
        <f t="shared" si="45"/>
        <v>3</v>
      </c>
      <c r="C273" s="3">
        <f t="shared" si="49"/>
        <v>1</v>
      </c>
      <c r="D273" s="3">
        <f t="shared" si="55"/>
        <v>134</v>
      </c>
      <c r="E273" s="3">
        <f t="shared" si="55"/>
        <v>76</v>
      </c>
      <c r="F273" s="3">
        <f t="shared" si="50"/>
        <v>90</v>
      </c>
      <c r="G273" s="3">
        <f t="shared" si="51"/>
        <v>0</v>
      </c>
      <c r="H273">
        <f t="shared" si="46"/>
        <v>44</v>
      </c>
      <c r="I273">
        <f t="shared" si="46"/>
        <v>76</v>
      </c>
      <c r="J273">
        <f t="shared" si="47"/>
        <v>32</v>
      </c>
      <c r="K273">
        <f t="shared" si="48"/>
        <v>28</v>
      </c>
      <c r="L273">
        <f>SUM($F$2:F273)</f>
        <v>14760</v>
      </c>
      <c r="M273">
        <f t="shared" si="52"/>
        <v>2280</v>
      </c>
      <c r="N273">
        <f t="shared" si="53"/>
        <v>14760</v>
      </c>
      <c r="O273">
        <f t="shared" si="54"/>
        <v>2280</v>
      </c>
    </row>
    <row r="274" spans="1:15" x14ac:dyDescent="0.35">
      <c r="A274" s="2">
        <v>41606</v>
      </c>
      <c r="B274" s="3">
        <f t="shared" si="45"/>
        <v>4</v>
      </c>
      <c r="C274" s="3">
        <f t="shared" si="49"/>
        <v>1</v>
      </c>
      <c r="D274" s="3">
        <f t="shared" si="55"/>
        <v>76</v>
      </c>
      <c r="E274" s="3">
        <f t="shared" si="55"/>
        <v>104</v>
      </c>
      <c r="F274" s="3">
        <f t="shared" si="50"/>
        <v>45</v>
      </c>
      <c r="G274" s="3">
        <f t="shared" si="51"/>
        <v>38</v>
      </c>
      <c r="H274">
        <f t="shared" si="46"/>
        <v>31</v>
      </c>
      <c r="I274">
        <f t="shared" si="46"/>
        <v>66</v>
      </c>
      <c r="J274">
        <f t="shared" si="47"/>
        <v>96</v>
      </c>
      <c r="K274">
        <f t="shared" si="48"/>
        <v>0</v>
      </c>
      <c r="L274">
        <f>SUM($F$2:F274)</f>
        <v>14805</v>
      </c>
      <c r="M274">
        <f t="shared" si="52"/>
        <v>2318</v>
      </c>
      <c r="N274">
        <f t="shared" si="53"/>
        <v>14805</v>
      </c>
      <c r="O274">
        <f t="shared" si="54"/>
        <v>2318</v>
      </c>
    </row>
    <row r="275" spans="1:15" x14ac:dyDescent="0.35">
      <c r="A275" s="2">
        <v>41607</v>
      </c>
      <c r="B275" s="3">
        <f t="shared" si="45"/>
        <v>5</v>
      </c>
      <c r="C275" s="3">
        <f t="shared" si="49"/>
        <v>1</v>
      </c>
      <c r="D275" s="3">
        <f t="shared" si="55"/>
        <v>127</v>
      </c>
      <c r="E275" s="3">
        <f t="shared" si="55"/>
        <v>66</v>
      </c>
      <c r="F275" s="3">
        <f t="shared" si="50"/>
        <v>90</v>
      </c>
      <c r="G275" s="3">
        <f t="shared" si="51"/>
        <v>0</v>
      </c>
      <c r="H275">
        <f t="shared" si="46"/>
        <v>37</v>
      </c>
      <c r="I275">
        <f t="shared" si="46"/>
        <v>66</v>
      </c>
      <c r="J275">
        <f t="shared" si="47"/>
        <v>96</v>
      </c>
      <c r="K275">
        <f t="shared" si="48"/>
        <v>0</v>
      </c>
      <c r="L275">
        <f>SUM($F$2:F275)</f>
        <v>14895</v>
      </c>
      <c r="M275">
        <f t="shared" si="52"/>
        <v>2318</v>
      </c>
      <c r="N275">
        <f t="shared" si="53"/>
        <v>14895</v>
      </c>
      <c r="O275">
        <f t="shared" si="54"/>
        <v>2318</v>
      </c>
    </row>
    <row r="276" spans="1:15" hidden="1" x14ac:dyDescent="0.35">
      <c r="A276" s="2">
        <v>41608</v>
      </c>
      <c r="B276" s="3">
        <f t="shared" si="45"/>
        <v>6</v>
      </c>
      <c r="C276" s="3">
        <f t="shared" si="49"/>
        <v>0</v>
      </c>
      <c r="D276" s="3">
        <f t="shared" si="55"/>
        <v>133</v>
      </c>
      <c r="E276" s="3">
        <f t="shared" si="55"/>
        <v>66</v>
      </c>
      <c r="F276" s="3">
        <f t="shared" si="50"/>
        <v>0</v>
      </c>
      <c r="G276" s="3">
        <f t="shared" si="51"/>
        <v>0</v>
      </c>
      <c r="H276">
        <f t="shared" si="46"/>
        <v>133</v>
      </c>
      <c r="I276">
        <f t="shared" si="46"/>
        <v>66</v>
      </c>
      <c r="J276">
        <f t="shared" si="47"/>
        <v>0</v>
      </c>
      <c r="K276">
        <f t="shared" si="48"/>
        <v>0</v>
      </c>
      <c r="L276">
        <f>SUM($F$2:F276)</f>
        <v>14895</v>
      </c>
      <c r="M276">
        <f t="shared" si="52"/>
        <v>2318</v>
      </c>
      <c r="N276">
        <f t="shared" si="53"/>
        <v>14895</v>
      </c>
      <c r="O276">
        <f t="shared" si="54"/>
        <v>2318</v>
      </c>
    </row>
    <row r="277" spans="1:15" hidden="1" x14ac:dyDescent="0.35">
      <c r="A277" s="2">
        <v>41609</v>
      </c>
      <c r="B277" s="3">
        <f t="shared" si="45"/>
        <v>7</v>
      </c>
      <c r="C277" s="3">
        <f t="shared" si="49"/>
        <v>0</v>
      </c>
      <c r="D277" s="3">
        <f t="shared" si="55"/>
        <v>133</v>
      </c>
      <c r="E277" s="3">
        <f t="shared" si="55"/>
        <v>66</v>
      </c>
      <c r="F277" s="3">
        <f t="shared" si="50"/>
        <v>0</v>
      </c>
      <c r="G277" s="3">
        <f t="shared" si="51"/>
        <v>0</v>
      </c>
      <c r="H277">
        <f t="shared" si="46"/>
        <v>133</v>
      </c>
      <c r="I277">
        <f t="shared" si="46"/>
        <v>66</v>
      </c>
      <c r="J277">
        <f t="shared" si="47"/>
        <v>0</v>
      </c>
      <c r="K277">
        <f t="shared" si="48"/>
        <v>0</v>
      </c>
      <c r="L277">
        <f>SUM($F$2:F277)</f>
        <v>14895</v>
      </c>
      <c r="M277">
        <f t="shared" si="52"/>
        <v>2318</v>
      </c>
      <c r="N277">
        <f t="shared" si="53"/>
        <v>14895</v>
      </c>
      <c r="O277">
        <f t="shared" si="54"/>
        <v>2318</v>
      </c>
    </row>
    <row r="278" spans="1:15" x14ac:dyDescent="0.35">
      <c r="A278" s="2">
        <v>41610</v>
      </c>
      <c r="B278" s="3">
        <f t="shared" si="45"/>
        <v>1</v>
      </c>
      <c r="C278" s="3">
        <f t="shared" si="49"/>
        <v>1</v>
      </c>
      <c r="D278" s="3">
        <f t="shared" si="55"/>
        <v>133</v>
      </c>
      <c r="E278" s="3">
        <f t="shared" si="55"/>
        <v>66</v>
      </c>
      <c r="F278" s="3">
        <f t="shared" si="50"/>
        <v>90</v>
      </c>
      <c r="G278" s="3">
        <f t="shared" si="51"/>
        <v>0</v>
      </c>
      <c r="H278">
        <f t="shared" si="46"/>
        <v>43</v>
      </c>
      <c r="I278">
        <f t="shared" si="46"/>
        <v>66</v>
      </c>
      <c r="J278">
        <f t="shared" si="47"/>
        <v>32</v>
      </c>
      <c r="K278">
        <f t="shared" si="48"/>
        <v>28</v>
      </c>
      <c r="L278">
        <f>SUM($F$2:F278)</f>
        <v>14985</v>
      </c>
      <c r="M278">
        <f t="shared" si="52"/>
        <v>2318</v>
      </c>
      <c r="N278">
        <f t="shared" si="53"/>
        <v>14985</v>
      </c>
      <c r="O278">
        <f t="shared" si="54"/>
        <v>2318</v>
      </c>
    </row>
    <row r="279" spans="1:15" x14ac:dyDescent="0.35">
      <c r="A279" s="2">
        <v>41611</v>
      </c>
      <c r="B279" s="3">
        <f t="shared" si="45"/>
        <v>2</v>
      </c>
      <c r="C279" s="3">
        <f t="shared" si="49"/>
        <v>1</v>
      </c>
      <c r="D279" s="3">
        <f t="shared" si="55"/>
        <v>75</v>
      </c>
      <c r="E279" s="3">
        <f t="shared" si="55"/>
        <v>94</v>
      </c>
      <c r="F279" s="3">
        <f t="shared" si="50"/>
        <v>45</v>
      </c>
      <c r="G279" s="3">
        <f t="shared" si="51"/>
        <v>38</v>
      </c>
      <c r="H279">
        <f t="shared" si="46"/>
        <v>30</v>
      </c>
      <c r="I279">
        <f t="shared" si="46"/>
        <v>56</v>
      </c>
      <c r="J279">
        <f t="shared" si="47"/>
        <v>96</v>
      </c>
      <c r="K279">
        <f t="shared" si="48"/>
        <v>0</v>
      </c>
      <c r="L279">
        <f>SUM($F$2:F279)</f>
        <v>15030</v>
      </c>
      <c r="M279">
        <f t="shared" si="52"/>
        <v>2356</v>
      </c>
      <c r="N279">
        <f t="shared" si="53"/>
        <v>15030</v>
      </c>
      <c r="O279">
        <f t="shared" si="54"/>
        <v>2356</v>
      </c>
    </row>
    <row r="280" spans="1:15" x14ac:dyDescent="0.35">
      <c r="A280" s="2">
        <v>41612</v>
      </c>
      <c r="B280" s="3">
        <f t="shared" si="45"/>
        <v>3</v>
      </c>
      <c r="C280" s="3">
        <f t="shared" si="49"/>
        <v>1</v>
      </c>
      <c r="D280" s="3">
        <f t="shared" si="55"/>
        <v>126</v>
      </c>
      <c r="E280" s="3">
        <f t="shared" si="55"/>
        <v>56</v>
      </c>
      <c r="F280" s="3">
        <f t="shared" si="50"/>
        <v>90</v>
      </c>
      <c r="G280" s="3">
        <f t="shared" si="51"/>
        <v>0</v>
      </c>
      <c r="H280">
        <f t="shared" si="46"/>
        <v>36</v>
      </c>
      <c r="I280">
        <f t="shared" si="46"/>
        <v>56</v>
      </c>
      <c r="J280">
        <f t="shared" si="47"/>
        <v>96</v>
      </c>
      <c r="K280">
        <f t="shared" si="48"/>
        <v>28</v>
      </c>
      <c r="L280">
        <f>SUM($F$2:F280)</f>
        <v>15120</v>
      </c>
      <c r="M280">
        <f t="shared" si="52"/>
        <v>2356</v>
      </c>
      <c r="N280">
        <f t="shared" si="53"/>
        <v>15120</v>
      </c>
      <c r="O280">
        <f t="shared" si="54"/>
        <v>2356</v>
      </c>
    </row>
    <row r="281" spans="1:15" x14ac:dyDescent="0.35">
      <c r="A281" s="2">
        <v>41613</v>
      </c>
      <c r="B281" s="3">
        <f t="shared" si="45"/>
        <v>4</v>
      </c>
      <c r="C281" s="3">
        <f t="shared" si="49"/>
        <v>1</v>
      </c>
      <c r="D281" s="3">
        <f t="shared" si="55"/>
        <v>132</v>
      </c>
      <c r="E281" s="3">
        <f t="shared" si="55"/>
        <v>84</v>
      </c>
      <c r="F281" s="3">
        <f t="shared" si="50"/>
        <v>90</v>
      </c>
      <c r="G281" s="3">
        <f t="shared" si="51"/>
        <v>0</v>
      </c>
      <c r="H281">
        <f t="shared" si="46"/>
        <v>42</v>
      </c>
      <c r="I281">
        <f t="shared" si="46"/>
        <v>84</v>
      </c>
      <c r="J281">
        <f t="shared" si="47"/>
        <v>32</v>
      </c>
      <c r="K281">
        <f t="shared" si="48"/>
        <v>0</v>
      </c>
      <c r="L281">
        <f>SUM($F$2:F281)</f>
        <v>15210</v>
      </c>
      <c r="M281">
        <f t="shared" si="52"/>
        <v>2356</v>
      </c>
      <c r="N281">
        <f t="shared" si="53"/>
        <v>15210</v>
      </c>
      <c r="O281">
        <f t="shared" si="54"/>
        <v>2356</v>
      </c>
    </row>
    <row r="282" spans="1:15" x14ac:dyDescent="0.35">
      <c r="A282" s="2">
        <v>41614</v>
      </c>
      <c r="B282" s="3">
        <f t="shared" si="45"/>
        <v>5</v>
      </c>
      <c r="C282" s="3">
        <f t="shared" si="49"/>
        <v>1</v>
      </c>
      <c r="D282" s="3">
        <f t="shared" si="55"/>
        <v>74</v>
      </c>
      <c r="E282" s="3">
        <f t="shared" si="55"/>
        <v>84</v>
      </c>
      <c r="F282" s="3">
        <f t="shared" si="50"/>
        <v>45</v>
      </c>
      <c r="G282" s="3">
        <f t="shared" si="51"/>
        <v>38</v>
      </c>
      <c r="H282">
        <f t="shared" si="46"/>
        <v>29</v>
      </c>
      <c r="I282">
        <f t="shared" si="46"/>
        <v>46</v>
      </c>
      <c r="J282">
        <f t="shared" si="47"/>
        <v>96</v>
      </c>
      <c r="K282">
        <f t="shared" si="48"/>
        <v>0</v>
      </c>
      <c r="L282">
        <f>SUM($F$2:F282)</f>
        <v>15255</v>
      </c>
      <c r="M282">
        <f t="shared" si="52"/>
        <v>2394</v>
      </c>
      <c r="N282">
        <f t="shared" si="53"/>
        <v>15255</v>
      </c>
      <c r="O282">
        <f t="shared" si="54"/>
        <v>2394</v>
      </c>
    </row>
    <row r="283" spans="1:15" hidden="1" x14ac:dyDescent="0.35">
      <c r="A283" s="2">
        <v>41615</v>
      </c>
      <c r="B283" s="3">
        <f t="shared" si="45"/>
        <v>6</v>
      </c>
      <c r="C283" s="3">
        <f t="shared" si="49"/>
        <v>0</v>
      </c>
      <c r="D283" s="3">
        <f t="shared" si="55"/>
        <v>125</v>
      </c>
      <c r="E283" s="3">
        <f t="shared" si="55"/>
        <v>46</v>
      </c>
      <c r="F283" s="3">
        <f t="shared" si="50"/>
        <v>0</v>
      </c>
      <c r="G283" s="3">
        <f t="shared" si="51"/>
        <v>0</v>
      </c>
      <c r="H283">
        <f t="shared" si="46"/>
        <v>125</v>
      </c>
      <c r="I283">
        <f t="shared" si="46"/>
        <v>46</v>
      </c>
      <c r="J283">
        <f t="shared" si="47"/>
        <v>0</v>
      </c>
      <c r="K283">
        <f t="shared" si="48"/>
        <v>0</v>
      </c>
      <c r="L283">
        <f>SUM($F$2:F283)</f>
        <v>15255</v>
      </c>
      <c r="M283">
        <f t="shared" si="52"/>
        <v>2394</v>
      </c>
      <c r="N283">
        <f t="shared" si="53"/>
        <v>15255</v>
      </c>
      <c r="O283">
        <f t="shared" si="54"/>
        <v>2394</v>
      </c>
    </row>
    <row r="284" spans="1:15" hidden="1" x14ac:dyDescent="0.35">
      <c r="A284" s="2">
        <v>41616</v>
      </c>
      <c r="B284" s="3">
        <f t="shared" si="45"/>
        <v>7</v>
      </c>
      <c r="C284" s="3">
        <f t="shared" si="49"/>
        <v>0</v>
      </c>
      <c r="D284" s="3">
        <f t="shared" si="55"/>
        <v>125</v>
      </c>
      <c r="E284" s="3">
        <f t="shared" si="55"/>
        <v>46</v>
      </c>
      <c r="F284" s="3">
        <f t="shared" si="50"/>
        <v>0</v>
      </c>
      <c r="G284" s="3">
        <f t="shared" si="51"/>
        <v>0</v>
      </c>
      <c r="H284">
        <f t="shared" si="46"/>
        <v>125</v>
      </c>
      <c r="I284">
        <f t="shared" si="46"/>
        <v>46</v>
      </c>
      <c r="J284">
        <f t="shared" si="47"/>
        <v>0</v>
      </c>
      <c r="K284">
        <f t="shared" si="48"/>
        <v>0</v>
      </c>
      <c r="L284">
        <f>SUM($F$2:F284)</f>
        <v>15255</v>
      </c>
      <c r="M284">
        <f t="shared" si="52"/>
        <v>2394</v>
      </c>
      <c r="N284">
        <f t="shared" si="53"/>
        <v>15255</v>
      </c>
      <c r="O284">
        <f t="shared" si="54"/>
        <v>2394</v>
      </c>
    </row>
    <row r="285" spans="1:15" x14ac:dyDescent="0.35">
      <c r="A285" s="2">
        <v>41617</v>
      </c>
      <c r="B285" s="3">
        <f t="shared" si="45"/>
        <v>1</v>
      </c>
      <c r="C285" s="3">
        <f t="shared" si="49"/>
        <v>1</v>
      </c>
      <c r="D285" s="3">
        <f t="shared" si="55"/>
        <v>125</v>
      </c>
      <c r="E285" s="3">
        <f t="shared" si="55"/>
        <v>46</v>
      </c>
      <c r="F285" s="3">
        <f t="shared" si="50"/>
        <v>90</v>
      </c>
      <c r="G285" s="3">
        <f t="shared" si="51"/>
        <v>0</v>
      </c>
      <c r="H285">
        <f t="shared" si="46"/>
        <v>35</v>
      </c>
      <c r="I285">
        <f t="shared" si="46"/>
        <v>46</v>
      </c>
      <c r="J285">
        <f t="shared" si="47"/>
        <v>96</v>
      </c>
      <c r="K285">
        <f t="shared" si="48"/>
        <v>28</v>
      </c>
      <c r="L285">
        <f>SUM($F$2:F285)</f>
        <v>15345</v>
      </c>
      <c r="M285">
        <f t="shared" si="52"/>
        <v>2394</v>
      </c>
      <c r="N285">
        <f t="shared" si="53"/>
        <v>15345</v>
      </c>
      <c r="O285">
        <f t="shared" si="54"/>
        <v>2394</v>
      </c>
    </row>
    <row r="286" spans="1:15" x14ac:dyDescent="0.35">
      <c r="A286" s="2">
        <v>41618</v>
      </c>
      <c r="B286" s="3">
        <f t="shared" si="45"/>
        <v>2</v>
      </c>
      <c r="C286" s="3">
        <f t="shared" si="49"/>
        <v>1</v>
      </c>
      <c r="D286" s="3">
        <f t="shared" si="55"/>
        <v>131</v>
      </c>
      <c r="E286" s="3">
        <f t="shared" si="55"/>
        <v>74</v>
      </c>
      <c r="F286" s="3">
        <f t="shared" si="50"/>
        <v>90</v>
      </c>
      <c r="G286" s="3">
        <f t="shared" si="51"/>
        <v>0</v>
      </c>
      <c r="H286">
        <f t="shared" si="46"/>
        <v>41</v>
      </c>
      <c r="I286">
        <f t="shared" si="46"/>
        <v>74</v>
      </c>
      <c r="J286">
        <f t="shared" si="47"/>
        <v>32</v>
      </c>
      <c r="K286">
        <f t="shared" si="48"/>
        <v>0</v>
      </c>
      <c r="L286">
        <f>SUM($F$2:F286)</f>
        <v>15435</v>
      </c>
      <c r="M286">
        <f t="shared" si="52"/>
        <v>2394</v>
      </c>
      <c r="N286">
        <f t="shared" si="53"/>
        <v>15435</v>
      </c>
      <c r="O286">
        <f t="shared" si="54"/>
        <v>2394</v>
      </c>
    </row>
    <row r="287" spans="1:15" x14ac:dyDescent="0.35">
      <c r="A287" s="2">
        <v>41619</v>
      </c>
      <c r="B287" s="3">
        <f t="shared" si="45"/>
        <v>3</v>
      </c>
      <c r="C287" s="3">
        <f t="shared" si="49"/>
        <v>1</v>
      </c>
      <c r="D287" s="3">
        <f t="shared" si="55"/>
        <v>73</v>
      </c>
      <c r="E287" s="3">
        <f t="shared" si="55"/>
        <v>74</v>
      </c>
      <c r="F287" s="3">
        <f t="shared" si="50"/>
        <v>45</v>
      </c>
      <c r="G287" s="3">
        <f t="shared" si="51"/>
        <v>38</v>
      </c>
      <c r="H287">
        <f t="shared" si="46"/>
        <v>28</v>
      </c>
      <c r="I287">
        <f t="shared" si="46"/>
        <v>36</v>
      </c>
      <c r="J287">
        <f t="shared" si="47"/>
        <v>96</v>
      </c>
      <c r="K287">
        <f t="shared" si="48"/>
        <v>28</v>
      </c>
      <c r="L287">
        <f>SUM($F$2:F287)</f>
        <v>15480</v>
      </c>
      <c r="M287">
        <f t="shared" si="52"/>
        <v>2432</v>
      </c>
      <c r="N287">
        <f t="shared" si="53"/>
        <v>15480</v>
      </c>
      <c r="O287">
        <f t="shared" si="54"/>
        <v>2432</v>
      </c>
    </row>
    <row r="288" spans="1:15" x14ac:dyDescent="0.35">
      <c r="A288" s="2">
        <v>41620</v>
      </c>
      <c r="B288" s="3">
        <f t="shared" si="45"/>
        <v>4</v>
      </c>
      <c r="C288" s="3">
        <f t="shared" si="49"/>
        <v>1</v>
      </c>
      <c r="D288" s="3">
        <f t="shared" si="55"/>
        <v>124</v>
      </c>
      <c r="E288" s="3">
        <f t="shared" si="55"/>
        <v>64</v>
      </c>
      <c r="F288" s="3">
        <f t="shared" si="50"/>
        <v>90</v>
      </c>
      <c r="G288" s="3">
        <f t="shared" si="51"/>
        <v>0</v>
      </c>
      <c r="H288">
        <f t="shared" si="46"/>
        <v>34</v>
      </c>
      <c r="I288">
        <f t="shared" si="46"/>
        <v>64</v>
      </c>
      <c r="J288">
        <f t="shared" si="47"/>
        <v>96</v>
      </c>
      <c r="K288">
        <f t="shared" si="48"/>
        <v>0</v>
      </c>
      <c r="L288">
        <f>SUM($F$2:F288)</f>
        <v>15570</v>
      </c>
      <c r="M288">
        <f t="shared" si="52"/>
        <v>2432</v>
      </c>
      <c r="N288">
        <f t="shared" si="53"/>
        <v>15570</v>
      </c>
      <c r="O288">
        <f t="shared" si="54"/>
        <v>2432</v>
      </c>
    </row>
    <row r="289" spans="1:15" x14ac:dyDescent="0.35">
      <c r="A289" s="2">
        <v>41621</v>
      </c>
      <c r="B289" s="3">
        <f t="shared" si="45"/>
        <v>5</v>
      </c>
      <c r="C289" s="3">
        <f t="shared" si="49"/>
        <v>1</v>
      </c>
      <c r="D289" s="3">
        <f t="shared" si="55"/>
        <v>130</v>
      </c>
      <c r="E289" s="3">
        <f t="shared" si="55"/>
        <v>64</v>
      </c>
      <c r="F289" s="3">
        <f t="shared" si="50"/>
        <v>90</v>
      </c>
      <c r="G289" s="3">
        <f t="shared" si="51"/>
        <v>0</v>
      </c>
      <c r="H289">
        <f t="shared" si="46"/>
        <v>40</v>
      </c>
      <c r="I289">
        <f t="shared" si="46"/>
        <v>64</v>
      </c>
      <c r="J289">
        <f t="shared" si="47"/>
        <v>32</v>
      </c>
      <c r="K289">
        <f t="shared" si="48"/>
        <v>0</v>
      </c>
      <c r="L289">
        <f>SUM($F$2:F289)</f>
        <v>15660</v>
      </c>
      <c r="M289">
        <f t="shared" si="52"/>
        <v>2432</v>
      </c>
      <c r="N289">
        <f t="shared" si="53"/>
        <v>15660</v>
      </c>
      <c r="O289">
        <f t="shared" si="54"/>
        <v>2432</v>
      </c>
    </row>
    <row r="290" spans="1:15" hidden="1" x14ac:dyDescent="0.35">
      <c r="A290" s="2">
        <v>41622</v>
      </c>
      <c r="B290" s="3">
        <f t="shared" si="45"/>
        <v>6</v>
      </c>
      <c r="C290" s="3">
        <f t="shared" si="49"/>
        <v>0</v>
      </c>
      <c r="D290" s="3">
        <f t="shared" si="55"/>
        <v>72</v>
      </c>
      <c r="E290" s="3">
        <f t="shared" si="55"/>
        <v>64</v>
      </c>
      <c r="F290" s="3">
        <f t="shared" si="50"/>
        <v>0</v>
      </c>
      <c r="G290" s="3">
        <f t="shared" si="51"/>
        <v>0</v>
      </c>
      <c r="H290">
        <f t="shared" si="46"/>
        <v>72</v>
      </c>
      <c r="I290">
        <f t="shared" si="46"/>
        <v>64</v>
      </c>
      <c r="J290">
        <f t="shared" si="47"/>
        <v>0</v>
      </c>
      <c r="K290">
        <f t="shared" si="48"/>
        <v>0</v>
      </c>
      <c r="L290">
        <f>SUM($F$2:F290)</f>
        <v>15660</v>
      </c>
      <c r="M290">
        <f t="shared" si="52"/>
        <v>2432</v>
      </c>
      <c r="N290">
        <f t="shared" si="53"/>
        <v>15660</v>
      </c>
      <c r="O290">
        <f t="shared" si="54"/>
        <v>2432</v>
      </c>
    </row>
    <row r="291" spans="1:15" hidden="1" x14ac:dyDescent="0.35">
      <c r="A291" s="2">
        <v>41623</v>
      </c>
      <c r="B291" s="3">
        <f t="shared" si="45"/>
        <v>7</v>
      </c>
      <c r="C291" s="3">
        <f t="shared" si="49"/>
        <v>0</v>
      </c>
      <c r="D291" s="3">
        <f t="shared" si="55"/>
        <v>72</v>
      </c>
      <c r="E291" s="3">
        <f t="shared" si="55"/>
        <v>64</v>
      </c>
      <c r="F291" s="3">
        <f t="shared" si="50"/>
        <v>0</v>
      </c>
      <c r="G291" s="3">
        <f t="shared" si="51"/>
        <v>0</v>
      </c>
      <c r="H291">
        <f t="shared" si="46"/>
        <v>72</v>
      </c>
      <c r="I291">
        <f t="shared" si="46"/>
        <v>64</v>
      </c>
      <c r="J291">
        <f t="shared" si="47"/>
        <v>0</v>
      </c>
      <c r="K291">
        <f t="shared" si="48"/>
        <v>0</v>
      </c>
      <c r="L291">
        <f>SUM($F$2:F291)</f>
        <v>15660</v>
      </c>
      <c r="M291">
        <f t="shared" si="52"/>
        <v>2432</v>
      </c>
      <c r="N291">
        <f t="shared" si="53"/>
        <v>15660</v>
      </c>
      <c r="O291">
        <f t="shared" si="54"/>
        <v>2432</v>
      </c>
    </row>
    <row r="292" spans="1:15" x14ac:dyDescent="0.35">
      <c r="A292" s="2">
        <v>41624</v>
      </c>
      <c r="B292" s="3">
        <f t="shared" si="45"/>
        <v>1</v>
      </c>
      <c r="C292" s="3">
        <f t="shared" si="49"/>
        <v>1</v>
      </c>
      <c r="D292" s="3">
        <f t="shared" si="55"/>
        <v>72</v>
      </c>
      <c r="E292" s="3">
        <f t="shared" si="55"/>
        <v>64</v>
      </c>
      <c r="F292" s="3">
        <f t="shared" si="50"/>
        <v>45</v>
      </c>
      <c r="G292" s="3">
        <f t="shared" si="51"/>
        <v>38</v>
      </c>
      <c r="H292">
        <f t="shared" si="46"/>
        <v>27</v>
      </c>
      <c r="I292">
        <f t="shared" si="46"/>
        <v>26</v>
      </c>
      <c r="J292">
        <f t="shared" si="47"/>
        <v>96</v>
      </c>
      <c r="K292">
        <f t="shared" si="48"/>
        <v>28</v>
      </c>
      <c r="L292">
        <f>SUM($F$2:F292)</f>
        <v>15705</v>
      </c>
      <c r="M292">
        <f t="shared" si="52"/>
        <v>2470</v>
      </c>
      <c r="N292">
        <f t="shared" si="53"/>
        <v>15705</v>
      </c>
      <c r="O292">
        <f t="shared" si="54"/>
        <v>2470</v>
      </c>
    </row>
    <row r="293" spans="1:15" x14ac:dyDescent="0.35">
      <c r="A293" s="2">
        <v>41625</v>
      </c>
      <c r="B293" s="3">
        <f t="shared" si="45"/>
        <v>2</v>
      </c>
      <c r="C293" s="3">
        <f t="shared" si="49"/>
        <v>1</v>
      </c>
      <c r="D293" s="3">
        <f t="shared" si="55"/>
        <v>123</v>
      </c>
      <c r="E293" s="3">
        <f t="shared" si="55"/>
        <v>54</v>
      </c>
      <c r="F293" s="3">
        <f t="shared" si="50"/>
        <v>90</v>
      </c>
      <c r="G293" s="3">
        <f t="shared" si="51"/>
        <v>0</v>
      </c>
      <c r="H293">
        <f t="shared" si="46"/>
        <v>33</v>
      </c>
      <c r="I293">
        <f t="shared" si="46"/>
        <v>54</v>
      </c>
      <c r="J293">
        <f t="shared" si="47"/>
        <v>96</v>
      </c>
      <c r="K293">
        <f t="shared" si="48"/>
        <v>0</v>
      </c>
      <c r="L293">
        <f>SUM($F$2:F293)</f>
        <v>15795</v>
      </c>
      <c r="M293">
        <f t="shared" si="52"/>
        <v>2470</v>
      </c>
      <c r="N293">
        <f t="shared" si="53"/>
        <v>15795</v>
      </c>
      <c r="O293">
        <f t="shared" si="54"/>
        <v>2470</v>
      </c>
    </row>
    <row r="294" spans="1:15" x14ac:dyDescent="0.35">
      <c r="A294" s="2">
        <v>41626</v>
      </c>
      <c r="B294" s="3">
        <f t="shared" si="45"/>
        <v>3</v>
      </c>
      <c r="C294" s="3">
        <f t="shared" si="49"/>
        <v>1</v>
      </c>
      <c r="D294" s="3">
        <f t="shared" si="55"/>
        <v>129</v>
      </c>
      <c r="E294" s="3">
        <f t="shared" si="55"/>
        <v>54</v>
      </c>
      <c r="F294" s="3">
        <f t="shared" si="50"/>
        <v>90</v>
      </c>
      <c r="G294" s="3">
        <f t="shared" si="51"/>
        <v>0</v>
      </c>
      <c r="H294">
        <f t="shared" si="46"/>
        <v>39</v>
      </c>
      <c r="I294">
        <f t="shared" si="46"/>
        <v>54</v>
      </c>
      <c r="J294">
        <f t="shared" si="47"/>
        <v>96</v>
      </c>
      <c r="K294">
        <f t="shared" si="48"/>
        <v>28</v>
      </c>
      <c r="L294">
        <f>SUM($F$2:F294)</f>
        <v>15885</v>
      </c>
      <c r="M294">
        <f t="shared" si="52"/>
        <v>2470</v>
      </c>
      <c r="N294">
        <f t="shared" si="53"/>
        <v>15885</v>
      </c>
      <c r="O294">
        <f t="shared" si="54"/>
        <v>2470</v>
      </c>
    </row>
    <row r="295" spans="1:15" x14ac:dyDescent="0.35">
      <c r="A295" s="2">
        <v>41627</v>
      </c>
      <c r="B295" s="3">
        <f t="shared" si="45"/>
        <v>4</v>
      </c>
      <c r="C295" s="3">
        <f t="shared" si="49"/>
        <v>1</v>
      </c>
      <c r="D295" s="3">
        <f t="shared" si="55"/>
        <v>135</v>
      </c>
      <c r="E295" s="3">
        <f t="shared" si="55"/>
        <v>82</v>
      </c>
      <c r="F295" s="3">
        <f t="shared" si="50"/>
        <v>90</v>
      </c>
      <c r="G295" s="3">
        <f t="shared" si="51"/>
        <v>0</v>
      </c>
      <c r="H295">
        <f t="shared" si="46"/>
        <v>45</v>
      </c>
      <c r="I295">
        <f t="shared" si="46"/>
        <v>82</v>
      </c>
      <c r="J295">
        <f t="shared" si="47"/>
        <v>32</v>
      </c>
      <c r="K295">
        <f t="shared" si="48"/>
        <v>0</v>
      </c>
      <c r="L295">
        <f>SUM($F$2:F295)</f>
        <v>15975</v>
      </c>
      <c r="M295">
        <f t="shared" si="52"/>
        <v>2470</v>
      </c>
      <c r="N295">
        <f t="shared" si="53"/>
        <v>15975</v>
      </c>
      <c r="O295">
        <f t="shared" si="54"/>
        <v>2470</v>
      </c>
    </row>
    <row r="296" spans="1:15" x14ac:dyDescent="0.35">
      <c r="A296" s="2">
        <v>41628</v>
      </c>
      <c r="B296" s="3">
        <f t="shared" si="45"/>
        <v>5</v>
      </c>
      <c r="C296" s="3">
        <f t="shared" si="49"/>
        <v>1</v>
      </c>
      <c r="D296" s="3">
        <f t="shared" si="55"/>
        <v>77</v>
      </c>
      <c r="E296" s="3">
        <f t="shared" si="55"/>
        <v>82</v>
      </c>
      <c r="F296" s="3">
        <f t="shared" si="50"/>
        <v>45</v>
      </c>
      <c r="G296" s="3">
        <f t="shared" si="51"/>
        <v>38</v>
      </c>
      <c r="H296">
        <f t="shared" si="46"/>
        <v>32</v>
      </c>
      <c r="I296">
        <f t="shared" si="46"/>
        <v>44</v>
      </c>
      <c r="J296">
        <f t="shared" si="47"/>
        <v>96</v>
      </c>
      <c r="K296">
        <f t="shared" si="48"/>
        <v>0</v>
      </c>
      <c r="L296">
        <f>SUM($F$2:F296)</f>
        <v>16020</v>
      </c>
      <c r="M296">
        <f t="shared" si="52"/>
        <v>2508</v>
      </c>
      <c r="N296">
        <f t="shared" si="53"/>
        <v>16020</v>
      </c>
      <c r="O296">
        <f t="shared" si="54"/>
        <v>2508</v>
      </c>
    </row>
    <row r="297" spans="1:15" hidden="1" x14ac:dyDescent="0.35">
      <c r="A297" s="2">
        <v>41629</v>
      </c>
      <c r="B297" s="3">
        <f t="shared" si="45"/>
        <v>6</v>
      </c>
      <c r="C297" s="3">
        <f t="shared" si="49"/>
        <v>0</v>
      </c>
      <c r="D297" s="3">
        <f t="shared" si="55"/>
        <v>128</v>
      </c>
      <c r="E297" s="3">
        <f t="shared" si="55"/>
        <v>44</v>
      </c>
      <c r="F297" s="3">
        <f t="shared" si="50"/>
        <v>0</v>
      </c>
      <c r="G297" s="3">
        <f t="shared" si="51"/>
        <v>0</v>
      </c>
      <c r="H297">
        <f t="shared" si="46"/>
        <v>128</v>
      </c>
      <c r="I297">
        <f t="shared" si="46"/>
        <v>44</v>
      </c>
      <c r="J297">
        <f t="shared" si="47"/>
        <v>0</v>
      </c>
      <c r="K297">
        <f t="shared" si="48"/>
        <v>0</v>
      </c>
      <c r="L297">
        <f>SUM($F$2:F297)</f>
        <v>16020</v>
      </c>
      <c r="M297">
        <f t="shared" si="52"/>
        <v>2508</v>
      </c>
      <c r="N297">
        <f t="shared" si="53"/>
        <v>16020</v>
      </c>
      <c r="O297">
        <f t="shared" si="54"/>
        <v>2508</v>
      </c>
    </row>
    <row r="298" spans="1:15" hidden="1" x14ac:dyDescent="0.35">
      <c r="A298" s="2">
        <v>41630</v>
      </c>
      <c r="B298" s="3">
        <f t="shared" si="45"/>
        <v>7</v>
      </c>
      <c r="C298" s="3">
        <f t="shared" si="49"/>
        <v>0</v>
      </c>
      <c r="D298" s="3">
        <f t="shared" si="55"/>
        <v>128</v>
      </c>
      <c r="E298" s="3">
        <f t="shared" si="55"/>
        <v>44</v>
      </c>
      <c r="F298" s="3">
        <f t="shared" si="50"/>
        <v>0</v>
      </c>
      <c r="G298" s="3">
        <f t="shared" si="51"/>
        <v>0</v>
      </c>
      <c r="H298">
        <f t="shared" si="46"/>
        <v>128</v>
      </c>
      <c r="I298">
        <f t="shared" si="46"/>
        <v>44</v>
      </c>
      <c r="J298">
        <f t="shared" si="47"/>
        <v>0</v>
      </c>
      <c r="K298">
        <f t="shared" si="48"/>
        <v>0</v>
      </c>
      <c r="L298">
        <f>SUM($F$2:F298)</f>
        <v>16020</v>
      </c>
      <c r="M298">
        <f t="shared" si="52"/>
        <v>2508</v>
      </c>
      <c r="N298">
        <f t="shared" si="53"/>
        <v>16020</v>
      </c>
      <c r="O298">
        <f t="shared" si="54"/>
        <v>2508</v>
      </c>
    </row>
    <row r="299" spans="1:15" x14ac:dyDescent="0.35">
      <c r="A299" s="2">
        <v>41631</v>
      </c>
      <c r="B299" s="3">
        <f t="shared" si="45"/>
        <v>1</v>
      </c>
      <c r="C299" s="3">
        <f t="shared" si="49"/>
        <v>1</v>
      </c>
      <c r="D299" s="3">
        <f t="shared" si="55"/>
        <v>128</v>
      </c>
      <c r="E299" s="3">
        <f t="shared" si="55"/>
        <v>44</v>
      </c>
      <c r="F299" s="3">
        <f t="shared" si="50"/>
        <v>90</v>
      </c>
      <c r="G299" s="3">
        <f t="shared" si="51"/>
        <v>0</v>
      </c>
      <c r="H299">
        <f t="shared" si="46"/>
        <v>38</v>
      </c>
      <c r="I299">
        <f t="shared" si="46"/>
        <v>44</v>
      </c>
      <c r="J299">
        <f t="shared" si="47"/>
        <v>96</v>
      </c>
      <c r="K299">
        <f t="shared" si="48"/>
        <v>28</v>
      </c>
      <c r="L299">
        <f>SUM($F$2:F299)</f>
        <v>16110</v>
      </c>
      <c r="M299">
        <f t="shared" si="52"/>
        <v>2508</v>
      </c>
      <c r="N299">
        <f t="shared" si="53"/>
        <v>16110</v>
      </c>
      <c r="O299">
        <f t="shared" si="54"/>
        <v>2508</v>
      </c>
    </row>
    <row r="300" spans="1:15" x14ac:dyDescent="0.35">
      <c r="A300" s="2">
        <v>41632</v>
      </c>
      <c r="B300" s="3">
        <f t="shared" si="45"/>
        <v>2</v>
      </c>
      <c r="C300" s="3">
        <f t="shared" si="49"/>
        <v>1</v>
      </c>
      <c r="D300" s="3">
        <f t="shared" si="55"/>
        <v>134</v>
      </c>
      <c r="E300" s="3">
        <f t="shared" si="55"/>
        <v>72</v>
      </c>
      <c r="F300" s="3">
        <f t="shared" si="50"/>
        <v>90</v>
      </c>
      <c r="G300" s="3">
        <f t="shared" si="51"/>
        <v>0</v>
      </c>
      <c r="H300">
        <f t="shared" si="46"/>
        <v>44</v>
      </c>
      <c r="I300">
        <f t="shared" si="46"/>
        <v>72</v>
      </c>
      <c r="J300">
        <f t="shared" si="47"/>
        <v>32</v>
      </c>
      <c r="K300">
        <f t="shared" si="48"/>
        <v>0</v>
      </c>
      <c r="L300">
        <f>SUM($F$2:F300)</f>
        <v>16200</v>
      </c>
      <c r="M300">
        <f t="shared" si="52"/>
        <v>2508</v>
      </c>
      <c r="N300">
        <f t="shared" si="53"/>
        <v>16200</v>
      </c>
      <c r="O300">
        <f t="shared" si="54"/>
        <v>2508</v>
      </c>
    </row>
    <row r="301" spans="1:15" x14ac:dyDescent="0.35">
      <c r="A301" s="2">
        <v>41633</v>
      </c>
      <c r="B301" s="3">
        <f t="shared" si="45"/>
        <v>3</v>
      </c>
      <c r="C301" s="3">
        <f t="shared" si="49"/>
        <v>1</v>
      </c>
      <c r="D301" s="3">
        <f t="shared" si="55"/>
        <v>76</v>
      </c>
      <c r="E301" s="3">
        <f t="shared" si="55"/>
        <v>72</v>
      </c>
      <c r="F301" s="3">
        <f t="shared" si="50"/>
        <v>45</v>
      </c>
      <c r="G301" s="3">
        <f t="shared" si="51"/>
        <v>38</v>
      </c>
      <c r="H301">
        <f t="shared" si="46"/>
        <v>31</v>
      </c>
      <c r="I301">
        <f t="shared" si="46"/>
        <v>34</v>
      </c>
      <c r="J301">
        <f t="shared" si="47"/>
        <v>96</v>
      </c>
      <c r="K301">
        <f t="shared" si="48"/>
        <v>28</v>
      </c>
      <c r="L301">
        <f>SUM($F$2:F301)</f>
        <v>16245</v>
      </c>
      <c r="M301">
        <f t="shared" si="52"/>
        <v>2546</v>
      </c>
      <c r="N301">
        <f t="shared" si="53"/>
        <v>16245</v>
      </c>
      <c r="O301">
        <f t="shared" si="54"/>
        <v>2546</v>
      </c>
    </row>
    <row r="302" spans="1:15" x14ac:dyDescent="0.35">
      <c r="A302" s="2">
        <v>41634</v>
      </c>
      <c r="B302" s="3">
        <f t="shared" si="45"/>
        <v>4</v>
      </c>
      <c r="C302" s="3">
        <f t="shared" si="49"/>
        <v>1</v>
      </c>
      <c r="D302" s="3">
        <f t="shared" si="55"/>
        <v>127</v>
      </c>
      <c r="E302" s="3">
        <f t="shared" si="55"/>
        <v>62</v>
      </c>
      <c r="F302" s="3">
        <f t="shared" si="50"/>
        <v>90</v>
      </c>
      <c r="G302" s="3">
        <f t="shared" si="51"/>
        <v>0</v>
      </c>
      <c r="H302">
        <f t="shared" si="46"/>
        <v>37</v>
      </c>
      <c r="I302">
        <f t="shared" si="46"/>
        <v>62</v>
      </c>
      <c r="J302">
        <f t="shared" si="47"/>
        <v>96</v>
      </c>
      <c r="K302">
        <f t="shared" si="48"/>
        <v>0</v>
      </c>
      <c r="L302">
        <f>SUM($F$2:F302)</f>
        <v>16335</v>
      </c>
      <c r="M302">
        <f t="shared" si="52"/>
        <v>2546</v>
      </c>
      <c r="N302">
        <f t="shared" si="53"/>
        <v>16335</v>
      </c>
      <c r="O302">
        <f t="shared" si="54"/>
        <v>2546</v>
      </c>
    </row>
    <row r="303" spans="1:15" x14ac:dyDescent="0.35">
      <c r="A303" s="2">
        <v>41635</v>
      </c>
      <c r="B303" s="3">
        <f t="shared" si="45"/>
        <v>5</v>
      </c>
      <c r="C303" s="3">
        <f t="shared" si="49"/>
        <v>1</v>
      </c>
      <c r="D303" s="3">
        <f t="shared" si="55"/>
        <v>133</v>
      </c>
      <c r="E303" s="3">
        <f t="shared" si="55"/>
        <v>62</v>
      </c>
      <c r="F303" s="3">
        <f t="shared" si="50"/>
        <v>90</v>
      </c>
      <c r="G303" s="3">
        <f t="shared" si="51"/>
        <v>0</v>
      </c>
      <c r="H303">
        <f t="shared" si="46"/>
        <v>43</v>
      </c>
      <c r="I303">
        <f t="shared" si="46"/>
        <v>62</v>
      </c>
      <c r="J303">
        <f t="shared" si="47"/>
        <v>32</v>
      </c>
      <c r="K303">
        <f t="shared" si="48"/>
        <v>0</v>
      </c>
      <c r="L303">
        <f>SUM($F$2:F303)</f>
        <v>16425</v>
      </c>
      <c r="M303">
        <f t="shared" si="52"/>
        <v>2546</v>
      </c>
      <c r="N303">
        <f t="shared" si="53"/>
        <v>16425</v>
      </c>
      <c r="O303">
        <f t="shared" si="54"/>
        <v>2546</v>
      </c>
    </row>
    <row r="304" spans="1:15" hidden="1" x14ac:dyDescent="0.35">
      <c r="A304" s="2">
        <v>41636</v>
      </c>
      <c r="B304" s="3">
        <f t="shared" si="45"/>
        <v>6</v>
      </c>
      <c r="C304" s="3">
        <f t="shared" si="49"/>
        <v>0</v>
      </c>
      <c r="D304" s="3">
        <f t="shared" si="55"/>
        <v>75</v>
      </c>
      <c r="E304" s="3">
        <f t="shared" si="55"/>
        <v>62</v>
      </c>
      <c r="F304" s="3">
        <f t="shared" si="50"/>
        <v>0</v>
      </c>
      <c r="G304" s="3">
        <f t="shared" si="51"/>
        <v>0</v>
      </c>
      <c r="H304">
        <f t="shared" si="46"/>
        <v>75</v>
      </c>
      <c r="I304">
        <f t="shared" si="46"/>
        <v>62</v>
      </c>
      <c r="J304">
        <f t="shared" si="47"/>
        <v>0</v>
      </c>
      <c r="K304">
        <f t="shared" si="48"/>
        <v>0</v>
      </c>
      <c r="L304">
        <f>SUM($F$2:F304)</f>
        <v>16425</v>
      </c>
      <c r="M304">
        <f t="shared" si="52"/>
        <v>2546</v>
      </c>
      <c r="N304">
        <f t="shared" si="53"/>
        <v>16425</v>
      </c>
      <c r="O304">
        <f t="shared" si="54"/>
        <v>2546</v>
      </c>
    </row>
    <row r="305" spans="1:15" hidden="1" x14ac:dyDescent="0.35">
      <c r="A305" s="2">
        <v>41637</v>
      </c>
      <c r="B305" s="3">
        <f t="shared" si="45"/>
        <v>7</v>
      </c>
      <c r="C305" s="3">
        <f t="shared" si="49"/>
        <v>0</v>
      </c>
      <c r="D305" s="3">
        <f t="shared" si="55"/>
        <v>75</v>
      </c>
      <c r="E305" s="3">
        <f t="shared" si="55"/>
        <v>62</v>
      </c>
      <c r="F305" s="3">
        <f t="shared" si="50"/>
        <v>0</v>
      </c>
      <c r="G305" s="3">
        <f t="shared" si="51"/>
        <v>0</v>
      </c>
      <c r="H305">
        <f t="shared" si="46"/>
        <v>75</v>
      </c>
      <c r="I305">
        <f t="shared" si="46"/>
        <v>62</v>
      </c>
      <c r="J305">
        <f t="shared" si="47"/>
        <v>0</v>
      </c>
      <c r="K305">
        <f t="shared" si="48"/>
        <v>0</v>
      </c>
      <c r="L305">
        <f>SUM($F$2:F305)</f>
        <v>16425</v>
      </c>
      <c r="M305">
        <f t="shared" si="52"/>
        <v>2546</v>
      </c>
      <c r="N305">
        <f t="shared" si="53"/>
        <v>16425</v>
      </c>
      <c r="O305">
        <f t="shared" si="54"/>
        <v>2546</v>
      </c>
    </row>
    <row r="306" spans="1:15" x14ac:dyDescent="0.35">
      <c r="A306" s="2">
        <v>41638</v>
      </c>
      <c r="B306" s="3">
        <f t="shared" si="45"/>
        <v>1</v>
      </c>
      <c r="C306" s="3">
        <f t="shared" si="49"/>
        <v>1</v>
      </c>
      <c r="D306" s="3">
        <f t="shared" si="55"/>
        <v>75</v>
      </c>
      <c r="E306" s="3">
        <f t="shared" si="55"/>
        <v>62</v>
      </c>
      <c r="F306" s="3">
        <f t="shared" si="50"/>
        <v>45</v>
      </c>
      <c r="G306" s="3">
        <f t="shared" si="51"/>
        <v>38</v>
      </c>
      <c r="H306">
        <f t="shared" si="46"/>
        <v>30</v>
      </c>
      <c r="I306">
        <f t="shared" si="46"/>
        <v>24</v>
      </c>
      <c r="J306">
        <f t="shared" si="47"/>
        <v>96</v>
      </c>
      <c r="K306">
        <f t="shared" si="48"/>
        <v>28</v>
      </c>
      <c r="L306">
        <f>SUM($F$2:F306)</f>
        <v>16470</v>
      </c>
      <c r="M306">
        <f t="shared" si="52"/>
        <v>2584</v>
      </c>
      <c r="N306">
        <f t="shared" si="53"/>
        <v>16470</v>
      </c>
      <c r="O306">
        <f t="shared" si="54"/>
        <v>2584</v>
      </c>
    </row>
    <row r="307" spans="1:15" x14ac:dyDescent="0.35">
      <c r="A307" s="2">
        <v>41639</v>
      </c>
      <c r="B307" s="3">
        <f t="shared" si="45"/>
        <v>2</v>
      </c>
      <c r="C307" s="3">
        <f t="shared" si="49"/>
        <v>1</v>
      </c>
      <c r="D307" s="3">
        <f t="shared" si="55"/>
        <v>126</v>
      </c>
      <c r="E307" s="3">
        <f t="shared" si="55"/>
        <v>52</v>
      </c>
      <c r="F307" s="3">
        <f t="shared" si="50"/>
        <v>90</v>
      </c>
      <c r="G307" s="3">
        <f t="shared" si="51"/>
        <v>0</v>
      </c>
      <c r="H307">
        <f t="shared" si="46"/>
        <v>36</v>
      </c>
      <c r="I307">
        <f t="shared" si="46"/>
        <v>52</v>
      </c>
      <c r="J307">
        <f t="shared" si="47"/>
        <v>96</v>
      </c>
      <c r="K307">
        <f t="shared" si="48"/>
        <v>0</v>
      </c>
      <c r="L307">
        <f>SUM($F$2:F307)</f>
        <v>16560</v>
      </c>
      <c r="M307">
        <f t="shared" si="52"/>
        <v>2584</v>
      </c>
      <c r="N307">
        <f t="shared" si="53"/>
        <v>16560</v>
      </c>
      <c r="O307">
        <f t="shared" si="54"/>
        <v>2584</v>
      </c>
    </row>
    <row r="308" spans="1:15" x14ac:dyDescent="0.35">
      <c r="A308" s="2">
        <v>41640</v>
      </c>
      <c r="B308" s="3">
        <f t="shared" si="45"/>
        <v>3</v>
      </c>
      <c r="C308" s="3">
        <f t="shared" si="49"/>
        <v>1</v>
      </c>
      <c r="D308" s="3">
        <f t="shared" si="55"/>
        <v>132</v>
      </c>
      <c r="E308" s="3">
        <f t="shared" si="55"/>
        <v>52</v>
      </c>
      <c r="F308" s="3">
        <f t="shared" si="50"/>
        <v>90</v>
      </c>
      <c r="G308" s="3">
        <f t="shared" si="51"/>
        <v>0</v>
      </c>
      <c r="H308">
        <f t="shared" si="46"/>
        <v>42</v>
      </c>
      <c r="I308">
        <f t="shared" si="46"/>
        <v>52</v>
      </c>
      <c r="J308">
        <f t="shared" si="47"/>
        <v>32</v>
      </c>
      <c r="K308">
        <f t="shared" si="48"/>
        <v>28</v>
      </c>
      <c r="L308">
        <f>SUM($F$2:F308)</f>
        <v>16650</v>
      </c>
      <c r="M308">
        <f t="shared" si="52"/>
        <v>2584</v>
      </c>
      <c r="N308">
        <f t="shared" si="53"/>
        <v>16650</v>
      </c>
      <c r="O308">
        <f t="shared" si="54"/>
        <v>2584</v>
      </c>
    </row>
    <row r="309" spans="1:15" x14ac:dyDescent="0.35">
      <c r="A309" s="2">
        <v>41641</v>
      </c>
      <c r="B309" s="3">
        <f t="shared" si="45"/>
        <v>4</v>
      </c>
      <c r="C309" s="3">
        <f t="shared" si="49"/>
        <v>1</v>
      </c>
      <c r="D309" s="3">
        <f t="shared" si="55"/>
        <v>74</v>
      </c>
      <c r="E309" s="3">
        <f t="shared" si="55"/>
        <v>80</v>
      </c>
      <c r="F309" s="3">
        <f t="shared" si="50"/>
        <v>45</v>
      </c>
      <c r="G309" s="3">
        <f t="shared" si="51"/>
        <v>38</v>
      </c>
      <c r="H309">
        <f t="shared" si="46"/>
        <v>29</v>
      </c>
      <c r="I309">
        <f t="shared" si="46"/>
        <v>42</v>
      </c>
      <c r="J309">
        <f t="shared" si="47"/>
        <v>96</v>
      </c>
      <c r="K309">
        <f t="shared" si="48"/>
        <v>0</v>
      </c>
      <c r="L309">
        <f>SUM($F$2:F309)</f>
        <v>16695</v>
      </c>
      <c r="M309">
        <f t="shared" si="52"/>
        <v>2622</v>
      </c>
      <c r="N309">
        <f t="shared" si="53"/>
        <v>16695</v>
      </c>
      <c r="O309">
        <f t="shared" si="54"/>
        <v>2622</v>
      </c>
    </row>
    <row r="310" spans="1:15" x14ac:dyDescent="0.35">
      <c r="A310" s="2">
        <v>41642</v>
      </c>
      <c r="B310" s="3">
        <f t="shared" si="45"/>
        <v>5</v>
      </c>
      <c r="C310" s="3">
        <f t="shared" si="49"/>
        <v>1</v>
      </c>
      <c r="D310" s="3">
        <f t="shared" si="55"/>
        <v>125</v>
      </c>
      <c r="E310" s="3">
        <f t="shared" si="55"/>
        <v>42</v>
      </c>
      <c r="F310" s="3">
        <f t="shared" si="50"/>
        <v>90</v>
      </c>
      <c r="G310" s="3">
        <f t="shared" si="51"/>
        <v>0</v>
      </c>
      <c r="H310">
        <f t="shared" si="46"/>
        <v>35</v>
      </c>
      <c r="I310">
        <f t="shared" si="46"/>
        <v>42</v>
      </c>
      <c r="J310">
        <f t="shared" si="47"/>
        <v>96</v>
      </c>
      <c r="K310">
        <f t="shared" si="48"/>
        <v>0</v>
      </c>
      <c r="L310">
        <f>SUM($F$2:F310)</f>
        <v>16785</v>
      </c>
      <c r="M310">
        <f t="shared" si="52"/>
        <v>2622</v>
      </c>
      <c r="N310">
        <f t="shared" si="53"/>
        <v>16785</v>
      </c>
      <c r="O310">
        <f t="shared" si="54"/>
        <v>2622</v>
      </c>
    </row>
  </sheetData>
  <autoFilter ref="A1:O310" xr:uid="{7E0CEE7D-D7BA-4DBC-97C7-BFF52008B3FF}">
    <filterColumn colId="2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1EF3-10A8-49C3-9FAB-97DDF980E9BD}">
  <dimension ref="A1:T310"/>
  <sheetViews>
    <sheetView zoomScale="40" zoomScaleNormal="40" workbookViewId="0">
      <selection activeCell="T4" sqref="T4:T8"/>
    </sheetView>
  </sheetViews>
  <sheetFormatPr defaultRowHeight="14.5" x14ac:dyDescent="0.35"/>
  <cols>
    <col min="1" max="1" width="16" customWidth="1"/>
    <col min="2" max="2" width="17.7265625" customWidth="1"/>
    <col min="3" max="7" width="18.90625" customWidth="1"/>
    <col min="8" max="8" width="16.453125" customWidth="1"/>
    <col min="9" max="9" width="26.453125" customWidth="1"/>
    <col min="10" max="10" width="23.6328125" customWidth="1"/>
    <col min="11" max="11" width="18" customWidth="1"/>
    <col min="12" max="12" width="21.26953125" customWidth="1"/>
    <col min="13" max="13" width="20.81640625" customWidth="1"/>
    <col min="14" max="14" width="26.90625" customWidth="1"/>
    <col min="15" max="15" width="20.08984375" customWidth="1"/>
    <col min="20" max="20" width="11.453125" bestFit="1" customWidth="1"/>
  </cols>
  <sheetData>
    <row r="1" spans="1:20" x14ac:dyDescent="0.35">
      <c r="A1" s="1" t="s">
        <v>1</v>
      </c>
      <c r="B1" s="1" t="s">
        <v>6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11</v>
      </c>
      <c r="K1" s="1" t="s">
        <v>12</v>
      </c>
      <c r="L1" s="1" t="s">
        <v>19</v>
      </c>
      <c r="M1" s="1" t="s">
        <v>20</v>
      </c>
      <c r="N1" s="1" t="s">
        <v>22</v>
      </c>
      <c r="O1" s="1" t="s">
        <v>21</v>
      </c>
      <c r="P1" s="1"/>
      <c r="Q1" s="1"/>
    </row>
    <row r="2" spans="1:20" x14ac:dyDescent="0.35">
      <c r="A2" s="2">
        <v>41334</v>
      </c>
      <c r="B2" s="3">
        <f>WEEKDAY(A2,2)</f>
        <v>5</v>
      </c>
      <c r="C2" s="3">
        <f>IF(OR(B2=6, B2 = 7), 0, 1)</f>
        <v>1</v>
      </c>
      <c r="D2" s="3">
        <v>500</v>
      </c>
      <c r="E2" s="3">
        <v>200</v>
      </c>
      <c r="F2" s="3">
        <f>IF(D2&lt;(4.5*20), 4.5*10, 4.5*20)</f>
        <v>90</v>
      </c>
      <c r="G2" s="3">
        <f>IF(D2&lt;4.5*20, 3.8*10, 0)</f>
        <v>0</v>
      </c>
      <c r="H2">
        <f>D2-F2</f>
        <v>410</v>
      </c>
      <c r="I2">
        <f>E2-G2</f>
        <v>200</v>
      </c>
      <c r="J2">
        <f>IF(C2, IF(H2&lt;40, 3*32, IF(H2&lt;=100, 32, 0)), 0)</f>
        <v>0</v>
      </c>
      <c r="K2">
        <f>IF(C2, IF(OR(B2=1, B2 = 3), 28, 0), 0)</f>
        <v>0</v>
      </c>
      <c r="L2">
        <f>F2</f>
        <v>90</v>
      </c>
      <c r="M2">
        <f>G2</f>
        <v>0</v>
      </c>
      <c r="N2">
        <f>L2+M2</f>
        <v>90</v>
      </c>
      <c r="O2">
        <f>N2</f>
        <v>90</v>
      </c>
    </row>
    <row r="3" spans="1:20" x14ac:dyDescent="0.35">
      <c r="A3" s="2">
        <v>41335</v>
      </c>
      <c r="B3" s="3">
        <f t="shared" ref="B3:B66" si="0">WEEKDAY(A3,2)</f>
        <v>6</v>
      </c>
      <c r="C3" s="3">
        <f>IF(OR(B3=6, B3 = 7), 0, 1)</f>
        <v>0</v>
      </c>
      <c r="D3" s="3">
        <f>H2+J2</f>
        <v>410</v>
      </c>
      <c r="E3" s="3">
        <f>I2+K2</f>
        <v>200</v>
      </c>
      <c r="F3" s="3">
        <f>IF(C3, IF(D3&lt;4.5*20, 4.5*10, 4.5*20), 0)</f>
        <v>0</v>
      </c>
      <c r="G3" s="3">
        <f>IF(C3, IF(D3&lt;4.5*20, 3.8*10, 0), 0)</f>
        <v>0</v>
      </c>
      <c r="H3">
        <f t="shared" ref="H3:I66" si="1">D3-F3</f>
        <v>410</v>
      </c>
      <c r="I3">
        <f t="shared" si="1"/>
        <v>200</v>
      </c>
      <c r="J3">
        <f t="shared" ref="J3:J66" si="2">IF(C3, IF(H3&lt;40, 3*32, IF(H3&lt;=100, 32, 0)), 0)</f>
        <v>0</v>
      </c>
      <c r="K3">
        <f t="shared" ref="K3:K66" si="3">IF(C3, IF(OR(B3=1, B3 = 3), 28, 0), 0)</f>
        <v>0</v>
      </c>
      <c r="L3">
        <f>SUM($F$2:F3)</f>
        <v>90</v>
      </c>
      <c r="M3">
        <f>M2+G3</f>
        <v>0</v>
      </c>
      <c r="N3">
        <f t="shared" ref="N3:N66" si="4">L3+M3</f>
        <v>90</v>
      </c>
      <c r="O3">
        <f>N3+O2</f>
        <v>180</v>
      </c>
    </row>
    <row r="4" spans="1:20" x14ac:dyDescent="0.35">
      <c r="A4" s="2">
        <v>41336</v>
      </c>
      <c r="B4" s="3">
        <f t="shared" si="0"/>
        <v>7</v>
      </c>
      <c r="C4" s="3">
        <f t="shared" ref="C4:C67" si="5">IF(OR(B4=6, B4 = 7), 0, 1)</f>
        <v>0</v>
      </c>
      <c r="D4" s="3">
        <f>H3+J3</f>
        <v>410</v>
      </c>
      <c r="E4" s="3">
        <f t="shared" ref="E4:E67" si="6">I3+K3</f>
        <v>200</v>
      </c>
      <c r="F4" s="3">
        <f t="shared" ref="F4:F67" si="7">IF(C4, IF(D4&lt;4.5*20, 4.5*10, 4.5*20), 0)</f>
        <v>0</v>
      </c>
      <c r="G4" s="3">
        <f t="shared" ref="G4:G67" si="8">IF(C4, IF(D4&lt;4.5*20, 3.8*10, 0), 0)</f>
        <v>0</v>
      </c>
      <c r="H4">
        <f t="shared" si="1"/>
        <v>410</v>
      </c>
      <c r="I4">
        <f t="shared" si="1"/>
        <v>200</v>
      </c>
      <c r="J4">
        <f t="shared" si="2"/>
        <v>0</v>
      </c>
      <c r="K4">
        <f t="shared" si="3"/>
        <v>0</v>
      </c>
      <c r="L4">
        <f>SUM($F$2:F4)</f>
        <v>90</v>
      </c>
      <c r="M4">
        <f t="shared" ref="M4:M67" si="9">M3+G4</f>
        <v>0</v>
      </c>
      <c r="N4">
        <f t="shared" si="4"/>
        <v>90</v>
      </c>
      <c r="O4">
        <f t="shared" ref="O4:O67" si="10">N4+O3</f>
        <v>270</v>
      </c>
      <c r="T4" s="7" t="s">
        <v>23</v>
      </c>
    </row>
    <row r="5" spans="1:20" x14ac:dyDescent="0.35">
      <c r="A5" s="2">
        <v>41337</v>
      </c>
      <c r="B5" s="3">
        <f t="shared" si="0"/>
        <v>1</v>
      </c>
      <c r="C5" s="3">
        <f t="shared" si="5"/>
        <v>1</v>
      </c>
      <c r="D5" s="3">
        <f t="shared" ref="D5:E68" si="11">H4+J4</f>
        <v>410</v>
      </c>
      <c r="E5" s="3">
        <f t="shared" si="6"/>
        <v>200</v>
      </c>
      <c r="F5" s="3">
        <f>IF(C5, IF(D5&lt;4.5*20, 4.5*10, 4.5*20), 0)</f>
        <v>90</v>
      </c>
      <c r="G5" s="3">
        <f t="shared" si="8"/>
        <v>0</v>
      </c>
      <c r="H5">
        <f t="shared" si="1"/>
        <v>320</v>
      </c>
      <c r="I5">
        <f t="shared" si="1"/>
        <v>200</v>
      </c>
      <c r="J5">
        <f t="shared" si="2"/>
        <v>0</v>
      </c>
      <c r="K5">
        <f t="shared" si="3"/>
        <v>28</v>
      </c>
      <c r="L5">
        <f>SUM($F$2:F5)</f>
        <v>180</v>
      </c>
      <c r="M5">
        <f t="shared" si="9"/>
        <v>0</v>
      </c>
      <c r="N5">
        <f t="shared" si="4"/>
        <v>180</v>
      </c>
      <c r="O5">
        <f t="shared" si="10"/>
        <v>450</v>
      </c>
      <c r="T5" s="7">
        <f>COUNTIF(K2:K276, "&gt;0")</f>
        <v>78</v>
      </c>
    </row>
    <row r="6" spans="1:20" x14ac:dyDescent="0.35">
      <c r="A6" s="2">
        <v>41338</v>
      </c>
      <c r="B6" s="3">
        <f t="shared" si="0"/>
        <v>2</v>
      </c>
      <c r="C6" s="3">
        <f t="shared" si="5"/>
        <v>1</v>
      </c>
      <c r="D6" s="3">
        <f t="shared" si="11"/>
        <v>320</v>
      </c>
      <c r="E6" s="3">
        <f t="shared" si="6"/>
        <v>228</v>
      </c>
      <c r="F6" s="3">
        <f t="shared" si="7"/>
        <v>90</v>
      </c>
      <c r="G6" s="3">
        <f t="shared" si="8"/>
        <v>0</v>
      </c>
      <c r="H6">
        <f t="shared" si="1"/>
        <v>230</v>
      </c>
      <c r="I6">
        <f t="shared" si="1"/>
        <v>228</v>
      </c>
      <c r="J6">
        <f t="shared" si="2"/>
        <v>0</v>
      </c>
      <c r="K6">
        <f t="shared" si="3"/>
        <v>0</v>
      </c>
      <c r="L6">
        <f>SUM($F$2:F6)</f>
        <v>270</v>
      </c>
      <c r="M6">
        <f t="shared" si="9"/>
        <v>0</v>
      </c>
      <c r="N6">
        <f t="shared" si="4"/>
        <v>270</v>
      </c>
      <c r="O6">
        <f t="shared" si="10"/>
        <v>720</v>
      </c>
    </row>
    <row r="7" spans="1:20" x14ac:dyDescent="0.35">
      <c r="A7" s="2">
        <v>41339</v>
      </c>
      <c r="B7" s="3">
        <f t="shared" si="0"/>
        <v>3</v>
      </c>
      <c r="C7" s="3">
        <f t="shared" si="5"/>
        <v>1</v>
      </c>
      <c r="D7" s="3">
        <f t="shared" si="11"/>
        <v>230</v>
      </c>
      <c r="E7" s="3">
        <f t="shared" si="6"/>
        <v>228</v>
      </c>
      <c r="F7" s="3">
        <f t="shared" si="7"/>
        <v>90</v>
      </c>
      <c r="G7" s="3">
        <f t="shared" si="8"/>
        <v>0</v>
      </c>
      <c r="H7">
        <f t="shared" si="1"/>
        <v>140</v>
      </c>
      <c r="I7">
        <f t="shared" si="1"/>
        <v>228</v>
      </c>
      <c r="J7">
        <f t="shared" si="2"/>
        <v>0</v>
      </c>
      <c r="K7">
        <f t="shared" si="3"/>
        <v>28</v>
      </c>
      <c r="L7">
        <f>SUM($F$2:F7)</f>
        <v>360</v>
      </c>
      <c r="M7">
        <f t="shared" si="9"/>
        <v>0</v>
      </c>
      <c r="N7">
        <f t="shared" si="4"/>
        <v>360</v>
      </c>
      <c r="O7">
        <f t="shared" si="10"/>
        <v>1080</v>
      </c>
      <c r="T7" s="7" t="s">
        <v>24</v>
      </c>
    </row>
    <row r="8" spans="1:20" x14ac:dyDescent="0.35">
      <c r="A8" s="2">
        <v>41340</v>
      </c>
      <c r="B8" s="3">
        <f t="shared" si="0"/>
        <v>4</v>
      </c>
      <c r="C8" s="3">
        <f t="shared" si="5"/>
        <v>1</v>
      </c>
      <c r="D8" s="3">
        <f t="shared" si="11"/>
        <v>140</v>
      </c>
      <c r="E8" s="3">
        <f t="shared" si="6"/>
        <v>256</v>
      </c>
      <c r="F8" s="3">
        <f t="shared" si="7"/>
        <v>90</v>
      </c>
      <c r="G8" s="3">
        <f t="shared" si="8"/>
        <v>0</v>
      </c>
      <c r="H8">
        <f t="shared" si="1"/>
        <v>50</v>
      </c>
      <c r="I8">
        <f t="shared" si="1"/>
        <v>256</v>
      </c>
      <c r="J8">
        <f t="shared" si="2"/>
        <v>32</v>
      </c>
      <c r="K8">
        <f t="shared" si="3"/>
        <v>0</v>
      </c>
      <c r="L8">
        <f>SUM($F$2:F8)</f>
        <v>450</v>
      </c>
      <c r="M8">
        <f t="shared" si="9"/>
        <v>0</v>
      </c>
      <c r="N8">
        <f t="shared" si="4"/>
        <v>450</v>
      </c>
      <c r="O8">
        <f t="shared" si="10"/>
        <v>1530</v>
      </c>
      <c r="T8" s="8">
        <v>41340</v>
      </c>
    </row>
    <row r="9" spans="1:20" x14ac:dyDescent="0.35">
      <c r="A9" s="2">
        <v>41341</v>
      </c>
      <c r="B9" s="3">
        <f t="shared" si="0"/>
        <v>5</v>
      </c>
      <c r="C9" s="3">
        <f t="shared" si="5"/>
        <v>1</v>
      </c>
      <c r="D9" s="3">
        <f t="shared" si="11"/>
        <v>82</v>
      </c>
      <c r="E9" s="3">
        <f t="shared" si="6"/>
        <v>256</v>
      </c>
      <c r="F9" s="3">
        <f t="shared" si="7"/>
        <v>45</v>
      </c>
      <c r="G9" s="3">
        <f t="shared" si="8"/>
        <v>38</v>
      </c>
      <c r="H9">
        <f t="shared" si="1"/>
        <v>37</v>
      </c>
      <c r="I9">
        <f t="shared" si="1"/>
        <v>218</v>
      </c>
      <c r="J9">
        <f t="shared" si="2"/>
        <v>96</v>
      </c>
      <c r="K9">
        <f t="shared" si="3"/>
        <v>0</v>
      </c>
      <c r="L9">
        <f>SUM($F$2:F9)</f>
        <v>495</v>
      </c>
      <c r="M9">
        <f t="shared" si="9"/>
        <v>38</v>
      </c>
      <c r="N9">
        <f t="shared" si="4"/>
        <v>533</v>
      </c>
      <c r="O9">
        <f t="shared" si="10"/>
        <v>2063</v>
      </c>
    </row>
    <row r="10" spans="1:20" x14ac:dyDescent="0.35">
      <c r="A10" s="2">
        <v>41342</v>
      </c>
      <c r="B10" s="3">
        <f t="shared" si="0"/>
        <v>6</v>
      </c>
      <c r="C10" s="3">
        <f t="shared" si="5"/>
        <v>0</v>
      </c>
      <c r="D10" s="3">
        <f t="shared" si="11"/>
        <v>133</v>
      </c>
      <c r="E10" s="3">
        <f t="shared" si="6"/>
        <v>218</v>
      </c>
      <c r="F10" s="3">
        <f t="shared" si="7"/>
        <v>0</v>
      </c>
      <c r="G10" s="3">
        <f t="shared" si="8"/>
        <v>0</v>
      </c>
      <c r="H10">
        <f t="shared" si="1"/>
        <v>133</v>
      </c>
      <c r="I10">
        <f t="shared" si="1"/>
        <v>218</v>
      </c>
      <c r="J10">
        <f t="shared" si="2"/>
        <v>0</v>
      </c>
      <c r="K10">
        <f t="shared" si="3"/>
        <v>0</v>
      </c>
      <c r="L10">
        <f>SUM($F$2:F10)</f>
        <v>495</v>
      </c>
      <c r="M10">
        <f t="shared" si="9"/>
        <v>38</v>
      </c>
      <c r="N10">
        <f t="shared" si="4"/>
        <v>533</v>
      </c>
      <c r="O10">
        <f t="shared" si="10"/>
        <v>2596</v>
      </c>
    </row>
    <row r="11" spans="1:20" x14ac:dyDescent="0.35">
      <c r="A11" s="2">
        <v>41343</v>
      </c>
      <c r="B11" s="3">
        <f t="shared" si="0"/>
        <v>7</v>
      </c>
      <c r="C11" s="3">
        <f t="shared" si="5"/>
        <v>0</v>
      </c>
      <c r="D11" s="3">
        <f t="shared" si="11"/>
        <v>133</v>
      </c>
      <c r="E11" s="3">
        <f t="shared" si="6"/>
        <v>218</v>
      </c>
      <c r="F11" s="3">
        <f t="shared" si="7"/>
        <v>0</v>
      </c>
      <c r="G11" s="3">
        <f t="shared" si="8"/>
        <v>0</v>
      </c>
      <c r="H11">
        <f t="shared" si="1"/>
        <v>133</v>
      </c>
      <c r="I11">
        <f t="shared" si="1"/>
        <v>218</v>
      </c>
      <c r="J11">
        <f t="shared" si="2"/>
        <v>0</v>
      </c>
      <c r="K11">
        <f t="shared" si="3"/>
        <v>0</v>
      </c>
      <c r="L11">
        <f>SUM($F$2:F11)</f>
        <v>495</v>
      </c>
      <c r="M11">
        <f t="shared" si="9"/>
        <v>38</v>
      </c>
      <c r="N11">
        <f t="shared" si="4"/>
        <v>533</v>
      </c>
      <c r="O11">
        <f t="shared" si="10"/>
        <v>3129</v>
      </c>
    </row>
    <row r="12" spans="1:20" x14ac:dyDescent="0.35">
      <c r="A12" s="2">
        <v>41344</v>
      </c>
      <c r="B12" s="3">
        <f t="shared" si="0"/>
        <v>1</v>
      </c>
      <c r="C12" s="3">
        <f t="shared" si="5"/>
        <v>1</v>
      </c>
      <c r="D12" s="3">
        <f t="shared" si="11"/>
        <v>133</v>
      </c>
      <c r="E12" s="3">
        <f t="shared" si="6"/>
        <v>218</v>
      </c>
      <c r="F12" s="3">
        <f t="shared" si="7"/>
        <v>90</v>
      </c>
      <c r="G12" s="3">
        <f t="shared" si="8"/>
        <v>0</v>
      </c>
      <c r="H12">
        <f t="shared" si="1"/>
        <v>43</v>
      </c>
      <c r="I12">
        <f t="shared" si="1"/>
        <v>218</v>
      </c>
      <c r="J12">
        <f t="shared" si="2"/>
        <v>32</v>
      </c>
      <c r="K12">
        <f t="shared" si="3"/>
        <v>28</v>
      </c>
      <c r="L12">
        <f>SUM($F$2:F12)</f>
        <v>585</v>
      </c>
      <c r="M12">
        <f t="shared" si="9"/>
        <v>38</v>
      </c>
      <c r="N12">
        <f t="shared" si="4"/>
        <v>623</v>
      </c>
      <c r="O12">
        <f t="shared" si="10"/>
        <v>3752</v>
      </c>
    </row>
    <row r="13" spans="1:20" x14ac:dyDescent="0.35">
      <c r="A13" s="2">
        <v>41345</v>
      </c>
      <c r="B13" s="3">
        <f t="shared" si="0"/>
        <v>2</v>
      </c>
      <c r="C13" s="3">
        <f t="shared" si="5"/>
        <v>1</v>
      </c>
      <c r="D13" s="3">
        <f t="shared" si="11"/>
        <v>75</v>
      </c>
      <c r="E13" s="3">
        <f t="shared" si="6"/>
        <v>246</v>
      </c>
      <c r="F13" s="3">
        <f t="shared" si="7"/>
        <v>45</v>
      </c>
      <c r="G13" s="3">
        <f t="shared" si="8"/>
        <v>38</v>
      </c>
      <c r="H13">
        <f t="shared" si="1"/>
        <v>30</v>
      </c>
      <c r="I13">
        <f t="shared" si="1"/>
        <v>208</v>
      </c>
      <c r="J13">
        <f t="shared" si="2"/>
        <v>96</v>
      </c>
      <c r="K13">
        <f t="shared" si="3"/>
        <v>0</v>
      </c>
      <c r="L13">
        <f>SUM($F$2:F13)</f>
        <v>630</v>
      </c>
      <c r="M13">
        <f t="shared" si="9"/>
        <v>76</v>
      </c>
      <c r="N13">
        <f t="shared" si="4"/>
        <v>706</v>
      </c>
      <c r="O13">
        <f t="shared" si="10"/>
        <v>4458</v>
      </c>
    </row>
    <row r="14" spans="1:20" x14ac:dyDescent="0.35">
      <c r="A14" s="2">
        <v>41346</v>
      </c>
      <c r="B14" s="3">
        <f t="shared" si="0"/>
        <v>3</v>
      </c>
      <c r="C14" s="3">
        <f t="shared" si="5"/>
        <v>1</v>
      </c>
      <c r="D14" s="3">
        <f t="shared" si="11"/>
        <v>126</v>
      </c>
      <c r="E14" s="3">
        <f t="shared" si="6"/>
        <v>208</v>
      </c>
      <c r="F14" s="3">
        <f t="shared" si="7"/>
        <v>90</v>
      </c>
      <c r="G14" s="3">
        <f t="shared" si="8"/>
        <v>0</v>
      </c>
      <c r="H14">
        <f t="shared" si="1"/>
        <v>36</v>
      </c>
      <c r="I14">
        <f t="shared" si="1"/>
        <v>208</v>
      </c>
      <c r="J14">
        <f t="shared" si="2"/>
        <v>96</v>
      </c>
      <c r="K14">
        <f t="shared" si="3"/>
        <v>28</v>
      </c>
      <c r="L14">
        <f>SUM($F$2:F14)</f>
        <v>720</v>
      </c>
      <c r="M14">
        <f t="shared" si="9"/>
        <v>76</v>
      </c>
      <c r="N14">
        <f t="shared" si="4"/>
        <v>796</v>
      </c>
      <c r="O14">
        <f t="shared" si="10"/>
        <v>5254</v>
      </c>
    </row>
    <row r="15" spans="1:20" x14ac:dyDescent="0.35">
      <c r="A15" s="2">
        <v>41347</v>
      </c>
      <c r="B15" s="3">
        <f t="shared" si="0"/>
        <v>4</v>
      </c>
      <c r="C15" s="3">
        <f t="shared" si="5"/>
        <v>1</v>
      </c>
      <c r="D15" s="3">
        <f t="shared" si="11"/>
        <v>132</v>
      </c>
      <c r="E15" s="3">
        <f t="shared" si="6"/>
        <v>236</v>
      </c>
      <c r="F15" s="3">
        <f t="shared" si="7"/>
        <v>90</v>
      </c>
      <c r="G15" s="3">
        <f t="shared" si="8"/>
        <v>0</v>
      </c>
      <c r="H15">
        <f t="shared" si="1"/>
        <v>42</v>
      </c>
      <c r="I15">
        <f t="shared" si="1"/>
        <v>236</v>
      </c>
      <c r="J15">
        <f t="shared" si="2"/>
        <v>32</v>
      </c>
      <c r="K15">
        <f t="shared" si="3"/>
        <v>0</v>
      </c>
      <c r="L15">
        <f>SUM($F$2:F15)</f>
        <v>810</v>
      </c>
      <c r="M15">
        <f t="shared" si="9"/>
        <v>76</v>
      </c>
      <c r="N15">
        <f t="shared" si="4"/>
        <v>886</v>
      </c>
      <c r="O15">
        <f t="shared" si="10"/>
        <v>6140</v>
      </c>
    </row>
    <row r="16" spans="1:20" x14ac:dyDescent="0.35">
      <c r="A16" s="2">
        <v>41348</v>
      </c>
      <c r="B16" s="3">
        <f t="shared" si="0"/>
        <v>5</v>
      </c>
      <c r="C16" s="3">
        <f t="shared" si="5"/>
        <v>1</v>
      </c>
      <c r="D16" s="3">
        <f t="shared" si="11"/>
        <v>74</v>
      </c>
      <c r="E16" s="3">
        <f t="shared" si="6"/>
        <v>236</v>
      </c>
      <c r="F16" s="3">
        <f t="shared" si="7"/>
        <v>45</v>
      </c>
      <c r="G16" s="3">
        <f t="shared" si="8"/>
        <v>38</v>
      </c>
      <c r="H16">
        <f t="shared" si="1"/>
        <v>29</v>
      </c>
      <c r="I16">
        <f t="shared" si="1"/>
        <v>198</v>
      </c>
      <c r="J16">
        <f t="shared" si="2"/>
        <v>96</v>
      </c>
      <c r="K16">
        <f t="shared" si="3"/>
        <v>0</v>
      </c>
      <c r="L16">
        <f>SUM($F$2:F16)</f>
        <v>855</v>
      </c>
      <c r="M16">
        <f t="shared" si="9"/>
        <v>114</v>
      </c>
      <c r="N16">
        <f t="shared" si="4"/>
        <v>969</v>
      </c>
      <c r="O16">
        <f t="shared" si="10"/>
        <v>7109</v>
      </c>
    </row>
    <row r="17" spans="1:15" x14ac:dyDescent="0.35">
      <c r="A17" s="2">
        <v>41349</v>
      </c>
      <c r="B17" s="3">
        <f t="shared" si="0"/>
        <v>6</v>
      </c>
      <c r="C17" s="3">
        <f t="shared" si="5"/>
        <v>0</v>
      </c>
      <c r="D17" s="3">
        <f t="shared" si="11"/>
        <v>125</v>
      </c>
      <c r="E17" s="3">
        <f t="shared" si="6"/>
        <v>198</v>
      </c>
      <c r="F17" s="3">
        <f t="shared" si="7"/>
        <v>0</v>
      </c>
      <c r="G17" s="3">
        <f t="shared" si="8"/>
        <v>0</v>
      </c>
      <c r="H17">
        <f t="shared" si="1"/>
        <v>125</v>
      </c>
      <c r="I17">
        <f t="shared" si="1"/>
        <v>198</v>
      </c>
      <c r="J17">
        <f t="shared" si="2"/>
        <v>0</v>
      </c>
      <c r="K17">
        <f t="shared" si="3"/>
        <v>0</v>
      </c>
      <c r="L17">
        <f>SUM($F$2:F17)</f>
        <v>855</v>
      </c>
      <c r="M17">
        <f t="shared" si="9"/>
        <v>114</v>
      </c>
      <c r="N17">
        <f t="shared" si="4"/>
        <v>969</v>
      </c>
      <c r="O17">
        <f t="shared" si="10"/>
        <v>8078</v>
      </c>
    </row>
    <row r="18" spans="1:15" x14ac:dyDescent="0.35">
      <c r="A18" s="2">
        <v>41350</v>
      </c>
      <c r="B18" s="3">
        <f t="shared" si="0"/>
        <v>7</v>
      </c>
      <c r="C18" s="3">
        <f t="shared" si="5"/>
        <v>0</v>
      </c>
      <c r="D18" s="3">
        <f t="shared" si="11"/>
        <v>125</v>
      </c>
      <c r="E18" s="3">
        <f t="shared" si="6"/>
        <v>198</v>
      </c>
      <c r="F18" s="3">
        <f t="shared" si="7"/>
        <v>0</v>
      </c>
      <c r="G18" s="3">
        <f t="shared" si="8"/>
        <v>0</v>
      </c>
      <c r="H18">
        <f t="shared" si="1"/>
        <v>125</v>
      </c>
      <c r="I18">
        <f t="shared" si="1"/>
        <v>198</v>
      </c>
      <c r="J18">
        <f t="shared" si="2"/>
        <v>0</v>
      </c>
      <c r="K18">
        <f t="shared" si="3"/>
        <v>0</v>
      </c>
      <c r="L18">
        <f>SUM($F$2:F18)</f>
        <v>855</v>
      </c>
      <c r="M18">
        <f t="shared" si="9"/>
        <v>114</v>
      </c>
      <c r="N18">
        <f t="shared" si="4"/>
        <v>969</v>
      </c>
      <c r="O18">
        <f t="shared" si="10"/>
        <v>9047</v>
      </c>
    </row>
    <row r="19" spans="1:15" x14ac:dyDescent="0.35">
      <c r="A19" s="2">
        <v>41351</v>
      </c>
      <c r="B19" s="3">
        <f t="shared" si="0"/>
        <v>1</v>
      </c>
      <c r="C19" s="3">
        <f t="shared" si="5"/>
        <v>1</v>
      </c>
      <c r="D19" s="3">
        <f t="shared" si="11"/>
        <v>125</v>
      </c>
      <c r="E19" s="3">
        <f t="shared" si="6"/>
        <v>198</v>
      </c>
      <c r="F19" s="3">
        <f t="shared" si="7"/>
        <v>90</v>
      </c>
      <c r="G19" s="3">
        <f t="shared" si="8"/>
        <v>0</v>
      </c>
      <c r="H19">
        <f t="shared" si="1"/>
        <v>35</v>
      </c>
      <c r="I19">
        <f t="shared" si="1"/>
        <v>198</v>
      </c>
      <c r="J19">
        <f t="shared" si="2"/>
        <v>96</v>
      </c>
      <c r="K19">
        <f t="shared" si="3"/>
        <v>28</v>
      </c>
      <c r="L19">
        <f>SUM($F$2:F19)</f>
        <v>945</v>
      </c>
      <c r="M19">
        <f t="shared" si="9"/>
        <v>114</v>
      </c>
      <c r="N19">
        <f t="shared" si="4"/>
        <v>1059</v>
      </c>
      <c r="O19">
        <f t="shared" si="10"/>
        <v>10106</v>
      </c>
    </row>
    <row r="20" spans="1:15" x14ac:dyDescent="0.35">
      <c r="A20" s="2">
        <v>41352</v>
      </c>
      <c r="B20" s="3">
        <f t="shared" si="0"/>
        <v>2</v>
      </c>
      <c r="C20" s="3">
        <f t="shared" si="5"/>
        <v>1</v>
      </c>
      <c r="D20" s="3">
        <f t="shared" si="11"/>
        <v>131</v>
      </c>
      <c r="E20" s="3">
        <f t="shared" si="6"/>
        <v>226</v>
      </c>
      <c r="F20" s="3">
        <f t="shared" si="7"/>
        <v>90</v>
      </c>
      <c r="G20" s="3">
        <f t="shared" si="8"/>
        <v>0</v>
      </c>
      <c r="H20">
        <f t="shared" si="1"/>
        <v>41</v>
      </c>
      <c r="I20">
        <f t="shared" si="1"/>
        <v>226</v>
      </c>
      <c r="J20">
        <f t="shared" si="2"/>
        <v>32</v>
      </c>
      <c r="K20">
        <f t="shared" si="3"/>
        <v>0</v>
      </c>
      <c r="L20">
        <f>SUM($F$2:F20)</f>
        <v>1035</v>
      </c>
      <c r="M20">
        <f t="shared" si="9"/>
        <v>114</v>
      </c>
      <c r="N20">
        <f t="shared" si="4"/>
        <v>1149</v>
      </c>
      <c r="O20">
        <f t="shared" si="10"/>
        <v>11255</v>
      </c>
    </row>
    <row r="21" spans="1:15" x14ac:dyDescent="0.35">
      <c r="A21" s="2">
        <v>41353</v>
      </c>
      <c r="B21" s="3">
        <f t="shared" si="0"/>
        <v>3</v>
      </c>
      <c r="C21" s="3">
        <f t="shared" si="5"/>
        <v>1</v>
      </c>
      <c r="D21" s="3">
        <f t="shared" si="11"/>
        <v>73</v>
      </c>
      <c r="E21" s="3">
        <f t="shared" si="6"/>
        <v>226</v>
      </c>
      <c r="F21" s="3">
        <f t="shared" si="7"/>
        <v>45</v>
      </c>
      <c r="G21" s="3">
        <f t="shared" si="8"/>
        <v>38</v>
      </c>
      <c r="H21">
        <f t="shared" si="1"/>
        <v>28</v>
      </c>
      <c r="I21">
        <f t="shared" si="1"/>
        <v>188</v>
      </c>
      <c r="J21">
        <f t="shared" si="2"/>
        <v>96</v>
      </c>
      <c r="K21">
        <f t="shared" si="3"/>
        <v>28</v>
      </c>
      <c r="L21">
        <f>SUM($F$2:F21)</f>
        <v>1080</v>
      </c>
      <c r="M21">
        <f t="shared" si="9"/>
        <v>152</v>
      </c>
      <c r="N21">
        <f t="shared" si="4"/>
        <v>1232</v>
      </c>
      <c r="O21">
        <f t="shared" si="10"/>
        <v>12487</v>
      </c>
    </row>
    <row r="22" spans="1:15" x14ac:dyDescent="0.35">
      <c r="A22" s="2">
        <v>41354</v>
      </c>
      <c r="B22" s="3">
        <f t="shared" si="0"/>
        <v>4</v>
      </c>
      <c r="C22" s="3">
        <f t="shared" si="5"/>
        <v>1</v>
      </c>
      <c r="D22" s="3">
        <f t="shared" si="11"/>
        <v>124</v>
      </c>
      <c r="E22" s="3">
        <f t="shared" si="6"/>
        <v>216</v>
      </c>
      <c r="F22" s="3">
        <f t="shared" si="7"/>
        <v>90</v>
      </c>
      <c r="G22" s="3">
        <f t="shared" si="8"/>
        <v>0</v>
      </c>
      <c r="H22">
        <f t="shared" si="1"/>
        <v>34</v>
      </c>
      <c r="I22">
        <f t="shared" si="1"/>
        <v>216</v>
      </c>
      <c r="J22">
        <f t="shared" si="2"/>
        <v>96</v>
      </c>
      <c r="K22">
        <f t="shared" si="3"/>
        <v>0</v>
      </c>
      <c r="L22">
        <f>SUM($F$2:F22)</f>
        <v>1170</v>
      </c>
      <c r="M22">
        <f t="shared" si="9"/>
        <v>152</v>
      </c>
      <c r="N22">
        <f t="shared" si="4"/>
        <v>1322</v>
      </c>
      <c r="O22">
        <f t="shared" si="10"/>
        <v>13809</v>
      </c>
    </row>
    <row r="23" spans="1:15" x14ac:dyDescent="0.35">
      <c r="A23" s="2">
        <v>41355</v>
      </c>
      <c r="B23" s="3">
        <f t="shared" si="0"/>
        <v>5</v>
      </c>
      <c r="C23" s="3">
        <f t="shared" si="5"/>
        <v>1</v>
      </c>
      <c r="D23" s="3">
        <f t="shared" si="11"/>
        <v>130</v>
      </c>
      <c r="E23" s="3">
        <f t="shared" si="6"/>
        <v>216</v>
      </c>
      <c r="F23" s="3">
        <f t="shared" si="7"/>
        <v>90</v>
      </c>
      <c r="G23" s="3">
        <f t="shared" si="8"/>
        <v>0</v>
      </c>
      <c r="H23">
        <f t="shared" si="1"/>
        <v>40</v>
      </c>
      <c r="I23">
        <f t="shared" si="1"/>
        <v>216</v>
      </c>
      <c r="J23">
        <f t="shared" si="2"/>
        <v>32</v>
      </c>
      <c r="K23">
        <f t="shared" si="3"/>
        <v>0</v>
      </c>
      <c r="L23">
        <f>SUM($F$2:F23)</f>
        <v>1260</v>
      </c>
      <c r="M23">
        <f t="shared" si="9"/>
        <v>152</v>
      </c>
      <c r="N23">
        <f t="shared" si="4"/>
        <v>1412</v>
      </c>
      <c r="O23">
        <f t="shared" si="10"/>
        <v>15221</v>
      </c>
    </row>
    <row r="24" spans="1:15" x14ac:dyDescent="0.35">
      <c r="A24" s="2">
        <v>41356</v>
      </c>
      <c r="B24" s="3">
        <f t="shared" si="0"/>
        <v>6</v>
      </c>
      <c r="C24" s="3">
        <f t="shared" si="5"/>
        <v>0</v>
      </c>
      <c r="D24" s="3">
        <f>H23+J23</f>
        <v>72</v>
      </c>
      <c r="E24" s="3">
        <f t="shared" si="6"/>
        <v>216</v>
      </c>
      <c r="F24" s="3">
        <f>IF(C24=1, IF(D24&lt;4.5*20, 4.5*10, 4.5*20), 0)</f>
        <v>0</v>
      </c>
      <c r="G24" s="3">
        <f t="shared" si="8"/>
        <v>0</v>
      </c>
      <c r="H24">
        <f>D24-F24</f>
        <v>72</v>
      </c>
      <c r="I24">
        <f>E24-G24</f>
        <v>216</v>
      </c>
      <c r="J24">
        <f t="shared" si="2"/>
        <v>0</v>
      </c>
      <c r="K24">
        <f t="shared" si="3"/>
        <v>0</v>
      </c>
      <c r="L24">
        <f>SUM($F$2:F24)</f>
        <v>1260</v>
      </c>
      <c r="M24">
        <f t="shared" si="9"/>
        <v>152</v>
      </c>
      <c r="N24">
        <f t="shared" si="4"/>
        <v>1412</v>
      </c>
      <c r="O24">
        <f t="shared" si="10"/>
        <v>16633</v>
      </c>
    </row>
    <row r="25" spans="1:15" x14ac:dyDescent="0.35">
      <c r="A25" s="2">
        <v>41357</v>
      </c>
      <c r="B25" s="3">
        <f t="shared" si="0"/>
        <v>7</v>
      </c>
      <c r="C25" s="3">
        <f t="shared" si="5"/>
        <v>0</v>
      </c>
      <c r="D25" s="3">
        <f t="shared" si="11"/>
        <v>72</v>
      </c>
      <c r="E25" s="3">
        <f t="shared" si="6"/>
        <v>216</v>
      </c>
      <c r="F25" s="3">
        <f t="shared" si="7"/>
        <v>0</v>
      </c>
      <c r="G25" s="3">
        <f t="shared" si="8"/>
        <v>0</v>
      </c>
      <c r="H25">
        <f t="shared" si="1"/>
        <v>72</v>
      </c>
      <c r="I25">
        <f t="shared" si="1"/>
        <v>216</v>
      </c>
      <c r="J25">
        <f t="shared" si="2"/>
        <v>0</v>
      </c>
      <c r="K25">
        <f t="shared" si="3"/>
        <v>0</v>
      </c>
      <c r="L25">
        <f>SUM($F$2:F25)</f>
        <v>1260</v>
      </c>
      <c r="M25">
        <f t="shared" si="9"/>
        <v>152</v>
      </c>
      <c r="N25">
        <f t="shared" si="4"/>
        <v>1412</v>
      </c>
      <c r="O25">
        <f t="shared" si="10"/>
        <v>18045</v>
      </c>
    </row>
    <row r="26" spans="1:15" x14ac:dyDescent="0.35">
      <c r="A26" s="2">
        <v>41358</v>
      </c>
      <c r="B26" s="3">
        <f t="shared" si="0"/>
        <v>1</v>
      </c>
      <c r="C26" s="3">
        <f t="shared" si="5"/>
        <v>1</v>
      </c>
      <c r="D26" s="3">
        <f t="shared" si="11"/>
        <v>72</v>
      </c>
      <c r="E26" s="3">
        <f t="shared" si="6"/>
        <v>216</v>
      </c>
      <c r="F26" s="3">
        <f t="shared" si="7"/>
        <v>45</v>
      </c>
      <c r="G26" s="3">
        <f t="shared" si="8"/>
        <v>38</v>
      </c>
      <c r="H26">
        <f t="shared" si="1"/>
        <v>27</v>
      </c>
      <c r="I26">
        <f t="shared" si="1"/>
        <v>178</v>
      </c>
      <c r="J26">
        <f t="shared" si="2"/>
        <v>96</v>
      </c>
      <c r="K26">
        <f t="shared" si="3"/>
        <v>28</v>
      </c>
      <c r="L26">
        <f>SUM($F$2:F26)</f>
        <v>1305</v>
      </c>
      <c r="M26">
        <f t="shared" si="9"/>
        <v>190</v>
      </c>
      <c r="N26">
        <f t="shared" si="4"/>
        <v>1495</v>
      </c>
      <c r="O26">
        <f t="shared" si="10"/>
        <v>19540</v>
      </c>
    </row>
    <row r="27" spans="1:15" x14ac:dyDescent="0.35">
      <c r="A27" s="2">
        <v>41359</v>
      </c>
      <c r="B27" s="3">
        <f t="shared" si="0"/>
        <v>2</v>
      </c>
      <c r="C27" s="3">
        <f t="shared" si="5"/>
        <v>1</v>
      </c>
      <c r="D27" s="3">
        <f t="shared" si="11"/>
        <v>123</v>
      </c>
      <c r="E27" s="3">
        <f t="shared" si="6"/>
        <v>206</v>
      </c>
      <c r="F27" s="3">
        <f t="shared" si="7"/>
        <v>90</v>
      </c>
      <c r="G27" s="3">
        <f t="shared" si="8"/>
        <v>0</v>
      </c>
      <c r="H27">
        <f t="shared" si="1"/>
        <v>33</v>
      </c>
      <c r="I27">
        <f t="shared" si="1"/>
        <v>206</v>
      </c>
      <c r="J27">
        <f t="shared" si="2"/>
        <v>96</v>
      </c>
      <c r="K27">
        <f t="shared" si="3"/>
        <v>0</v>
      </c>
      <c r="L27">
        <f>SUM($F$2:F27)</f>
        <v>1395</v>
      </c>
      <c r="M27">
        <f t="shared" si="9"/>
        <v>190</v>
      </c>
      <c r="N27">
        <f t="shared" si="4"/>
        <v>1585</v>
      </c>
      <c r="O27">
        <f t="shared" si="10"/>
        <v>21125</v>
      </c>
    </row>
    <row r="28" spans="1:15" x14ac:dyDescent="0.35">
      <c r="A28" s="2">
        <v>41360</v>
      </c>
      <c r="B28" s="3">
        <f t="shared" si="0"/>
        <v>3</v>
      </c>
      <c r="C28" s="3">
        <f t="shared" si="5"/>
        <v>1</v>
      </c>
      <c r="D28" s="3">
        <f t="shared" si="11"/>
        <v>129</v>
      </c>
      <c r="E28" s="3">
        <f t="shared" si="6"/>
        <v>206</v>
      </c>
      <c r="F28" s="3">
        <f t="shared" si="7"/>
        <v>90</v>
      </c>
      <c r="G28" s="3">
        <f t="shared" si="8"/>
        <v>0</v>
      </c>
      <c r="H28">
        <f t="shared" si="1"/>
        <v>39</v>
      </c>
      <c r="I28">
        <f t="shared" si="1"/>
        <v>206</v>
      </c>
      <c r="J28">
        <f t="shared" si="2"/>
        <v>96</v>
      </c>
      <c r="K28">
        <f t="shared" si="3"/>
        <v>28</v>
      </c>
      <c r="L28">
        <f>SUM($F$2:F28)</f>
        <v>1485</v>
      </c>
      <c r="M28">
        <f t="shared" si="9"/>
        <v>190</v>
      </c>
      <c r="N28">
        <f t="shared" si="4"/>
        <v>1675</v>
      </c>
      <c r="O28">
        <f t="shared" si="10"/>
        <v>22800</v>
      </c>
    </row>
    <row r="29" spans="1:15" x14ac:dyDescent="0.35">
      <c r="A29" s="2">
        <v>41361</v>
      </c>
      <c r="B29" s="3">
        <f t="shared" si="0"/>
        <v>4</v>
      </c>
      <c r="C29" s="3">
        <f t="shared" si="5"/>
        <v>1</v>
      </c>
      <c r="D29" s="3">
        <f t="shared" si="11"/>
        <v>135</v>
      </c>
      <c r="E29" s="3">
        <f t="shared" si="6"/>
        <v>234</v>
      </c>
      <c r="F29" s="3">
        <f t="shared" si="7"/>
        <v>90</v>
      </c>
      <c r="G29" s="3">
        <f t="shared" si="8"/>
        <v>0</v>
      </c>
      <c r="H29">
        <f t="shared" si="1"/>
        <v>45</v>
      </c>
      <c r="I29">
        <f t="shared" si="1"/>
        <v>234</v>
      </c>
      <c r="J29">
        <f t="shared" si="2"/>
        <v>32</v>
      </c>
      <c r="K29">
        <f t="shared" si="3"/>
        <v>0</v>
      </c>
      <c r="L29">
        <f>SUM($F$2:F29)</f>
        <v>1575</v>
      </c>
      <c r="M29">
        <f t="shared" si="9"/>
        <v>190</v>
      </c>
      <c r="N29">
        <f t="shared" si="4"/>
        <v>1765</v>
      </c>
      <c r="O29">
        <f t="shared" si="10"/>
        <v>24565</v>
      </c>
    </row>
    <row r="30" spans="1:15" x14ac:dyDescent="0.35">
      <c r="A30" s="2">
        <v>41362</v>
      </c>
      <c r="B30" s="3">
        <f t="shared" si="0"/>
        <v>5</v>
      </c>
      <c r="C30" s="3">
        <f t="shared" si="5"/>
        <v>1</v>
      </c>
      <c r="D30" s="3">
        <f t="shared" si="11"/>
        <v>77</v>
      </c>
      <c r="E30" s="3">
        <f t="shared" si="6"/>
        <v>234</v>
      </c>
      <c r="F30" s="3">
        <f t="shared" si="7"/>
        <v>45</v>
      </c>
      <c r="G30" s="3">
        <f t="shared" si="8"/>
        <v>38</v>
      </c>
      <c r="H30">
        <f t="shared" si="1"/>
        <v>32</v>
      </c>
      <c r="I30">
        <f t="shared" si="1"/>
        <v>196</v>
      </c>
      <c r="J30">
        <f t="shared" si="2"/>
        <v>96</v>
      </c>
      <c r="K30">
        <f t="shared" si="3"/>
        <v>0</v>
      </c>
      <c r="L30">
        <f>SUM($F$2:F30)</f>
        <v>1620</v>
      </c>
      <c r="M30">
        <f t="shared" si="9"/>
        <v>228</v>
      </c>
      <c r="N30">
        <f t="shared" si="4"/>
        <v>1848</v>
      </c>
      <c r="O30">
        <f t="shared" si="10"/>
        <v>26413</v>
      </c>
    </row>
    <row r="31" spans="1:15" x14ac:dyDescent="0.35">
      <c r="A31" s="2">
        <v>41363</v>
      </c>
      <c r="B31" s="3">
        <f t="shared" si="0"/>
        <v>6</v>
      </c>
      <c r="C31" s="3">
        <f t="shared" si="5"/>
        <v>0</v>
      </c>
      <c r="D31" s="3">
        <f t="shared" si="11"/>
        <v>128</v>
      </c>
      <c r="E31" s="3">
        <f t="shared" si="6"/>
        <v>196</v>
      </c>
      <c r="F31" s="3">
        <f t="shared" si="7"/>
        <v>0</v>
      </c>
      <c r="G31" s="3">
        <f t="shared" si="8"/>
        <v>0</v>
      </c>
      <c r="H31">
        <f t="shared" si="1"/>
        <v>128</v>
      </c>
      <c r="I31">
        <f t="shared" si="1"/>
        <v>196</v>
      </c>
      <c r="J31">
        <f t="shared" si="2"/>
        <v>0</v>
      </c>
      <c r="K31">
        <f t="shared" si="3"/>
        <v>0</v>
      </c>
      <c r="L31">
        <f>SUM($F$2:F31)</f>
        <v>1620</v>
      </c>
      <c r="M31">
        <f t="shared" si="9"/>
        <v>228</v>
      </c>
      <c r="N31">
        <f t="shared" si="4"/>
        <v>1848</v>
      </c>
      <c r="O31">
        <f t="shared" si="10"/>
        <v>28261</v>
      </c>
    </row>
    <row r="32" spans="1:15" x14ac:dyDescent="0.35">
      <c r="A32" s="2">
        <v>41364</v>
      </c>
      <c r="B32" s="3">
        <f t="shared" si="0"/>
        <v>7</v>
      </c>
      <c r="C32" s="3">
        <f t="shared" si="5"/>
        <v>0</v>
      </c>
      <c r="D32" s="3">
        <f t="shared" si="11"/>
        <v>128</v>
      </c>
      <c r="E32" s="3">
        <f t="shared" si="6"/>
        <v>196</v>
      </c>
      <c r="F32" s="3">
        <f t="shared" si="7"/>
        <v>0</v>
      </c>
      <c r="G32" s="3">
        <f t="shared" si="8"/>
        <v>0</v>
      </c>
      <c r="H32">
        <f t="shared" si="1"/>
        <v>128</v>
      </c>
      <c r="I32">
        <f t="shared" si="1"/>
        <v>196</v>
      </c>
      <c r="J32">
        <f t="shared" si="2"/>
        <v>0</v>
      </c>
      <c r="K32">
        <f t="shared" si="3"/>
        <v>0</v>
      </c>
      <c r="L32">
        <f>SUM($F$2:F32)</f>
        <v>1620</v>
      </c>
      <c r="M32">
        <f t="shared" si="9"/>
        <v>228</v>
      </c>
      <c r="N32">
        <f t="shared" si="4"/>
        <v>1848</v>
      </c>
      <c r="O32">
        <f t="shared" si="10"/>
        <v>30109</v>
      </c>
    </row>
    <row r="33" spans="1:15" x14ac:dyDescent="0.35">
      <c r="A33" s="4">
        <v>41365</v>
      </c>
      <c r="B33" s="5">
        <f t="shared" si="0"/>
        <v>1</v>
      </c>
      <c r="C33" s="5">
        <f t="shared" si="5"/>
        <v>1</v>
      </c>
      <c r="D33" s="5">
        <f t="shared" si="11"/>
        <v>128</v>
      </c>
      <c r="E33" s="5">
        <f t="shared" si="6"/>
        <v>196</v>
      </c>
      <c r="F33" s="5">
        <f t="shared" si="7"/>
        <v>90</v>
      </c>
      <c r="G33" s="5">
        <f t="shared" si="8"/>
        <v>0</v>
      </c>
      <c r="H33" s="6">
        <f t="shared" si="1"/>
        <v>38</v>
      </c>
      <c r="I33" s="6">
        <f t="shared" si="1"/>
        <v>196</v>
      </c>
      <c r="J33" s="6">
        <f t="shared" si="2"/>
        <v>96</v>
      </c>
      <c r="K33" s="6">
        <f t="shared" si="3"/>
        <v>28</v>
      </c>
      <c r="L33" s="6">
        <f>SUM($F$2:F33)</f>
        <v>1710</v>
      </c>
      <c r="M33" s="6">
        <f t="shared" si="9"/>
        <v>228</v>
      </c>
      <c r="N33">
        <f t="shared" si="4"/>
        <v>1938</v>
      </c>
      <c r="O33">
        <f t="shared" si="10"/>
        <v>32047</v>
      </c>
    </row>
    <row r="34" spans="1:15" x14ac:dyDescent="0.35">
      <c r="A34" s="2">
        <v>41366</v>
      </c>
      <c r="B34" s="3">
        <f t="shared" si="0"/>
        <v>2</v>
      </c>
      <c r="C34" s="3">
        <f t="shared" si="5"/>
        <v>1</v>
      </c>
      <c r="D34" s="3">
        <f t="shared" si="11"/>
        <v>134</v>
      </c>
      <c r="E34" s="3">
        <f t="shared" si="6"/>
        <v>224</v>
      </c>
      <c r="F34" s="3">
        <f t="shared" si="7"/>
        <v>90</v>
      </c>
      <c r="G34" s="3">
        <f t="shared" si="8"/>
        <v>0</v>
      </c>
      <c r="H34">
        <f t="shared" si="1"/>
        <v>44</v>
      </c>
      <c r="I34">
        <f t="shared" si="1"/>
        <v>224</v>
      </c>
      <c r="J34">
        <f t="shared" si="2"/>
        <v>32</v>
      </c>
      <c r="K34">
        <f t="shared" si="3"/>
        <v>0</v>
      </c>
      <c r="L34">
        <f>SUM($F$2:F34)</f>
        <v>1800</v>
      </c>
      <c r="M34">
        <f t="shared" si="9"/>
        <v>228</v>
      </c>
      <c r="N34">
        <f t="shared" si="4"/>
        <v>2028</v>
      </c>
      <c r="O34">
        <f t="shared" si="10"/>
        <v>34075</v>
      </c>
    </row>
    <row r="35" spans="1:15" x14ac:dyDescent="0.35">
      <c r="A35" s="2">
        <v>41367</v>
      </c>
      <c r="B35" s="3">
        <f t="shared" si="0"/>
        <v>3</v>
      </c>
      <c r="C35" s="3">
        <f t="shared" si="5"/>
        <v>1</v>
      </c>
      <c r="D35" s="3">
        <f t="shared" si="11"/>
        <v>76</v>
      </c>
      <c r="E35" s="3">
        <f t="shared" si="6"/>
        <v>224</v>
      </c>
      <c r="F35" s="3">
        <f t="shared" si="7"/>
        <v>45</v>
      </c>
      <c r="G35" s="3">
        <f t="shared" si="8"/>
        <v>38</v>
      </c>
      <c r="H35">
        <f t="shared" si="1"/>
        <v>31</v>
      </c>
      <c r="I35">
        <f t="shared" si="1"/>
        <v>186</v>
      </c>
      <c r="J35">
        <f t="shared" si="2"/>
        <v>96</v>
      </c>
      <c r="K35">
        <f t="shared" si="3"/>
        <v>28</v>
      </c>
      <c r="L35">
        <f>SUM($F$2:F35)</f>
        <v>1845</v>
      </c>
      <c r="M35">
        <f t="shared" si="9"/>
        <v>266</v>
      </c>
      <c r="N35">
        <f t="shared" si="4"/>
        <v>2111</v>
      </c>
      <c r="O35">
        <f t="shared" si="10"/>
        <v>36186</v>
      </c>
    </row>
    <row r="36" spans="1:15" x14ac:dyDescent="0.35">
      <c r="A36" s="2">
        <v>41368</v>
      </c>
      <c r="B36" s="3">
        <f t="shared" si="0"/>
        <v>4</v>
      </c>
      <c r="C36" s="3">
        <f t="shared" si="5"/>
        <v>1</v>
      </c>
      <c r="D36" s="3">
        <f t="shared" si="11"/>
        <v>127</v>
      </c>
      <c r="E36" s="3">
        <f t="shared" si="6"/>
        <v>214</v>
      </c>
      <c r="F36" s="3">
        <f t="shared" si="7"/>
        <v>90</v>
      </c>
      <c r="G36" s="3">
        <f t="shared" si="8"/>
        <v>0</v>
      </c>
      <c r="H36">
        <f t="shared" si="1"/>
        <v>37</v>
      </c>
      <c r="I36">
        <f t="shared" si="1"/>
        <v>214</v>
      </c>
      <c r="J36">
        <f t="shared" si="2"/>
        <v>96</v>
      </c>
      <c r="K36">
        <f t="shared" si="3"/>
        <v>0</v>
      </c>
      <c r="L36">
        <f>SUM($F$2:F36)</f>
        <v>1935</v>
      </c>
      <c r="M36">
        <f t="shared" si="9"/>
        <v>266</v>
      </c>
      <c r="N36">
        <f t="shared" si="4"/>
        <v>2201</v>
      </c>
      <c r="O36">
        <f t="shared" si="10"/>
        <v>38387</v>
      </c>
    </row>
    <row r="37" spans="1:15" x14ac:dyDescent="0.35">
      <c r="A37" s="2">
        <v>41369</v>
      </c>
      <c r="B37" s="3">
        <f t="shared" si="0"/>
        <v>5</v>
      </c>
      <c r="C37" s="3">
        <f t="shared" si="5"/>
        <v>1</v>
      </c>
      <c r="D37" s="3">
        <f t="shared" si="11"/>
        <v>133</v>
      </c>
      <c r="E37" s="3">
        <f t="shared" si="6"/>
        <v>214</v>
      </c>
      <c r="F37" s="3">
        <f t="shared" si="7"/>
        <v>90</v>
      </c>
      <c r="G37" s="3">
        <f t="shared" si="8"/>
        <v>0</v>
      </c>
      <c r="H37">
        <f t="shared" si="1"/>
        <v>43</v>
      </c>
      <c r="I37">
        <f t="shared" si="1"/>
        <v>214</v>
      </c>
      <c r="J37">
        <f t="shared" si="2"/>
        <v>32</v>
      </c>
      <c r="K37">
        <f t="shared" si="3"/>
        <v>0</v>
      </c>
      <c r="L37">
        <f>SUM($F$2:F37)</f>
        <v>2025</v>
      </c>
      <c r="M37">
        <f t="shared" si="9"/>
        <v>266</v>
      </c>
      <c r="N37">
        <f t="shared" si="4"/>
        <v>2291</v>
      </c>
      <c r="O37">
        <f t="shared" si="10"/>
        <v>40678</v>
      </c>
    </row>
    <row r="38" spans="1:15" x14ac:dyDescent="0.35">
      <c r="A38" s="2">
        <v>41370</v>
      </c>
      <c r="B38" s="3">
        <f t="shared" si="0"/>
        <v>6</v>
      </c>
      <c r="C38" s="3">
        <f t="shared" si="5"/>
        <v>0</v>
      </c>
      <c r="D38" s="3">
        <f t="shared" si="11"/>
        <v>75</v>
      </c>
      <c r="E38" s="3">
        <f t="shared" si="6"/>
        <v>214</v>
      </c>
      <c r="F38" s="3">
        <f t="shared" si="7"/>
        <v>0</v>
      </c>
      <c r="G38" s="3">
        <f t="shared" si="8"/>
        <v>0</v>
      </c>
      <c r="H38">
        <f t="shared" si="1"/>
        <v>75</v>
      </c>
      <c r="I38">
        <f t="shared" si="1"/>
        <v>214</v>
      </c>
      <c r="J38">
        <f t="shared" si="2"/>
        <v>0</v>
      </c>
      <c r="K38">
        <f t="shared" si="3"/>
        <v>0</v>
      </c>
      <c r="L38">
        <f>SUM($F$2:F38)</f>
        <v>2025</v>
      </c>
      <c r="M38">
        <f t="shared" si="9"/>
        <v>266</v>
      </c>
      <c r="N38">
        <f t="shared" si="4"/>
        <v>2291</v>
      </c>
      <c r="O38">
        <f t="shared" si="10"/>
        <v>42969</v>
      </c>
    </row>
    <row r="39" spans="1:15" x14ac:dyDescent="0.35">
      <c r="A39" s="2">
        <v>41371</v>
      </c>
      <c r="B39" s="3">
        <f t="shared" si="0"/>
        <v>7</v>
      </c>
      <c r="C39" s="3">
        <f t="shared" si="5"/>
        <v>0</v>
      </c>
      <c r="D39" s="3">
        <f t="shared" si="11"/>
        <v>75</v>
      </c>
      <c r="E39" s="3">
        <f t="shared" si="6"/>
        <v>214</v>
      </c>
      <c r="F39" s="3">
        <f t="shared" si="7"/>
        <v>0</v>
      </c>
      <c r="G39" s="3">
        <f t="shared" si="8"/>
        <v>0</v>
      </c>
      <c r="H39">
        <f t="shared" si="1"/>
        <v>75</v>
      </c>
      <c r="I39">
        <f t="shared" si="1"/>
        <v>214</v>
      </c>
      <c r="J39">
        <f t="shared" si="2"/>
        <v>0</v>
      </c>
      <c r="K39">
        <f t="shared" si="3"/>
        <v>0</v>
      </c>
      <c r="L39">
        <f>SUM($F$2:F39)</f>
        <v>2025</v>
      </c>
      <c r="M39">
        <f t="shared" si="9"/>
        <v>266</v>
      </c>
      <c r="N39">
        <f t="shared" si="4"/>
        <v>2291</v>
      </c>
      <c r="O39">
        <f t="shared" si="10"/>
        <v>45260</v>
      </c>
    </row>
    <row r="40" spans="1:15" x14ac:dyDescent="0.35">
      <c r="A40" s="2">
        <v>41372</v>
      </c>
      <c r="B40" s="3">
        <f t="shared" si="0"/>
        <v>1</v>
      </c>
      <c r="C40" s="3">
        <f t="shared" si="5"/>
        <v>1</v>
      </c>
      <c r="D40" s="3">
        <f t="shared" si="11"/>
        <v>75</v>
      </c>
      <c r="E40" s="3">
        <f t="shared" si="6"/>
        <v>214</v>
      </c>
      <c r="F40" s="3">
        <f t="shared" si="7"/>
        <v>45</v>
      </c>
      <c r="G40" s="3">
        <f t="shared" si="8"/>
        <v>38</v>
      </c>
      <c r="H40">
        <f t="shared" si="1"/>
        <v>30</v>
      </c>
      <c r="I40">
        <f t="shared" si="1"/>
        <v>176</v>
      </c>
      <c r="J40">
        <f t="shared" si="2"/>
        <v>96</v>
      </c>
      <c r="K40">
        <f t="shared" si="3"/>
        <v>28</v>
      </c>
      <c r="L40">
        <f>SUM($F$2:F40)</f>
        <v>2070</v>
      </c>
      <c r="M40">
        <f t="shared" si="9"/>
        <v>304</v>
      </c>
      <c r="N40">
        <f t="shared" si="4"/>
        <v>2374</v>
      </c>
      <c r="O40">
        <f t="shared" si="10"/>
        <v>47634</v>
      </c>
    </row>
    <row r="41" spans="1:15" x14ac:dyDescent="0.35">
      <c r="A41" s="2">
        <v>41373</v>
      </c>
      <c r="B41" s="3">
        <f t="shared" si="0"/>
        <v>2</v>
      </c>
      <c r="C41" s="3">
        <f t="shared" si="5"/>
        <v>1</v>
      </c>
      <c r="D41" s="3">
        <f t="shared" si="11"/>
        <v>126</v>
      </c>
      <c r="E41" s="3">
        <f t="shared" si="6"/>
        <v>204</v>
      </c>
      <c r="F41" s="3">
        <f t="shared" si="7"/>
        <v>90</v>
      </c>
      <c r="G41" s="3">
        <f t="shared" si="8"/>
        <v>0</v>
      </c>
      <c r="H41">
        <f t="shared" si="1"/>
        <v>36</v>
      </c>
      <c r="I41">
        <f t="shared" si="1"/>
        <v>204</v>
      </c>
      <c r="J41">
        <f t="shared" si="2"/>
        <v>96</v>
      </c>
      <c r="K41">
        <f t="shared" si="3"/>
        <v>0</v>
      </c>
      <c r="L41">
        <f>SUM($F$2:F41)</f>
        <v>2160</v>
      </c>
      <c r="M41">
        <f t="shared" si="9"/>
        <v>304</v>
      </c>
      <c r="N41">
        <f t="shared" si="4"/>
        <v>2464</v>
      </c>
      <c r="O41">
        <f t="shared" si="10"/>
        <v>50098</v>
      </c>
    </row>
    <row r="42" spans="1:15" x14ac:dyDescent="0.35">
      <c r="A42" s="2">
        <v>41374</v>
      </c>
      <c r="B42" s="3">
        <f t="shared" si="0"/>
        <v>3</v>
      </c>
      <c r="C42" s="3">
        <f t="shared" si="5"/>
        <v>1</v>
      </c>
      <c r="D42" s="3">
        <f t="shared" si="11"/>
        <v>132</v>
      </c>
      <c r="E42" s="3">
        <f t="shared" si="6"/>
        <v>204</v>
      </c>
      <c r="F42" s="3">
        <f t="shared" si="7"/>
        <v>90</v>
      </c>
      <c r="G42" s="3">
        <f t="shared" si="8"/>
        <v>0</v>
      </c>
      <c r="H42">
        <f t="shared" si="1"/>
        <v>42</v>
      </c>
      <c r="I42">
        <f t="shared" si="1"/>
        <v>204</v>
      </c>
      <c r="J42">
        <f t="shared" si="2"/>
        <v>32</v>
      </c>
      <c r="K42">
        <f t="shared" si="3"/>
        <v>28</v>
      </c>
      <c r="L42">
        <f>SUM($F$2:F42)</f>
        <v>2250</v>
      </c>
      <c r="M42">
        <f t="shared" si="9"/>
        <v>304</v>
      </c>
      <c r="N42">
        <f t="shared" si="4"/>
        <v>2554</v>
      </c>
      <c r="O42">
        <f t="shared" si="10"/>
        <v>52652</v>
      </c>
    </row>
    <row r="43" spans="1:15" x14ac:dyDescent="0.35">
      <c r="A43" s="2">
        <v>41375</v>
      </c>
      <c r="B43" s="3">
        <f t="shared" si="0"/>
        <v>4</v>
      </c>
      <c r="C43" s="3">
        <f t="shared" si="5"/>
        <v>1</v>
      </c>
      <c r="D43" s="3">
        <f t="shared" si="11"/>
        <v>74</v>
      </c>
      <c r="E43" s="3">
        <f t="shared" si="6"/>
        <v>232</v>
      </c>
      <c r="F43" s="3">
        <f t="shared" si="7"/>
        <v>45</v>
      </c>
      <c r="G43" s="3">
        <f t="shared" si="8"/>
        <v>38</v>
      </c>
      <c r="H43">
        <f t="shared" si="1"/>
        <v>29</v>
      </c>
      <c r="I43">
        <f t="shared" si="1"/>
        <v>194</v>
      </c>
      <c r="J43">
        <f t="shared" si="2"/>
        <v>96</v>
      </c>
      <c r="K43">
        <f t="shared" si="3"/>
        <v>0</v>
      </c>
      <c r="L43">
        <f>SUM($F$2:F43)</f>
        <v>2295</v>
      </c>
      <c r="M43">
        <f t="shared" si="9"/>
        <v>342</v>
      </c>
      <c r="N43">
        <f t="shared" si="4"/>
        <v>2637</v>
      </c>
      <c r="O43">
        <f t="shared" si="10"/>
        <v>55289</v>
      </c>
    </row>
    <row r="44" spans="1:15" x14ac:dyDescent="0.35">
      <c r="A44" s="2">
        <v>41376</v>
      </c>
      <c r="B44" s="3">
        <f t="shared" si="0"/>
        <v>5</v>
      </c>
      <c r="C44" s="3">
        <f t="shared" si="5"/>
        <v>1</v>
      </c>
      <c r="D44" s="3">
        <f t="shared" si="11"/>
        <v>125</v>
      </c>
      <c r="E44" s="3">
        <f t="shared" si="6"/>
        <v>194</v>
      </c>
      <c r="F44" s="3">
        <f t="shared" si="7"/>
        <v>90</v>
      </c>
      <c r="G44" s="3">
        <f t="shared" si="8"/>
        <v>0</v>
      </c>
      <c r="H44">
        <f t="shared" si="1"/>
        <v>35</v>
      </c>
      <c r="I44">
        <f t="shared" si="1"/>
        <v>194</v>
      </c>
      <c r="J44">
        <f t="shared" si="2"/>
        <v>96</v>
      </c>
      <c r="K44">
        <f t="shared" si="3"/>
        <v>0</v>
      </c>
      <c r="L44">
        <f>SUM($F$2:F44)</f>
        <v>2385</v>
      </c>
      <c r="M44">
        <f t="shared" si="9"/>
        <v>342</v>
      </c>
      <c r="N44">
        <f t="shared" si="4"/>
        <v>2727</v>
      </c>
      <c r="O44">
        <f t="shared" si="10"/>
        <v>58016</v>
      </c>
    </row>
    <row r="45" spans="1:15" x14ac:dyDescent="0.35">
      <c r="A45" s="2">
        <v>41377</v>
      </c>
      <c r="B45" s="3">
        <f t="shared" si="0"/>
        <v>6</v>
      </c>
      <c r="C45" s="3">
        <f t="shared" si="5"/>
        <v>0</v>
      </c>
      <c r="D45" s="3">
        <f t="shared" si="11"/>
        <v>131</v>
      </c>
      <c r="E45" s="3">
        <f t="shared" si="6"/>
        <v>194</v>
      </c>
      <c r="F45" s="3">
        <f t="shared" si="7"/>
        <v>0</v>
      </c>
      <c r="G45" s="3">
        <f t="shared" si="8"/>
        <v>0</v>
      </c>
      <c r="H45">
        <f t="shared" si="1"/>
        <v>131</v>
      </c>
      <c r="I45">
        <f t="shared" si="1"/>
        <v>194</v>
      </c>
      <c r="J45">
        <f t="shared" si="2"/>
        <v>0</v>
      </c>
      <c r="K45">
        <f t="shared" si="3"/>
        <v>0</v>
      </c>
      <c r="L45">
        <f>SUM($F$2:F45)</f>
        <v>2385</v>
      </c>
      <c r="M45">
        <f t="shared" si="9"/>
        <v>342</v>
      </c>
      <c r="N45">
        <f t="shared" si="4"/>
        <v>2727</v>
      </c>
      <c r="O45">
        <f t="shared" si="10"/>
        <v>60743</v>
      </c>
    </row>
    <row r="46" spans="1:15" x14ac:dyDescent="0.35">
      <c r="A46" s="2">
        <v>41378</v>
      </c>
      <c r="B46" s="3">
        <f t="shared" si="0"/>
        <v>7</v>
      </c>
      <c r="C46" s="3">
        <f t="shared" si="5"/>
        <v>0</v>
      </c>
      <c r="D46" s="3">
        <f t="shared" si="11"/>
        <v>131</v>
      </c>
      <c r="E46" s="3">
        <f t="shared" si="6"/>
        <v>194</v>
      </c>
      <c r="F46" s="3">
        <f t="shared" si="7"/>
        <v>0</v>
      </c>
      <c r="G46" s="3">
        <f t="shared" si="8"/>
        <v>0</v>
      </c>
      <c r="H46">
        <f t="shared" si="1"/>
        <v>131</v>
      </c>
      <c r="I46">
        <f t="shared" si="1"/>
        <v>194</v>
      </c>
      <c r="J46">
        <f t="shared" si="2"/>
        <v>0</v>
      </c>
      <c r="K46">
        <f t="shared" si="3"/>
        <v>0</v>
      </c>
      <c r="L46">
        <f>SUM($F$2:F46)</f>
        <v>2385</v>
      </c>
      <c r="M46">
        <f t="shared" si="9"/>
        <v>342</v>
      </c>
      <c r="N46">
        <f t="shared" si="4"/>
        <v>2727</v>
      </c>
      <c r="O46">
        <f t="shared" si="10"/>
        <v>63470</v>
      </c>
    </row>
    <row r="47" spans="1:15" x14ac:dyDescent="0.35">
      <c r="A47" s="2">
        <v>41379</v>
      </c>
      <c r="B47" s="3">
        <f t="shared" si="0"/>
        <v>1</v>
      </c>
      <c r="C47" s="3">
        <f t="shared" si="5"/>
        <v>1</v>
      </c>
      <c r="D47" s="3">
        <f t="shared" si="11"/>
        <v>131</v>
      </c>
      <c r="E47" s="3">
        <f t="shared" si="6"/>
        <v>194</v>
      </c>
      <c r="F47" s="3">
        <f t="shared" si="7"/>
        <v>90</v>
      </c>
      <c r="G47" s="3">
        <f t="shared" si="8"/>
        <v>0</v>
      </c>
      <c r="H47">
        <f t="shared" si="1"/>
        <v>41</v>
      </c>
      <c r="I47">
        <f t="shared" si="1"/>
        <v>194</v>
      </c>
      <c r="J47">
        <f t="shared" si="2"/>
        <v>32</v>
      </c>
      <c r="K47">
        <f t="shared" si="3"/>
        <v>28</v>
      </c>
      <c r="L47">
        <f>SUM($F$2:F47)</f>
        <v>2475</v>
      </c>
      <c r="M47">
        <f t="shared" si="9"/>
        <v>342</v>
      </c>
      <c r="N47">
        <f t="shared" si="4"/>
        <v>2817</v>
      </c>
      <c r="O47">
        <f t="shared" si="10"/>
        <v>66287</v>
      </c>
    </row>
    <row r="48" spans="1:15" x14ac:dyDescent="0.35">
      <c r="A48" s="2">
        <v>41380</v>
      </c>
      <c r="B48" s="3">
        <f t="shared" si="0"/>
        <v>2</v>
      </c>
      <c r="C48" s="3">
        <f t="shared" si="5"/>
        <v>1</v>
      </c>
      <c r="D48" s="3">
        <f t="shared" si="11"/>
        <v>73</v>
      </c>
      <c r="E48" s="3">
        <f t="shared" si="6"/>
        <v>222</v>
      </c>
      <c r="F48" s="3">
        <f t="shared" si="7"/>
        <v>45</v>
      </c>
      <c r="G48" s="3">
        <f t="shared" si="8"/>
        <v>38</v>
      </c>
      <c r="H48">
        <f t="shared" si="1"/>
        <v>28</v>
      </c>
      <c r="I48">
        <f t="shared" si="1"/>
        <v>184</v>
      </c>
      <c r="J48">
        <f t="shared" si="2"/>
        <v>96</v>
      </c>
      <c r="K48">
        <f t="shared" si="3"/>
        <v>0</v>
      </c>
      <c r="L48">
        <f>SUM($F$2:F48)</f>
        <v>2520</v>
      </c>
      <c r="M48">
        <f t="shared" si="9"/>
        <v>380</v>
      </c>
      <c r="N48">
        <f t="shared" si="4"/>
        <v>2900</v>
      </c>
      <c r="O48">
        <f t="shared" si="10"/>
        <v>69187</v>
      </c>
    </row>
    <row r="49" spans="1:15" x14ac:dyDescent="0.35">
      <c r="A49" s="2">
        <v>41381</v>
      </c>
      <c r="B49" s="3">
        <f t="shared" si="0"/>
        <v>3</v>
      </c>
      <c r="C49" s="3">
        <f t="shared" si="5"/>
        <v>1</v>
      </c>
      <c r="D49" s="3">
        <f t="shared" si="11"/>
        <v>124</v>
      </c>
      <c r="E49" s="3">
        <f t="shared" si="6"/>
        <v>184</v>
      </c>
      <c r="F49" s="3">
        <f t="shared" si="7"/>
        <v>90</v>
      </c>
      <c r="G49" s="3">
        <f t="shared" si="8"/>
        <v>0</v>
      </c>
      <c r="H49">
        <f t="shared" si="1"/>
        <v>34</v>
      </c>
      <c r="I49">
        <f t="shared" si="1"/>
        <v>184</v>
      </c>
      <c r="J49">
        <f t="shared" si="2"/>
        <v>96</v>
      </c>
      <c r="K49">
        <f t="shared" si="3"/>
        <v>28</v>
      </c>
      <c r="L49">
        <f>SUM($F$2:F49)</f>
        <v>2610</v>
      </c>
      <c r="M49">
        <f t="shared" si="9"/>
        <v>380</v>
      </c>
      <c r="N49">
        <f t="shared" si="4"/>
        <v>2990</v>
      </c>
      <c r="O49">
        <f t="shared" si="10"/>
        <v>72177</v>
      </c>
    </row>
    <row r="50" spans="1:15" x14ac:dyDescent="0.35">
      <c r="A50" s="2">
        <v>41382</v>
      </c>
      <c r="B50" s="3">
        <f t="shared" si="0"/>
        <v>4</v>
      </c>
      <c r="C50" s="3">
        <f t="shared" si="5"/>
        <v>1</v>
      </c>
      <c r="D50" s="3">
        <f t="shared" si="11"/>
        <v>130</v>
      </c>
      <c r="E50" s="3">
        <f t="shared" si="6"/>
        <v>212</v>
      </c>
      <c r="F50" s="3">
        <f t="shared" si="7"/>
        <v>90</v>
      </c>
      <c r="G50" s="3">
        <f t="shared" si="8"/>
        <v>0</v>
      </c>
      <c r="H50">
        <f t="shared" si="1"/>
        <v>40</v>
      </c>
      <c r="I50">
        <f t="shared" si="1"/>
        <v>212</v>
      </c>
      <c r="J50">
        <f t="shared" si="2"/>
        <v>32</v>
      </c>
      <c r="K50">
        <f t="shared" si="3"/>
        <v>0</v>
      </c>
      <c r="L50">
        <f>SUM($F$2:F50)</f>
        <v>2700</v>
      </c>
      <c r="M50">
        <f t="shared" si="9"/>
        <v>380</v>
      </c>
      <c r="N50">
        <f t="shared" si="4"/>
        <v>3080</v>
      </c>
      <c r="O50">
        <f t="shared" si="10"/>
        <v>75257</v>
      </c>
    </row>
    <row r="51" spans="1:15" x14ac:dyDescent="0.35">
      <c r="A51" s="2">
        <v>41383</v>
      </c>
      <c r="B51" s="3">
        <f t="shared" si="0"/>
        <v>5</v>
      </c>
      <c r="C51" s="3">
        <f t="shared" si="5"/>
        <v>1</v>
      </c>
      <c r="D51" s="3">
        <f t="shared" si="11"/>
        <v>72</v>
      </c>
      <c r="E51" s="3">
        <f t="shared" si="6"/>
        <v>212</v>
      </c>
      <c r="F51" s="3">
        <f t="shared" si="7"/>
        <v>45</v>
      </c>
      <c r="G51" s="3">
        <f t="shared" si="8"/>
        <v>38</v>
      </c>
      <c r="H51">
        <f t="shared" si="1"/>
        <v>27</v>
      </c>
      <c r="I51">
        <f t="shared" si="1"/>
        <v>174</v>
      </c>
      <c r="J51">
        <f t="shared" si="2"/>
        <v>96</v>
      </c>
      <c r="K51">
        <f t="shared" si="3"/>
        <v>0</v>
      </c>
      <c r="L51">
        <f>SUM($F$2:F51)</f>
        <v>2745</v>
      </c>
      <c r="M51">
        <f t="shared" si="9"/>
        <v>418</v>
      </c>
      <c r="N51">
        <f t="shared" si="4"/>
        <v>3163</v>
      </c>
      <c r="O51">
        <f t="shared" si="10"/>
        <v>78420</v>
      </c>
    </row>
    <row r="52" spans="1:15" x14ac:dyDescent="0.35">
      <c r="A52" s="2">
        <v>41384</v>
      </c>
      <c r="B52" s="3">
        <f t="shared" si="0"/>
        <v>6</v>
      </c>
      <c r="C52" s="3">
        <f t="shared" si="5"/>
        <v>0</v>
      </c>
      <c r="D52" s="3">
        <f t="shared" si="11"/>
        <v>123</v>
      </c>
      <c r="E52" s="3">
        <f t="shared" si="6"/>
        <v>174</v>
      </c>
      <c r="F52" s="3">
        <f t="shared" si="7"/>
        <v>0</v>
      </c>
      <c r="G52" s="3">
        <f t="shared" si="8"/>
        <v>0</v>
      </c>
      <c r="H52">
        <f t="shared" si="1"/>
        <v>123</v>
      </c>
      <c r="I52">
        <f t="shared" si="1"/>
        <v>174</v>
      </c>
      <c r="J52">
        <f t="shared" si="2"/>
        <v>0</v>
      </c>
      <c r="K52">
        <f t="shared" si="3"/>
        <v>0</v>
      </c>
      <c r="L52">
        <f>SUM($F$2:F52)</f>
        <v>2745</v>
      </c>
      <c r="M52">
        <f t="shared" si="9"/>
        <v>418</v>
      </c>
      <c r="N52">
        <f t="shared" si="4"/>
        <v>3163</v>
      </c>
      <c r="O52">
        <f t="shared" si="10"/>
        <v>81583</v>
      </c>
    </row>
    <row r="53" spans="1:15" x14ac:dyDescent="0.35">
      <c r="A53" s="2">
        <v>41385</v>
      </c>
      <c r="B53" s="3">
        <f t="shared" si="0"/>
        <v>7</v>
      </c>
      <c r="C53" s="3">
        <f t="shared" si="5"/>
        <v>0</v>
      </c>
      <c r="D53" s="3">
        <f t="shared" si="11"/>
        <v>123</v>
      </c>
      <c r="E53" s="3">
        <f t="shared" si="6"/>
        <v>174</v>
      </c>
      <c r="F53" s="3">
        <f t="shared" si="7"/>
        <v>0</v>
      </c>
      <c r="G53" s="3">
        <f t="shared" si="8"/>
        <v>0</v>
      </c>
      <c r="H53">
        <f t="shared" si="1"/>
        <v>123</v>
      </c>
      <c r="I53">
        <f t="shared" si="1"/>
        <v>174</v>
      </c>
      <c r="J53">
        <f t="shared" si="2"/>
        <v>0</v>
      </c>
      <c r="K53">
        <f t="shared" si="3"/>
        <v>0</v>
      </c>
      <c r="L53">
        <f>SUM($F$2:F53)</f>
        <v>2745</v>
      </c>
      <c r="M53">
        <f t="shared" si="9"/>
        <v>418</v>
      </c>
      <c r="N53">
        <f t="shared" si="4"/>
        <v>3163</v>
      </c>
      <c r="O53">
        <f t="shared" si="10"/>
        <v>84746</v>
      </c>
    </row>
    <row r="54" spans="1:15" x14ac:dyDescent="0.35">
      <c r="A54" s="2">
        <v>41386</v>
      </c>
      <c r="B54" s="3">
        <f t="shared" si="0"/>
        <v>1</v>
      </c>
      <c r="C54" s="3">
        <f t="shared" si="5"/>
        <v>1</v>
      </c>
      <c r="D54" s="3">
        <f t="shared" si="11"/>
        <v>123</v>
      </c>
      <c r="E54" s="3">
        <f t="shared" si="6"/>
        <v>174</v>
      </c>
      <c r="F54" s="3">
        <f t="shared" si="7"/>
        <v>90</v>
      </c>
      <c r="G54" s="3">
        <f t="shared" si="8"/>
        <v>0</v>
      </c>
      <c r="H54">
        <f t="shared" si="1"/>
        <v>33</v>
      </c>
      <c r="I54">
        <f t="shared" si="1"/>
        <v>174</v>
      </c>
      <c r="J54">
        <f t="shared" si="2"/>
        <v>96</v>
      </c>
      <c r="K54">
        <f t="shared" si="3"/>
        <v>28</v>
      </c>
      <c r="L54">
        <f>SUM($F$2:F54)</f>
        <v>2835</v>
      </c>
      <c r="M54">
        <f t="shared" si="9"/>
        <v>418</v>
      </c>
      <c r="N54">
        <f t="shared" si="4"/>
        <v>3253</v>
      </c>
      <c r="O54">
        <f t="shared" si="10"/>
        <v>87999</v>
      </c>
    </row>
    <row r="55" spans="1:15" x14ac:dyDescent="0.35">
      <c r="A55" s="2">
        <v>41387</v>
      </c>
      <c r="B55" s="3">
        <f t="shared" si="0"/>
        <v>2</v>
      </c>
      <c r="C55" s="3">
        <f t="shared" si="5"/>
        <v>1</v>
      </c>
      <c r="D55" s="3">
        <f t="shared" si="11"/>
        <v>129</v>
      </c>
      <c r="E55" s="3">
        <f t="shared" si="6"/>
        <v>202</v>
      </c>
      <c r="F55" s="3">
        <f t="shared" si="7"/>
        <v>90</v>
      </c>
      <c r="G55" s="3">
        <f t="shared" si="8"/>
        <v>0</v>
      </c>
      <c r="H55">
        <f t="shared" si="1"/>
        <v>39</v>
      </c>
      <c r="I55">
        <f t="shared" si="1"/>
        <v>202</v>
      </c>
      <c r="J55">
        <f t="shared" si="2"/>
        <v>96</v>
      </c>
      <c r="K55">
        <f t="shared" si="3"/>
        <v>0</v>
      </c>
      <c r="L55">
        <f>SUM($F$2:F55)</f>
        <v>2925</v>
      </c>
      <c r="M55">
        <f t="shared" si="9"/>
        <v>418</v>
      </c>
      <c r="N55">
        <f t="shared" si="4"/>
        <v>3343</v>
      </c>
      <c r="O55">
        <f t="shared" si="10"/>
        <v>91342</v>
      </c>
    </row>
    <row r="56" spans="1:15" x14ac:dyDescent="0.35">
      <c r="A56" s="2">
        <v>41388</v>
      </c>
      <c r="B56" s="3">
        <f t="shared" si="0"/>
        <v>3</v>
      </c>
      <c r="C56" s="3">
        <f t="shared" si="5"/>
        <v>1</v>
      </c>
      <c r="D56" s="3">
        <f t="shared" si="11"/>
        <v>135</v>
      </c>
      <c r="E56" s="3">
        <f t="shared" si="6"/>
        <v>202</v>
      </c>
      <c r="F56" s="3">
        <f t="shared" si="7"/>
        <v>90</v>
      </c>
      <c r="G56" s="3">
        <f t="shared" si="8"/>
        <v>0</v>
      </c>
      <c r="H56">
        <f t="shared" si="1"/>
        <v>45</v>
      </c>
      <c r="I56">
        <f t="shared" si="1"/>
        <v>202</v>
      </c>
      <c r="J56">
        <f t="shared" si="2"/>
        <v>32</v>
      </c>
      <c r="K56">
        <f t="shared" si="3"/>
        <v>28</v>
      </c>
      <c r="L56">
        <f>SUM($F$2:F56)</f>
        <v>3015</v>
      </c>
      <c r="M56">
        <f t="shared" si="9"/>
        <v>418</v>
      </c>
      <c r="N56">
        <f t="shared" si="4"/>
        <v>3433</v>
      </c>
      <c r="O56">
        <f t="shared" si="10"/>
        <v>94775</v>
      </c>
    </row>
    <row r="57" spans="1:15" x14ac:dyDescent="0.35">
      <c r="A57" s="2">
        <v>41389</v>
      </c>
      <c r="B57" s="3">
        <f t="shared" si="0"/>
        <v>4</v>
      </c>
      <c r="C57" s="3">
        <f t="shared" si="5"/>
        <v>1</v>
      </c>
      <c r="D57" s="3">
        <f t="shared" si="11"/>
        <v>77</v>
      </c>
      <c r="E57" s="3">
        <f t="shared" si="6"/>
        <v>230</v>
      </c>
      <c r="F57" s="3">
        <f t="shared" si="7"/>
        <v>45</v>
      </c>
      <c r="G57" s="3">
        <f t="shared" si="8"/>
        <v>38</v>
      </c>
      <c r="H57">
        <f t="shared" si="1"/>
        <v>32</v>
      </c>
      <c r="I57">
        <f t="shared" si="1"/>
        <v>192</v>
      </c>
      <c r="J57">
        <f t="shared" si="2"/>
        <v>96</v>
      </c>
      <c r="K57">
        <f t="shared" si="3"/>
        <v>0</v>
      </c>
      <c r="L57">
        <f>SUM($F$2:F57)</f>
        <v>3060</v>
      </c>
      <c r="M57">
        <f t="shared" si="9"/>
        <v>456</v>
      </c>
      <c r="N57">
        <f t="shared" si="4"/>
        <v>3516</v>
      </c>
      <c r="O57">
        <f t="shared" si="10"/>
        <v>98291</v>
      </c>
    </row>
    <row r="58" spans="1:15" x14ac:dyDescent="0.35">
      <c r="A58" s="2">
        <v>41390</v>
      </c>
      <c r="B58" s="3">
        <f t="shared" si="0"/>
        <v>5</v>
      </c>
      <c r="C58" s="3">
        <f t="shared" si="5"/>
        <v>1</v>
      </c>
      <c r="D58" s="3">
        <f t="shared" si="11"/>
        <v>128</v>
      </c>
      <c r="E58" s="3">
        <f t="shared" si="6"/>
        <v>192</v>
      </c>
      <c r="F58" s="3">
        <f t="shared" si="7"/>
        <v>90</v>
      </c>
      <c r="G58" s="3">
        <f t="shared" si="8"/>
        <v>0</v>
      </c>
      <c r="H58">
        <f t="shared" si="1"/>
        <v>38</v>
      </c>
      <c r="I58">
        <f t="shared" si="1"/>
        <v>192</v>
      </c>
      <c r="J58">
        <f t="shared" si="2"/>
        <v>96</v>
      </c>
      <c r="K58">
        <f t="shared" si="3"/>
        <v>0</v>
      </c>
      <c r="L58">
        <f>SUM($F$2:F58)</f>
        <v>3150</v>
      </c>
      <c r="M58">
        <f t="shared" si="9"/>
        <v>456</v>
      </c>
      <c r="N58">
        <f t="shared" si="4"/>
        <v>3606</v>
      </c>
      <c r="O58">
        <f t="shared" si="10"/>
        <v>101897</v>
      </c>
    </row>
    <row r="59" spans="1:15" x14ac:dyDescent="0.35">
      <c r="A59" s="2">
        <v>41391</v>
      </c>
      <c r="B59" s="3">
        <f t="shared" si="0"/>
        <v>6</v>
      </c>
      <c r="C59" s="3">
        <f t="shared" si="5"/>
        <v>0</v>
      </c>
      <c r="D59" s="3">
        <f t="shared" si="11"/>
        <v>134</v>
      </c>
      <c r="E59" s="3">
        <f t="shared" si="6"/>
        <v>192</v>
      </c>
      <c r="F59" s="3">
        <f t="shared" si="7"/>
        <v>0</v>
      </c>
      <c r="G59" s="3">
        <f t="shared" si="8"/>
        <v>0</v>
      </c>
      <c r="H59">
        <f t="shared" si="1"/>
        <v>134</v>
      </c>
      <c r="I59">
        <f t="shared" si="1"/>
        <v>192</v>
      </c>
      <c r="J59">
        <f t="shared" si="2"/>
        <v>0</v>
      </c>
      <c r="K59">
        <f t="shared" si="3"/>
        <v>0</v>
      </c>
      <c r="L59">
        <f>SUM($F$2:F59)</f>
        <v>3150</v>
      </c>
      <c r="M59">
        <f t="shared" si="9"/>
        <v>456</v>
      </c>
      <c r="N59">
        <f t="shared" si="4"/>
        <v>3606</v>
      </c>
      <c r="O59">
        <f t="shared" si="10"/>
        <v>105503</v>
      </c>
    </row>
    <row r="60" spans="1:15" x14ac:dyDescent="0.35">
      <c r="A60" s="2">
        <v>41392</v>
      </c>
      <c r="B60" s="3">
        <f t="shared" si="0"/>
        <v>7</v>
      </c>
      <c r="C60" s="3">
        <f t="shared" si="5"/>
        <v>0</v>
      </c>
      <c r="D60" s="3">
        <f t="shared" si="11"/>
        <v>134</v>
      </c>
      <c r="E60" s="3">
        <f t="shared" si="6"/>
        <v>192</v>
      </c>
      <c r="F60" s="3">
        <f t="shared" si="7"/>
        <v>0</v>
      </c>
      <c r="G60" s="3">
        <f t="shared" si="8"/>
        <v>0</v>
      </c>
      <c r="H60">
        <f t="shared" si="1"/>
        <v>134</v>
      </c>
      <c r="I60">
        <f t="shared" si="1"/>
        <v>192</v>
      </c>
      <c r="J60">
        <f t="shared" si="2"/>
        <v>0</v>
      </c>
      <c r="K60">
        <f t="shared" si="3"/>
        <v>0</v>
      </c>
      <c r="L60">
        <f>SUM($F$2:F60)</f>
        <v>3150</v>
      </c>
      <c r="M60">
        <f t="shared" si="9"/>
        <v>456</v>
      </c>
      <c r="N60">
        <f t="shared" si="4"/>
        <v>3606</v>
      </c>
      <c r="O60">
        <f t="shared" si="10"/>
        <v>109109</v>
      </c>
    </row>
    <row r="61" spans="1:15" x14ac:dyDescent="0.35">
      <c r="A61" s="2">
        <v>41393</v>
      </c>
      <c r="B61" s="3">
        <f t="shared" si="0"/>
        <v>1</v>
      </c>
      <c r="C61" s="3">
        <f t="shared" si="5"/>
        <v>1</v>
      </c>
      <c r="D61" s="3">
        <f t="shared" si="11"/>
        <v>134</v>
      </c>
      <c r="E61" s="3">
        <f t="shared" si="6"/>
        <v>192</v>
      </c>
      <c r="F61" s="3">
        <f t="shared" si="7"/>
        <v>90</v>
      </c>
      <c r="G61" s="3">
        <f t="shared" si="8"/>
        <v>0</v>
      </c>
      <c r="H61">
        <f t="shared" si="1"/>
        <v>44</v>
      </c>
      <c r="I61">
        <f t="shared" si="1"/>
        <v>192</v>
      </c>
      <c r="J61">
        <f t="shared" si="2"/>
        <v>32</v>
      </c>
      <c r="K61">
        <f t="shared" si="3"/>
        <v>28</v>
      </c>
      <c r="L61">
        <f>SUM($F$2:F61)</f>
        <v>3240</v>
      </c>
      <c r="M61">
        <f t="shared" si="9"/>
        <v>456</v>
      </c>
      <c r="N61">
        <f t="shared" si="4"/>
        <v>3696</v>
      </c>
      <c r="O61">
        <f t="shared" si="10"/>
        <v>112805</v>
      </c>
    </row>
    <row r="62" spans="1:15" x14ac:dyDescent="0.35">
      <c r="A62" s="2">
        <v>41394</v>
      </c>
      <c r="B62" s="3">
        <f t="shared" si="0"/>
        <v>2</v>
      </c>
      <c r="C62" s="3">
        <f t="shared" si="5"/>
        <v>1</v>
      </c>
      <c r="D62" s="3">
        <f t="shared" si="11"/>
        <v>76</v>
      </c>
      <c r="E62" s="3">
        <f t="shared" si="6"/>
        <v>220</v>
      </c>
      <c r="F62" s="3">
        <f t="shared" si="7"/>
        <v>45</v>
      </c>
      <c r="G62" s="3">
        <f t="shared" si="8"/>
        <v>38</v>
      </c>
      <c r="H62">
        <f t="shared" si="1"/>
        <v>31</v>
      </c>
      <c r="I62">
        <f t="shared" si="1"/>
        <v>182</v>
      </c>
      <c r="J62">
        <f t="shared" si="2"/>
        <v>96</v>
      </c>
      <c r="K62">
        <f t="shared" si="3"/>
        <v>0</v>
      </c>
      <c r="L62">
        <f>SUM($F$2:F62)</f>
        <v>3285</v>
      </c>
      <c r="M62">
        <f t="shared" si="9"/>
        <v>494</v>
      </c>
      <c r="N62">
        <f t="shared" si="4"/>
        <v>3779</v>
      </c>
      <c r="O62">
        <f t="shared" si="10"/>
        <v>116584</v>
      </c>
    </row>
    <row r="63" spans="1:15" x14ac:dyDescent="0.35">
      <c r="A63" s="2">
        <v>41395</v>
      </c>
      <c r="B63" s="3">
        <f t="shared" si="0"/>
        <v>3</v>
      </c>
      <c r="C63" s="3">
        <f t="shared" si="5"/>
        <v>1</v>
      </c>
      <c r="D63" s="3">
        <f t="shared" si="11"/>
        <v>127</v>
      </c>
      <c r="E63" s="3">
        <f t="shared" si="6"/>
        <v>182</v>
      </c>
      <c r="F63" s="3">
        <f t="shared" si="7"/>
        <v>90</v>
      </c>
      <c r="G63" s="3">
        <f t="shared" si="8"/>
        <v>0</v>
      </c>
      <c r="H63">
        <f t="shared" si="1"/>
        <v>37</v>
      </c>
      <c r="I63">
        <f t="shared" si="1"/>
        <v>182</v>
      </c>
      <c r="J63">
        <f t="shared" si="2"/>
        <v>96</v>
      </c>
      <c r="K63">
        <f t="shared" si="3"/>
        <v>28</v>
      </c>
      <c r="L63">
        <f>SUM($F$2:F63)</f>
        <v>3375</v>
      </c>
      <c r="M63">
        <f t="shared" si="9"/>
        <v>494</v>
      </c>
      <c r="N63">
        <f t="shared" si="4"/>
        <v>3869</v>
      </c>
      <c r="O63">
        <f t="shared" si="10"/>
        <v>120453</v>
      </c>
    </row>
    <row r="64" spans="1:15" x14ac:dyDescent="0.35">
      <c r="A64" s="2">
        <v>41396</v>
      </c>
      <c r="B64" s="3">
        <f t="shared" si="0"/>
        <v>4</v>
      </c>
      <c r="C64" s="3">
        <f t="shared" si="5"/>
        <v>1</v>
      </c>
      <c r="D64" s="3">
        <f t="shared" si="11"/>
        <v>133</v>
      </c>
      <c r="E64" s="3">
        <f t="shared" si="6"/>
        <v>210</v>
      </c>
      <c r="F64" s="3">
        <f t="shared" si="7"/>
        <v>90</v>
      </c>
      <c r="G64" s="3">
        <f t="shared" si="8"/>
        <v>0</v>
      </c>
      <c r="H64">
        <f t="shared" si="1"/>
        <v>43</v>
      </c>
      <c r="I64">
        <f t="shared" si="1"/>
        <v>210</v>
      </c>
      <c r="J64">
        <f t="shared" si="2"/>
        <v>32</v>
      </c>
      <c r="K64">
        <f t="shared" si="3"/>
        <v>0</v>
      </c>
      <c r="L64">
        <f>SUM($F$2:F64)</f>
        <v>3465</v>
      </c>
      <c r="M64">
        <f t="shared" si="9"/>
        <v>494</v>
      </c>
      <c r="N64">
        <f t="shared" si="4"/>
        <v>3959</v>
      </c>
      <c r="O64">
        <f t="shared" si="10"/>
        <v>124412</v>
      </c>
    </row>
    <row r="65" spans="1:15" x14ac:dyDescent="0.35">
      <c r="A65" s="2">
        <v>41397</v>
      </c>
      <c r="B65" s="3">
        <f t="shared" si="0"/>
        <v>5</v>
      </c>
      <c r="C65" s="3">
        <f t="shared" si="5"/>
        <v>1</v>
      </c>
      <c r="D65" s="3">
        <f t="shared" si="11"/>
        <v>75</v>
      </c>
      <c r="E65" s="3">
        <f t="shared" si="6"/>
        <v>210</v>
      </c>
      <c r="F65" s="3">
        <f t="shared" si="7"/>
        <v>45</v>
      </c>
      <c r="G65" s="3">
        <f t="shared" si="8"/>
        <v>38</v>
      </c>
      <c r="H65">
        <f t="shared" si="1"/>
        <v>30</v>
      </c>
      <c r="I65">
        <f t="shared" si="1"/>
        <v>172</v>
      </c>
      <c r="J65">
        <f t="shared" si="2"/>
        <v>96</v>
      </c>
      <c r="K65">
        <f t="shared" si="3"/>
        <v>0</v>
      </c>
      <c r="L65">
        <f>SUM($F$2:F65)</f>
        <v>3510</v>
      </c>
      <c r="M65">
        <f t="shared" si="9"/>
        <v>532</v>
      </c>
      <c r="N65">
        <f t="shared" si="4"/>
        <v>4042</v>
      </c>
      <c r="O65">
        <f t="shared" si="10"/>
        <v>128454</v>
      </c>
    </row>
    <row r="66" spans="1:15" x14ac:dyDescent="0.35">
      <c r="A66" s="2">
        <v>41398</v>
      </c>
      <c r="B66" s="3">
        <f t="shared" si="0"/>
        <v>6</v>
      </c>
      <c r="C66" s="3">
        <f t="shared" si="5"/>
        <v>0</v>
      </c>
      <c r="D66" s="3">
        <f t="shared" si="11"/>
        <v>126</v>
      </c>
      <c r="E66" s="3">
        <f t="shared" si="6"/>
        <v>172</v>
      </c>
      <c r="F66" s="3">
        <f t="shared" si="7"/>
        <v>0</v>
      </c>
      <c r="G66" s="3">
        <f t="shared" si="8"/>
        <v>0</v>
      </c>
      <c r="H66">
        <f t="shared" si="1"/>
        <v>126</v>
      </c>
      <c r="I66">
        <f t="shared" si="1"/>
        <v>172</v>
      </c>
      <c r="J66">
        <f t="shared" si="2"/>
        <v>0</v>
      </c>
      <c r="K66">
        <f t="shared" si="3"/>
        <v>0</v>
      </c>
      <c r="L66">
        <f>SUM($F$2:F66)</f>
        <v>3510</v>
      </c>
      <c r="M66">
        <f t="shared" si="9"/>
        <v>532</v>
      </c>
      <c r="N66">
        <f t="shared" si="4"/>
        <v>4042</v>
      </c>
      <c r="O66">
        <f t="shared" si="10"/>
        <v>132496</v>
      </c>
    </row>
    <row r="67" spans="1:15" x14ac:dyDescent="0.35">
      <c r="A67" s="2">
        <v>41399</v>
      </c>
      <c r="B67" s="3">
        <f t="shared" ref="B67:B130" si="12">WEEKDAY(A67,2)</f>
        <v>7</v>
      </c>
      <c r="C67" s="3">
        <f t="shared" si="5"/>
        <v>0</v>
      </c>
      <c r="D67" s="3">
        <f t="shared" si="11"/>
        <v>126</v>
      </c>
      <c r="E67" s="3">
        <f t="shared" si="6"/>
        <v>172</v>
      </c>
      <c r="F67" s="3">
        <f t="shared" si="7"/>
        <v>0</v>
      </c>
      <c r="G67" s="3">
        <f t="shared" si="8"/>
        <v>0</v>
      </c>
      <c r="H67">
        <f t="shared" ref="H67:I130" si="13">D67-F67</f>
        <v>126</v>
      </c>
      <c r="I67">
        <f t="shared" si="13"/>
        <v>172</v>
      </c>
      <c r="J67">
        <f t="shared" ref="J67:J130" si="14">IF(C67, IF(H67&lt;40, 3*32, IF(H67&lt;=100, 32, 0)), 0)</f>
        <v>0</v>
      </c>
      <c r="K67">
        <f t="shared" ref="K67:K130" si="15">IF(C67, IF(OR(B67=1, B67 = 3), 28, 0), 0)</f>
        <v>0</v>
      </c>
      <c r="L67">
        <f>SUM($F$2:F67)</f>
        <v>3510</v>
      </c>
      <c r="M67">
        <f t="shared" si="9"/>
        <v>532</v>
      </c>
      <c r="N67">
        <f t="shared" ref="N67:N130" si="16">L67+M67</f>
        <v>4042</v>
      </c>
      <c r="O67">
        <f t="shared" si="10"/>
        <v>136538</v>
      </c>
    </row>
    <row r="68" spans="1:15" x14ac:dyDescent="0.35">
      <c r="A68" s="2">
        <v>41400</v>
      </c>
      <c r="B68" s="3">
        <f t="shared" si="12"/>
        <v>1</v>
      </c>
      <c r="C68" s="3">
        <f t="shared" ref="C68:C131" si="17">IF(OR(B68=6, B68 = 7), 0, 1)</f>
        <v>1</v>
      </c>
      <c r="D68" s="3">
        <f t="shared" si="11"/>
        <v>126</v>
      </c>
      <c r="E68" s="3">
        <f t="shared" si="11"/>
        <v>172</v>
      </c>
      <c r="F68" s="3">
        <f t="shared" ref="F68:F131" si="18">IF(C68, IF(D68&lt;4.5*20, 4.5*10, 4.5*20), 0)</f>
        <v>90</v>
      </c>
      <c r="G68" s="3">
        <f t="shared" ref="G68:G131" si="19">IF(C68, IF(D68&lt;4.5*20, 3.8*10, 0), 0)</f>
        <v>0</v>
      </c>
      <c r="H68">
        <f t="shared" si="13"/>
        <v>36</v>
      </c>
      <c r="I68">
        <f t="shared" si="13"/>
        <v>172</v>
      </c>
      <c r="J68">
        <f t="shared" si="14"/>
        <v>96</v>
      </c>
      <c r="K68">
        <f t="shared" si="15"/>
        <v>28</v>
      </c>
      <c r="L68">
        <f>SUM($F$2:F68)</f>
        <v>3600</v>
      </c>
      <c r="M68">
        <f t="shared" ref="M68:M131" si="20">M67+G68</f>
        <v>532</v>
      </c>
      <c r="N68">
        <f t="shared" si="16"/>
        <v>4132</v>
      </c>
      <c r="O68">
        <f t="shared" ref="O68:O131" si="21">N68+O67</f>
        <v>140670</v>
      </c>
    </row>
    <row r="69" spans="1:15" x14ac:dyDescent="0.35">
      <c r="A69" s="2">
        <v>41401</v>
      </c>
      <c r="B69" s="3">
        <f t="shared" si="12"/>
        <v>2</v>
      </c>
      <c r="C69" s="3">
        <f t="shared" si="17"/>
        <v>1</v>
      </c>
      <c r="D69" s="3">
        <f t="shared" ref="D69:E132" si="22">H68+J68</f>
        <v>132</v>
      </c>
      <c r="E69" s="3">
        <f t="shared" si="22"/>
        <v>200</v>
      </c>
      <c r="F69" s="3">
        <f t="shared" si="18"/>
        <v>90</v>
      </c>
      <c r="G69" s="3">
        <f t="shared" si="19"/>
        <v>0</v>
      </c>
      <c r="H69">
        <f t="shared" si="13"/>
        <v>42</v>
      </c>
      <c r="I69">
        <f t="shared" si="13"/>
        <v>200</v>
      </c>
      <c r="J69">
        <f t="shared" si="14"/>
        <v>32</v>
      </c>
      <c r="K69">
        <f t="shared" si="15"/>
        <v>0</v>
      </c>
      <c r="L69">
        <f>SUM($F$2:F69)</f>
        <v>3690</v>
      </c>
      <c r="M69">
        <f t="shared" si="20"/>
        <v>532</v>
      </c>
      <c r="N69">
        <f t="shared" si="16"/>
        <v>4222</v>
      </c>
      <c r="O69">
        <f t="shared" si="21"/>
        <v>144892</v>
      </c>
    </row>
    <row r="70" spans="1:15" x14ac:dyDescent="0.35">
      <c r="A70" s="2">
        <v>41402</v>
      </c>
      <c r="B70" s="3">
        <f t="shared" si="12"/>
        <v>3</v>
      </c>
      <c r="C70" s="3">
        <f t="shared" si="17"/>
        <v>1</v>
      </c>
      <c r="D70" s="3">
        <f t="shared" si="22"/>
        <v>74</v>
      </c>
      <c r="E70" s="3">
        <f t="shared" si="22"/>
        <v>200</v>
      </c>
      <c r="F70" s="3">
        <f t="shared" si="18"/>
        <v>45</v>
      </c>
      <c r="G70" s="3">
        <f t="shared" si="19"/>
        <v>38</v>
      </c>
      <c r="H70">
        <f t="shared" si="13"/>
        <v>29</v>
      </c>
      <c r="I70">
        <f t="shared" si="13"/>
        <v>162</v>
      </c>
      <c r="J70">
        <f t="shared" si="14"/>
        <v>96</v>
      </c>
      <c r="K70">
        <f t="shared" si="15"/>
        <v>28</v>
      </c>
      <c r="L70">
        <f>SUM($F$2:F70)</f>
        <v>3735</v>
      </c>
      <c r="M70">
        <f t="shared" si="20"/>
        <v>570</v>
      </c>
      <c r="N70">
        <f t="shared" si="16"/>
        <v>4305</v>
      </c>
      <c r="O70">
        <f t="shared" si="21"/>
        <v>149197</v>
      </c>
    </row>
    <row r="71" spans="1:15" x14ac:dyDescent="0.35">
      <c r="A71" s="2">
        <v>41403</v>
      </c>
      <c r="B71" s="3">
        <f t="shared" si="12"/>
        <v>4</v>
      </c>
      <c r="C71" s="3">
        <f t="shared" si="17"/>
        <v>1</v>
      </c>
      <c r="D71" s="3">
        <f t="shared" si="22"/>
        <v>125</v>
      </c>
      <c r="E71" s="3">
        <f t="shared" si="22"/>
        <v>190</v>
      </c>
      <c r="F71" s="3">
        <f t="shared" si="18"/>
        <v>90</v>
      </c>
      <c r="G71" s="3">
        <f t="shared" si="19"/>
        <v>0</v>
      </c>
      <c r="H71">
        <f t="shared" si="13"/>
        <v>35</v>
      </c>
      <c r="I71">
        <f t="shared" si="13"/>
        <v>190</v>
      </c>
      <c r="J71">
        <f t="shared" si="14"/>
        <v>96</v>
      </c>
      <c r="K71">
        <f t="shared" si="15"/>
        <v>0</v>
      </c>
      <c r="L71">
        <f>SUM($F$2:F71)</f>
        <v>3825</v>
      </c>
      <c r="M71">
        <f t="shared" si="20"/>
        <v>570</v>
      </c>
      <c r="N71">
        <f t="shared" si="16"/>
        <v>4395</v>
      </c>
      <c r="O71">
        <f t="shared" si="21"/>
        <v>153592</v>
      </c>
    </row>
    <row r="72" spans="1:15" x14ac:dyDescent="0.35">
      <c r="A72" s="2">
        <v>41404</v>
      </c>
      <c r="B72" s="3">
        <f t="shared" si="12"/>
        <v>5</v>
      </c>
      <c r="C72" s="3">
        <f t="shared" si="17"/>
        <v>1</v>
      </c>
      <c r="D72" s="3">
        <f t="shared" si="22"/>
        <v>131</v>
      </c>
      <c r="E72" s="3">
        <f t="shared" si="22"/>
        <v>190</v>
      </c>
      <c r="F72" s="3">
        <f t="shared" si="18"/>
        <v>90</v>
      </c>
      <c r="G72" s="3">
        <f t="shared" si="19"/>
        <v>0</v>
      </c>
      <c r="H72">
        <f t="shared" si="13"/>
        <v>41</v>
      </c>
      <c r="I72">
        <f t="shared" si="13"/>
        <v>190</v>
      </c>
      <c r="J72">
        <f t="shared" si="14"/>
        <v>32</v>
      </c>
      <c r="K72">
        <f t="shared" si="15"/>
        <v>0</v>
      </c>
      <c r="L72">
        <f>SUM($F$2:F72)</f>
        <v>3915</v>
      </c>
      <c r="M72">
        <f t="shared" si="20"/>
        <v>570</v>
      </c>
      <c r="N72">
        <f t="shared" si="16"/>
        <v>4485</v>
      </c>
      <c r="O72">
        <f t="shared" si="21"/>
        <v>158077</v>
      </c>
    </row>
    <row r="73" spans="1:15" x14ac:dyDescent="0.35">
      <c r="A73" s="2">
        <v>41405</v>
      </c>
      <c r="B73" s="3">
        <f t="shared" si="12"/>
        <v>6</v>
      </c>
      <c r="C73" s="3">
        <f t="shared" si="17"/>
        <v>0</v>
      </c>
      <c r="D73" s="3">
        <f t="shared" si="22"/>
        <v>73</v>
      </c>
      <c r="E73" s="3">
        <f t="shared" si="22"/>
        <v>190</v>
      </c>
      <c r="F73" s="3">
        <f t="shared" si="18"/>
        <v>0</v>
      </c>
      <c r="G73" s="3">
        <f t="shared" si="19"/>
        <v>0</v>
      </c>
      <c r="H73">
        <f t="shared" si="13"/>
        <v>73</v>
      </c>
      <c r="I73">
        <f t="shared" si="13"/>
        <v>190</v>
      </c>
      <c r="J73">
        <f t="shared" si="14"/>
        <v>0</v>
      </c>
      <c r="K73">
        <f t="shared" si="15"/>
        <v>0</v>
      </c>
      <c r="L73">
        <f>SUM($F$2:F73)</f>
        <v>3915</v>
      </c>
      <c r="M73">
        <f t="shared" si="20"/>
        <v>570</v>
      </c>
      <c r="N73">
        <f t="shared" si="16"/>
        <v>4485</v>
      </c>
      <c r="O73">
        <f t="shared" si="21"/>
        <v>162562</v>
      </c>
    </row>
    <row r="74" spans="1:15" x14ac:dyDescent="0.35">
      <c r="A74" s="2">
        <v>41406</v>
      </c>
      <c r="B74" s="3">
        <f t="shared" si="12"/>
        <v>7</v>
      </c>
      <c r="C74" s="3">
        <f t="shared" si="17"/>
        <v>0</v>
      </c>
      <c r="D74" s="3">
        <f t="shared" si="22"/>
        <v>73</v>
      </c>
      <c r="E74" s="3">
        <f t="shared" si="22"/>
        <v>190</v>
      </c>
      <c r="F74" s="3">
        <f t="shared" si="18"/>
        <v>0</v>
      </c>
      <c r="G74" s="3">
        <f t="shared" si="19"/>
        <v>0</v>
      </c>
      <c r="H74">
        <f t="shared" si="13"/>
        <v>73</v>
      </c>
      <c r="I74">
        <f t="shared" si="13"/>
        <v>190</v>
      </c>
      <c r="J74">
        <f t="shared" si="14"/>
        <v>0</v>
      </c>
      <c r="K74">
        <f t="shared" si="15"/>
        <v>0</v>
      </c>
      <c r="L74">
        <f>SUM($F$2:F74)</f>
        <v>3915</v>
      </c>
      <c r="M74">
        <f t="shared" si="20"/>
        <v>570</v>
      </c>
      <c r="N74">
        <f t="shared" si="16"/>
        <v>4485</v>
      </c>
      <c r="O74">
        <f t="shared" si="21"/>
        <v>167047</v>
      </c>
    </row>
    <row r="75" spans="1:15" x14ac:dyDescent="0.35">
      <c r="A75" s="2">
        <v>41407</v>
      </c>
      <c r="B75" s="3">
        <f t="shared" si="12"/>
        <v>1</v>
      </c>
      <c r="C75" s="3">
        <f t="shared" si="17"/>
        <v>1</v>
      </c>
      <c r="D75" s="3">
        <f t="shared" si="22"/>
        <v>73</v>
      </c>
      <c r="E75" s="3">
        <f t="shared" si="22"/>
        <v>190</v>
      </c>
      <c r="F75" s="3">
        <f t="shared" si="18"/>
        <v>45</v>
      </c>
      <c r="G75" s="3">
        <f t="shared" si="19"/>
        <v>38</v>
      </c>
      <c r="H75">
        <f t="shared" si="13"/>
        <v>28</v>
      </c>
      <c r="I75">
        <f t="shared" si="13"/>
        <v>152</v>
      </c>
      <c r="J75">
        <f t="shared" si="14"/>
        <v>96</v>
      </c>
      <c r="K75">
        <f t="shared" si="15"/>
        <v>28</v>
      </c>
      <c r="L75">
        <f>SUM($F$2:F75)</f>
        <v>3960</v>
      </c>
      <c r="M75">
        <f t="shared" si="20"/>
        <v>608</v>
      </c>
      <c r="N75">
        <f t="shared" si="16"/>
        <v>4568</v>
      </c>
      <c r="O75">
        <f t="shared" si="21"/>
        <v>171615</v>
      </c>
    </row>
    <row r="76" spans="1:15" x14ac:dyDescent="0.35">
      <c r="A76" s="2">
        <v>41408</v>
      </c>
      <c r="B76" s="3">
        <f t="shared" si="12"/>
        <v>2</v>
      </c>
      <c r="C76" s="3">
        <f t="shared" si="17"/>
        <v>1</v>
      </c>
      <c r="D76" s="3">
        <f t="shared" si="22"/>
        <v>124</v>
      </c>
      <c r="E76" s="3">
        <f t="shared" si="22"/>
        <v>180</v>
      </c>
      <c r="F76" s="3">
        <f t="shared" si="18"/>
        <v>90</v>
      </c>
      <c r="G76" s="3">
        <f t="shared" si="19"/>
        <v>0</v>
      </c>
      <c r="H76">
        <f t="shared" si="13"/>
        <v>34</v>
      </c>
      <c r="I76">
        <f t="shared" si="13"/>
        <v>180</v>
      </c>
      <c r="J76">
        <f t="shared" si="14"/>
        <v>96</v>
      </c>
      <c r="K76">
        <f t="shared" si="15"/>
        <v>0</v>
      </c>
      <c r="L76">
        <f>SUM($F$2:F76)</f>
        <v>4050</v>
      </c>
      <c r="M76">
        <f t="shared" si="20"/>
        <v>608</v>
      </c>
      <c r="N76">
        <f t="shared" si="16"/>
        <v>4658</v>
      </c>
      <c r="O76">
        <f t="shared" si="21"/>
        <v>176273</v>
      </c>
    </row>
    <row r="77" spans="1:15" x14ac:dyDescent="0.35">
      <c r="A77" s="2">
        <v>41409</v>
      </c>
      <c r="B77" s="3">
        <f t="shared" si="12"/>
        <v>3</v>
      </c>
      <c r="C77" s="3">
        <f t="shared" si="17"/>
        <v>1</v>
      </c>
      <c r="D77" s="3">
        <f t="shared" si="22"/>
        <v>130</v>
      </c>
      <c r="E77" s="3">
        <f t="shared" si="22"/>
        <v>180</v>
      </c>
      <c r="F77" s="3">
        <f t="shared" si="18"/>
        <v>90</v>
      </c>
      <c r="G77" s="3">
        <f t="shared" si="19"/>
        <v>0</v>
      </c>
      <c r="H77">
        <f t="shared" si="13"/>
        <v>40</v>
      </c>
      <c r="I77">
        <f t="shared" si="13"/>
        <v>180</v>
      </c>
      <c r="J77">
        <f t="shared" si="14"/>
        <v>32</v>
      </c>
      <c r="K77">
        <f t="shared" si="15"/>
        <v>28</v>
      </c>
      <c r="L77">
        <f>SUM($F$2:F77)</f>
        <v>4140</v>
      </c>
      <c r="M77">
        <f t="shared" si="20"/>
        <v>608</v>
      </c>
      <c r="N77">
        <f t="shared" si="16"/>
        <v>4748</v>
      </c>
      <c r="O77">
        <f t="shared" si="21"/>
        <v>181021</v>
      </c>
    </row>
    <row r="78" spans="1:15" x14ac:dyDescent="0.35">
      <c r="A78" s="2">
        <v>41410</v>
      </c>
      <c r="B78" s="3">
        <f t="shared" si="12"/>
        <v>4</v>
      </c>
      <c r="C78" s="3">
        <f t="shared" si="17"/>
        <v>1</v>
      </c>
      <c r="D78" s="3">
        <f t="shared" si="22"/>
        <v>72</v>
      </c>
      <c r="E78" s="3">
        <f t="shared" si="22"/>
        <v>208</v>
      </c>
      <c r="F78" s="3">
        <f t="shared" si="18"/>
        <v>45</v>
      </c>
      <c r="G78" s="3">
        <f t="shared" si="19"/>
        <v>38</v>
      </c>
      <c r="H78">
        <f t="shared" si="13"/>
        <v>27</v>
      </c>
      <c r="I78">
        <f t="shared" si="13"/>
        <v>170</v>
      </c>
      <c r="J78">
        <f t="shared" si="14"/>
        <v>96</v>
      </c>
      <c r="K78">
        <f t="shared" si="15"/>
        <v>0</v>
      </c>
      <c r="L78">
        <f>SUM($F$2:F78)</f>
        <v>4185</v>
      </c>
      <c r="M78">
        <f t="shared" si="20"/>
        <v>646</v>
      </c>
      <c r="N78">
        <f t="shared" si="16"/>
        <v>4831</v>
      </c>
      <c r="O78">
        <f t="shared" si="21"/>
        <v>185852</v>
      </c>
    </row>
    <row r="79" spans="1:15" x14ac:dyDescent="0.35">
      <c r="A79" s="2">
        <v>41411</v>
      </c>
      <c r="B79" s="3">
        <f t="shared" si="12"/>
        <v>5</v>
      </c>
      <c r="C79" s="3">
        <f t="shared" si="17"/>
        <v>1</v>
      </c>
      <c r="D79" s="3">
        <f t="shared" si="22"/>
        <v>123</v>
      </c>
      <c r="E79" s="3">
        <f t="shared" si="22"/>
        <v>170</v>
      </c>
      <c r="F79" s="3">
        <f t="shared" si="18"/>
        <v>90</v>
      </c>
      <c r="G79" s="3">
        <f t="shared" si="19"/>
        <v>0</v>
      </c>
      <c r="H79">
        <f t="shared" si="13"/>
        <v>33</v>
      </c>
      <c r="I79">
        <f t="shared" si="13"/>
        <v>170</v>
      </c>
      <c r="J79">
        <f t="shared" si="14"/>
        <v>96</v>
      </c>
      <c r="K79">
        <f t="shared" si="15"/>
        <v>0</v>
      </c>
      <c r="L79">
        <f>SUM($F$2:F79)</f>
        <v>4275</v>
      </c>
      <c r="M79">
        <f t="shared" si="20"/>
        <v>646</v>
      </c>
      <c r="N79">
        <f t="shared" si="16"/>
        <v>4921</v>
      </c>
      <c r="O79">
        <f t="shared" si="21"/>
        <v>190773</v>
      </c>
    </row>
    <row r="80" spans="1:15" x14ac:dyDescent="0.35">
      <c r="A80" s="2">
        <v>41412</v>
      </c>
      <c r="B80" s="3">
        <f t="shared" si="12"/>
        <v>6</v>
      </c>
      <c r="C80" s="3">
        <f t="shared" si="17"/>
        <v>0</v>
      </c>
      <c r="D80" s="3">
        <f t="shared" si="22"/>
        <v>129</v>
      </c>
      <c r="E80" s="3">
        <f t="shared" si="22"/>
        <v>170</v>
      </c>
      <c r="F80" s="3">
        <f t="shared" si="18"/>
        <v>0</v>
      </c>
      <c r="G80" s="3">
        <f t="shared" si="19"/>
        <v>0</v>
      </c>
      <c r="H80">
        <f t="shared" si="13"/>
        <v>129</v>
      </c>
      <c r="I80">
        <f t="shared" si="13"/>
        <v>170</v>
      </c>
      <c r="J80">
        <f t="shared" si="14"/>
        <v>0</v>
      </c>
      <c r="K80">
        <f t="shared" si="15"/>
        <v>0</v>
      </c>
      <c r="L80">
        <f>SUM($F$2:F80)</f>
        <v>4275</v>
      </c>
      <c r="M80">
        <f t="shared" si="20"/>
        <v>646</v>
      </c>
      <c r="N80">
        <f t="shared" si="16"/>
        <v>4921</v>
      </c>
      <c r="O80">
        <f t="shared" si="21"/>
        <v>195694</v>
      </c>
    </row>
    <row r="81" spans="1:15" x14ac:dyDescent="0.35">
      <c r="A81" s="2">
        <v>41413</v>
      </c>
      <c r="B81" s="3">
        <f t="shared" si="12"/>
        <v>7</v>
      </c>
      <c r="C81" s="3">
        <f t="shared" si="17"/>
        <v>0</v>
      </c>
      <c r="D81" s="3">
        <f t="shared" si="22"/>
        <v>129</v>
      </c>
      <c r="E81" s="3">
        <f t="shared" si="22"/>
        <v>170</v>
      </c>
      <c r="F81" s="3">
        <f t="shared" si="18"/>
        <v>0</v>
      </c>
      <c r="G81" s="3">
        <f t="shared" si="19"/>
        <v>0</v>
      </c>
      <c r="H81">
        <f t="shared" si="13"/>
        <v>129</v>
      </c>
      <c r="I81">
        <f t="shared" si="13"/>
        <v>170</v>
      </c>
      <c r="J81">
        <f t="shared" si="14"/>
        <v>0</v>
      </c>
      <c r="K81">
        <f t="shared" si="15"/>
        <v>0</v>
      </c>
      <c r="L81">
        <f>SUM($F$2:F81)</f>
        <v>4275</v>
      </c>
      <c r="M81">
        <f t="shared" si="20"/>
        <v>646</v>
      </c>
      <c r="N81">
        <f t="shared" si="16"/>
        <v>4921</v>
      </c>
      <c r="O81">
        <f t="shared" si="21"/>
        <v>200615</v>
      </c>
    </row>
    <row r="82" spans="1:15" x14ac:dyDescent="0.35">
      <c r="A82" s="2">
        <v>41414</v>
      </c>
      <c r="B82" s="3">
        <f t="shared" si="12"/>
        <v>1</v>
      </c>
      <c r="C82" s="3">
        <f t="shared" si="17"/>
        <v>1</v>
      </c>
      <c r="D82" s="3">
        <f t="shared" si="22"/>
        <v>129</v>
      </c>
      <c r="E82" s="3">
        <f t="shared" si="22"/>
        <v>170</v>
      </c>
      <c r="F82" s="3">
        <f t="shared" si="18"/>
        <v>90</v>
      </c>
      <c r="G82" s="3">
        <f t="shared" si="19"/>
        <v>0</v>
      </c>
      <c r="H82">
        <f t="shared" si="13"/>
        <v>39</v>
      </c>
      <c r="I82">
        <f t="shared" si="13"/>
        <v>170</v>
      </c>
      <c r="J82">
        <f t="shared" si="14"/>
        <v>96</v>
      </c>
      <c r="K82">
        <f t="shared" si="15"/>
        <v>28</v>
      </c>
      <c r="L82">
        <f>SUM($F$2:F82)</f>
        <v>4365</v>
      </c>
      <c r="M82">
        <f t="shared" si="20"/>
        <v>646</v>
      </c>
      <c r="N82">
        <f t="shared" si="16"/>
        <v>5011</v>
      </c>
      <c r="O82">
        <f t="shared" si="21"/>
        <v>205626</v>
      </c>
    </row>
    <row r="83" spans="1:15" x14ac:dyDescent="0.35">
      <c r="A83" s="2">
        <v>41415</v>
      </c>
      <c r="B83" s="3">
        <f t="shared" si="12"/>
        <v>2</v>
      </c>
      <c r="C83" s="3">
        <f t="shared" si="17"/>
        <v>1</v>
      </c>
      <c r="D83" s="3">
        <f t="shared" si="22"/>
        <v>135</v>
      </c>
      <c r="E83" s="3">
        <f t="shared" si="22"/>
        <v>198</v>
      </c>
      <c r="F83" s="3">
        <f t="shared" si="18"/>
        <v>90</v>
      </c>
      <c r="G83" s="3">
        <f t="shared" si="19"/>
        <v>0</v>
      </c>
      <c r="H83">
        <f t="shared" si="13"/>
        <v>45</v>
      </c>
      <c r="I83">
        <f t="shared" si="13"/>
        <v>198</v>
      </c>
      <c r="J83">
        <f t="shared" si="14"/>
        <v>32</v>
      </c>
      <c r="K83">
        <f t="shared" si="15"/>
        <v>0</v>
      </c>
      <c r="L83">
        <f>SUM($F$2:F83)</f>
        <v>4455</v>
      </c>
      <c r="M83">
        <f t="shared" si="20"/>
        <v>646</v>
      </c>
      <c r="N83">
        <f t="shared" si="16"/>
        <v>5101</v>
      </c>
      <c r="O83">
        <f t="shared" si="21"/>
        <v>210727</v>
      </c>
    </row>
    <row r="84" spans="1:15" x14ac:dyDescent="0.35">
      <c r="A84" s="2">
        <v>41416</v>
      </c>
      <c r="B84" s="3">
        <f t="shared" si="12"/>
        <v>3</v>
      </c>
      <c r="C84" s="3">
        <f t="shared" si="17"/>
        <v>1</v>
      </c>
      <c r="D84" s="3">
        <f t="shared" si="22"/>
        <v>77</v>
      </c>
      <c r="E84" s="3">
        <f t="shared" si="22"/>
        <v>198</v>
      </c>
      <c r="F84" s="3">
        <f t="shared" si="18"/>
        <v>45</v>
      </c>
      <c r="G84" s="3">
        <f t="shared" si="19"/>
        <v>38</v>
      </c>
      <c r="H84">
        <f t="shared" si="13"/>
        <v>32</v>
      </c>
      <c r="I84">
        <f t="shared" si="13"/>
        <v>160</v>
      </c>
      <c r="J84">
        <f t="shared" si="14"/>
        <v>96</v>
      </c>
      <c r="K84">
        <f t="shared" si="15"/>
        <v>28</v>
      </c>
      <c r="L84">
        <f>SUM($F$2:F84)</f>
        <v>4500</v>
      </c>
      <c r="M84">
        <f t="shared" si="20"/>
        <v>684</v>
      </c>
      <c r="N84">
        <f t="shared" si="16"/>
        <v>5184</v>
      </c>
      <c r="O84">
        <f t="shared" si="21"/>
        <v>215911</v>
      </c>
    </row>
    <row r="85" spans="1:15" x14ac:dyDescent="0.35">
      <c r="A85" s="2">
        <v>41417</v>
      </c>
      <c r="B85" s="3">
        <f t="shared" si="12"/>
        <v>4</v>
      </c>
      <c r="C85" s="3">
        <f t="shared" si="17"/>
        <v>1</v>
      </c>
      <c r="D85" s="3">
        <f t="shared" si="22"/>
        <v>128</v>
      </c>
      <c r="E85" s="3">
        <f t="shared" si="22"/>
        <v>188</v>
      </c>
      <c r="F85" s="3">
        <f t="shared" si="18"/>
        <v>90</v>
      </c>
      <c r="G85" s="3">
        <f t="shared" si="19"/>
        <v>0</v>
      </c>
      <c r="H85">
        <f t="shared" si="13"/>
        <v>38</v>
      </c>
      <c r="I85">
        <f t="shared" si="13"/>
        <v>188</v>
      </c>
      <c r="J85">
        <f t="shared" si="14"/>
        <v>96</v>
      </c>
      <c r="K85">
        <f t="shared" si="15"/>
        <v>0</v>
      </c>
      <c r="L85">
        <f>SUM($F$2:F85)</f>
        <v>4590</v>
      </c>
      <c r="M85">
        <f t="shared" si="20"/>
        <v>684</v>
      </c>
      <c r="N85">
        <f t="shared" si="16"/>
        <v>5274</v>
      </c>
      <c r="O85">
        <f t="shared" si="21"/>
        <v>221185</v>
      </c>
    </row>
    <row r="86" spans="1:15" x14ac:dyDescent="0.35">
      <c r="A86" s="2">
        <v>41418</v>
      </c>
      <c r="B86" s="3">
        <f t="shared" si="12"/>
        <v>5</v>
      </c>
      <c r="C86" s="3">
        <f t="shared" si="17"/>
        <v>1</v>
      </c>
      <c r="D86" s="3">
        <f t="shared" si="22"/>
        <v>134</v>
      </c>
      <c r="E86" s="3">
        <f t="shared" si="22"/>
        <v>188</v>
      </c>
      <c r="F86" s="3">
        <f t="shared" si="18"/>
        <v>90</v>
      </c>
      <c r="G86" s="3">
        <f t="shared" si="19"/>
        <v>0</v>
      </c>
      <c r="H86">
        <f t="shared" si="13"/>
        <v>44</v>
      </c>
      <c r="I86">
        <f t="shared" si="13"/>
        <v>188</v>
      </c>
      <c r="J86">
        <f t="shared" si="14"/>
        <v>32</v>
      </c>
      <c r="K86">
        <f t="shared" si="15"/>
        <v>0</v>
      </c>
      <c r="L86">
        <f>SUM($F$2:F86)</f>
        <v>4680</v>
      </c>
      <c r="M86">
        <f t="shared" si="20"/>
        <v>684</v>
      </c>
      <c r="N86">
        <f t="shared" si="16"/>
        <v>5364</v>
      </c>
      <c r="O86">
        <f t="shared" si="21"/>
        <v>226549</v>
      </c>
    </row>
    <row r="87" spans="1:15" x14ac:dyDescent="0.35">
      <c r="A87" s="2">
        <v>41419</v>
      </c>
      <c r="B87" s="3">
        <f t="shared" si="12"/>
        <v>6</v>
      </c>
      <c r="C87" s="3">
        <f t="shared" si="17"/>
        <v>0</v>
      </c>
      <c r="D87" s="3">
        <f t="shared" si="22"/>
        <v>76</v>
      </c>
      <c r="E87" s="3">
        <f t="shared" si="22"/>
        <v>188</v>
      </c>
      <c r="F87" s="3">
        <f t="shared" si="18"/>
        <v>0</v>
      </c>
      <c r="G87" s="3">
        <f t="shared" si="19"/>
        <v>0</v>
      </c>
      <c r="H87">
        <f t="shared" si="13"/>
        <v>76</v>
      </c>
      <c r="I87">
        <f t="shared" si="13"/>
        <v>188</v>
      </c>
      <c r="J87">
        <f t="shared" si="14"/>
        <v>0</v>
      </c>
      <c r="K87">
        <f t="shared" si="15"/>
        <v>0</v>
      </c>
      <c r="L87">
        <f>SUM($F$2:F87)</f>
        <v>4680</v>
      </c>
      <c r="M87">
        <f t="shared" si="20"/>
        <v>684</v>
      </c>
      <c r="N87">
        <f t="shared" si="16"/>
        <v>5364</v>
      </c>
      <c r="O87">
        <f t="shared" si="21"/>
        <v>231913</v>
      </c>
    </row>
    <row r="88" spans="1:15" x14ac:dyDescent="0.35">
      <c r="A88" s="2">
        <v>41420</v>
      </c>
      <c r="B88" s="3">
        <f t="shared" si="12"/>
        <v>7</v>
      </c>
      <c r="C88" s="3">
        <f t="shared" si="17"/>
        <v>0</v>
      </c>
      <c r="D88" s="3">
        <f t="shared" si="22"/>
        <v>76</v>
      </c>
      <c r="E88" s="3">
        <f t="shared" si="22"/>
        <v>188</v>
      </c>
      <c r="F88" s="3">
        <f t="shared" si="18"/>
        <v>0</v>
      </c>
      <c r="G88" s="3">
        <f t="shared" si="19"/>
        <v>0</v>
      </c>
      <c r="H88">
        <f t="shared" si="13"/>
        <v>76</v>
      </c>
      <c r="I88">
        <f t="shared" si="13"/>
        <v>188</v>
      </c>
      <c r="J88">
        <f t="shared" si="14"/>
        <v>0</v>
      </c>
      <c r="K88">
        <f t="shared" si="15"/>
        <v>0</v>
      </c>
      <c r="L88">
        <f>SUM($F$2:F88)</f>
        <v>4680</v>
      </c>
      <c r="M88">
        <f t="shared" si="20"/>
        <v>684</v>
      </c>
      <c r="N88">
        <f t="shared" si="16"/>
        <v>5364</v>
      </c>
      <c r="O88">
        <f t="shared" si="21"/>
        <v>237277</v>
      </c>
    </row>
    <row r="89" spans="1:15" x14ac:dyDescent="0.35">
      <c r="A89" s="2">
        <v>41421</v>
      </c>
      <c r="B89" s="3">
        <f t="shared" si="12"/>
        <v>1</v>
      </c>
      <c r="C89" s="3">
        <f t="shared" si="17"/>
        <v>1</v>
      </c>
      <c r="D89" s="3">
        <f t="shared" si="22"/>
        <v>76</v>
      </c>
      <c r="E89" s="3">
        <f t="shared" si="22"/>
        <v>188</v>
      </c>
      <c r="F89" s="3">
        <f t="shared" si="18"/>
        <v>45</v>
      </c>
      <c r="G89" s="3">
        <f t="shared" si="19"/>
        <v>38</v>
      </c>
      <c r="H89">
        <f t="shared" si="13"/>
        <v>31</v>
      </c>
      <c r="I89">
        <f t="shared" si="13"/>
        <v>150</v>
      </c>
      <c r="J89">
        <f t="shared" si="14"/>
        <v>96</v>
      </c>
      <c r="K89">
        <f t="shared" si="15"/>
        <v>28</v>
      </c>
      <c r="L89">
        <f>SUM($F$2:F89)</f>
        <v>4725</v>
      </c>
      <c r="M89">
        <f t="shared" si="20"/>
        <v>722</v>
      </c>
      <c r="N89">
        <f t="shared" si="16"/>
        <v>5447</v>
      </c>
      <c r="O89">
        <f t="shared" si="21"/>
        <v>242724</v>
      </c>
    </row>
    <row r="90" spans="1:15" x14ac:dyDescent="0.35">
      <c r="A90" s="2">
        <v>41422</v>
      </c>
      <c r="B90" s="3">
        <f t="shared" si="12"/>
        <v>2</v>
      </c>
      <c r="C90" s="3">
        <f t="shared" si="17"/>
        <v>1</v>
      </c>
      <c r="D90" s="3">
        <f t="shared" si="22"/>
        <v>127</v>
      </c>
      <c r="E90" s="3">
        <f t="shared" si="22"/>
        <v>178</v>
      </c>
      <c r="F90" s="3">
        <f t="shared" si="18"/>
        <v>90</v>
      </c>
      <c r="G90" s="3">
        <f t="shared" si="19"/>
        <v>0</v>
      </c>
      <c r="H90">
        <f t="shared" si="13"/>
        <v>37</v>
      </c>
      <c r="I90">
        <f t="shared" si="13"/>
        <v>178</v>
      </c>
      <c r="J90">
        <f t="shared" si="14"/>
        <v>96</v>
      </c>
      <c r="K90">
        <f t="shared" si="15"/>
        <v>0</v>
      </c>
      <c r="L90">
        <f>SUM($F$2:F90)</f>
        <v>4815</v>
      </c>
      <c r="M90">
        <f t="shared" si="20"/>
        <v>722</v>
      </c>
      <c r="N90">
        <f t="shared" si="16"/>
        <v>5537</v>
      </c>
      <c r="O90">
        <f t="shared" si="21"/>
        <v>248261</v>
      </c>
    </row>
    <row r="91" spans="1:15" x14ac:dyDescent="0.35">
      <c r="A91" s="2">
        <v>41423</v>
      </c>
      <c r="B91" s="3">
        <f t="shared" si="12"/>
        <v>3</v>
      </c>
      <c r="C91" s="3">
        <f t="shared" si="17"/>
        <v>1</v>
      </c>
      <c r="D91" s="3">
        <f t="shared" si="22"/>
        <v>133</v>
      </c>
      <c r="E91" s="3">
        <f t="shared" si="22"/>
        <v>178</v>
      </c>
      <c r="F91" s="3">
        <f t="shared" si="18"/>
        <v>90</v>
      </c>
      <c r="G91" s="3">
        <f t="shared" si="19"/>
        <v>0</v>
      </c>
      <c r="H91">
        <f t="shared" si="13"/>
        <v>43</v>
      </c>
      <c r="I91">
        <f t="shared" si="13"/>
        <v>178</v>
      </c>
      <c r="J91">
        <f t="shared" si="14"/>
        <v>32</v>
      </c>
      <c r="K91">
        <f t="shared" si="15"/>
        <v>28</v>
      </c>
      <c r="L91">
        <f>SUM($F$2:F91)</f>
        <v>4905</v>
      </c>
      <c r="M91">
        <f t="shared" si="20"/>
        <v>722</v>
      </c>
      <c r="N91">
        <f t="shared" si="16"/>
        <v>5627</v>
      </c>
      <c r="O91">
        <f t="shared" si="21"/>
        <v>253888</v>
      </c>
    </row>
    <row r="92" spans="1:15" x14ac:dyDescent="0.35">
      <c r="A92" s="2">
        <v>41424</v>
      </c>
      <c r="B92" s="3">
        <f t="shared" si="12"/>
        <v>4</v>
      </c>
      <c r="C92" s="3">
        <f t="shared" si="17"/>
        <v>1</v>
      </c>
      <c r="D92" s="3">
        <f t="shared" si="22"/>
        <v>75</v>
      </c>
      <c r="E92" s="3">
        <f t="shared" si="22"/>
        <v>206</v>
      </c>
      <c r="F92" s="3">
        <f t="shared" si="18"/>
        <v>45</v>
      </c>
      <c r="G92" s="3">
        <f t="shared" si="19"/>
        <v>38</v>
      </c>
      <c r="H92">
        <f t="shared" si="13"/>
        <v>30</v>
      </c>
      <c r="I92">
        <f t="shared" si="13"/>
        <v>168</v>
      </c>
      <c r="J92">
        <f t="shared" si="14"/>
        <v>96</v>
      </c>
      <c r="K92">
        <f t="shared" si="15"/>
        <v>0</v>
      </c>
      <c r="L92">
        <f>SUM($F$2:F92)</f>
        <v>4950</v>
      </c>
      <c r="M92">
        <f t="shared" si="20"/>
        <v>760</v>
      </c>
      <c r="N92">
        <f t="shared" si="16"/>
        <v>5710</v>
      </c>
      <c r="O92">
        <f t="shared" si="21"/>
        <v>259598</v>
      </c>
    </row>
    <row r="93" spans="1:15" x14ac:dyDescent="0.35">
      <c r="A93" s="2">
        <v>41425</v>
      </c>
      <c r="B93" s="3">
        <f t="shared" si="12"/>
        <v>5</v>
      </c>
      <c r="C93" s="3">
        <f t="shared" si="17"/>
        <v>1</v>
      </c>
      <c r="D93" s="3">
        <f t="shared" si="22"/>
        <v>126</v>
      </c>
      <c r="E93" s="3">
        <f t="shared" si="22"/>
        <v>168</v>
      </c>
      <c r="F93" s="3">
        <f t="shared" si="18"/>
        <v>90</v>
      </c>
      <c r="G93" s="3">
        <f t="shared" si="19"/>
        <v>0</v>
      </c>
      <c r="H93">
        <f t="shared" si="13"/>
        <v>36</v>
      </c>
      <c r="I93">
        <f t="shared" si="13"/>
        <v>168</v>
      </c>
      <c r="J93">
        <f t="shared" si="14"/>
        <v>96</v>
      </c>
      <c r="K93">
        <f t="shared" si="15"/>
        <v>0</v>
      </c>
      <c r="L93">
        <f>SUM($F$2:F93)</f>
        <v>5040</v>
      </c>
      <c r="M93">
        <f t="shared" si="20"/>
        <v>760</v>
      </c>
      <c r="N93">
        <f t="shared" si="16"/>
        <v>5800</v>
      </c>
      <c r="O93">
        <f t="shared" si="21"/>
        <v>265398</v>
      </c>
    </row>
    <row r="94" spans="1:15" x14ac:dyDescent="0.35">
      <c r="A94" s="2">
        <v>41426</v>
      </c>
      <c r="B94" s="3">
        <f t="shared" si="12"/>
        <v>6</v>
      </c>
      <c r="C94" s="3">
        <f t="shared" si="17"/>
        <v>0</v>
      </c>
      <c r="D94" s="3">
        <f t="shared" si="22"/>
        <v>132</v>
      </c>
      <c r="E94" s="3">
        <f t="shared" si="22"/>
        <v>168</v>
      </c>
      <c r="F94" s="3">
        <f t="shared" si="18"/>
        <v>0</v>
      </c>
      <c r="G94" s="3">
        <f t="shared" si="19"/>
        <v>0</v>
      </c>
      <c r="H94">
        <f t="shared" si="13"/>
        <v>132</v>
      </c>
      <c r="I94">
        <f t="shared" si="13"/>
        <v>168</v>
      </c>
      <c r="J94">
        <f t="shared" si="14"/>
        <v>0</v>
      </c>
      <c r="K94">
        <f t="shared" si="15"/>
        <v>0</v>
      </c>
      <c r="L94">
        <f>SUM($F$2:F94)</f>
        <v>5040</v>
      </c>
      <c r="M94">
        <f t="shared" si="20"/>
        <v>760</v>
      </c>
      <c r="N94">
        <f t="shared" si="16"/>
        <v>5800</v>
      </c>
      <c r="O94">
        <f t="shared" si="21"/>
        <v>271198</v>
      </c>
    </row>
    <row r="95" spans="1:15" x14ac:dyDescent="0.35">
      <c r="A95" s="2">
        <v>41427</v>
      </c>
      <c r="B95" s="3">
        <f t="shared" si="12"/>
        <v>7</v>
      </c>
      <c r="C95" s="3">
        <f t="shared" si="17"/>
        <v>0</v>
      </c>
      <c r="D95" s="3">
        <f t="shared" si="22"/>
        <v>132</v>
      </c>
      <c r="E95" s="3">
        <f t="shared" si="22"/>
        <v>168</v>
      </c>
      <c r="F95" s="3">
        <f t="shared" si="18"/>
        <v>0</v>
      </c>
      <c r="G95" s="3">
        <f t="shared" si="19"/>
        <v>0</v>
      </c>
      <c r="H95">
        <f t="shared" si="13"/>
        <v>132</v>
      </c>
      <c r="I95">
        <f t="shared" si="13"/>
        <v>168</v>
      </c>
      <c r="J95">
        <f t="shared" si="14"/>
        <v>0</v>
      </c>
      <c r="K95">
        <f t="shared" si="15"/>
        <v>0</v>
      </c>
      <c r="L95">
        <f>SUM($F$2:F95)</f>
        <v>5040</v>
      </c>
      <c r="M95">
        <f t="shared" si="20"/>
        <v>760</v>
      </c>
      <c r="N95">
        <f t="shared" si="16"/>
        <v>5800</v>
      </c>
      <c r="O95">
        <f t="shared" si="21"/>
        <v>276998</v>
      </c>
    </row>
    <row r="96" spans="1:15" x14ac:dyDescent="0.35">
      <c r="A96" s="2">
        <v>41428</v>
      </c>
      <c r="B96" s="3">
        <f t="shared" si="12"/>
        <v>1</v>
      </c>
      <c r="C96" s="3">
        <f t="shared" si="17"/>
        <v>1</v>
      </c>
      <c r="D96" s="3">
        <f t="shared" si="22"/>
        <v>132</v>
      </c>
      <c r="E96" s="3">
        <f t="shared" si="22"/>
        <v>168</v>
      </c>
      <c r="F96" s="3">
        <f t="shared" si="18"/>
        <v>90</v>
      </c>
      <c r="G96" s="3">
        <f t="shared" si="19"/>
        <v>0</v>
      </c>
      <c r="H96">
        <f t="shared" si="13"/>
        <v>42</v>
      </c>
      <c r="I96">
        <f t="shared" si="13"/>
        <v>168</v>
      </c>
      <c r="J96">
        <f t="shared" si="14"/>
        <v>32</v>
      </c>
      <c r="K96">
        <f t="shared" si="15"/>
        <v>28</v>
      </c>
      <c r="L96">
        <f>SUM($F$2:F96)</f>
        <v>5130</v>
      </c>
      <c r="M96">
        <f t="shared" si="20"/>
        <v>760</v>
      </c>
      <c r="N96">
        <f t="shared" si="16"/>
        <v>5890</v>
      </c>
      <c r="O96">
        <f t="shared" si="21"/>
        <v>282888</v>
      </c>
    </row>
    <row r="97" spans="1:15" x14ac:dyDescent="0.35">
      <c r="A97" s="2">
        <v>41429</v>
      </c>
      <c r="B97" s="3">
        <f t="shared" si="12"/>
        <v>2</v>
      </c>
      <c r="C97" s="3">
        <f t="shared" si="17"/>
        <v>1</v>
      </c>
      <c r="D97" s="3">
        <f t="shared" si="22"/>
        <v>74</v>
      </c>
      <c r="E97" s="3">
        <f t="shared" si="22"/>
        <v>196</v>
      </c>
      <c r="F97" s="3">
        <f t="shared" si="18"/>
        <v>45</v>
      </c>
      <c r="G97" s="3">
        <f t="shared" si="19"/>
        <v>38</v>
      </c>
      <c r="H97">
        <f t="shared" si="13"/>
        <v>29</v>
      </c>
      <c r="I97">
        <f t="shared" si="13"/>
        <v>158</v>
      </c>
      <c r="J97">
        <f t="shared" si="14"/>
        <v>96</v>
      </c>
      <c r="K97">
        <f t="shared" si="15"/>
        <v>0</v>
      </c>
      <c r="L97">
        <f>SUM($F$2:F97)</f>
        <v>5175</v>
      </c>
      <c r="M97">
        <f t="shared" si="20"/>
        <v>798</v>
      </c>
      <c r="N97">
        <f t="shared" si="16"/>
        <v>5973</v>
      </c>
      <c r="O97">
        <f t="shared" si="21"/>
        <v>288861</v>
      </c>
    </row>
    <row r="98" spans="1:15" x14ac:dyDescent="0.35">
      <c r="A98" s="2">
        <v>41430</v>
      </c>
      <c r="B98" s="3">
        <f t="shared" si="12"/>
        <v>3</v>
      </c>
      <c r="C98" s="3">
        <f t="shared" si="17"/>
        <v>1</v>
      </c>
      <c r="D98" s="3">
        <f t="shared" si="22"/>
        <v>125</v>
      </c>
      <c r="E98" s="3">
        <f t="shared" si="22"/>
        <v>158</v>
      </c>
      <c r="F98" s="3">
        <f t="shared" si="18"/>
        <v>90</v>
      </c>
      <c r="G98" s="3">
        <f t="shared" si="19"/>
        <v>0</v>
      </c>
      <c r="H98">
        <f t="shared" si="13"/>
        <v>35</v>
      </c>
      <c r="I98">
        <f t="shared" si="13"/>
        <v>158</v>
      </c>
      <c r="J98">
        <f t="shared" si="14"/>
        <v>96</v>
      </c>
      <c r="K98">
        <f t="shared" si="15"/>
        <v>28</v>
      </c>
      <c r="L98">
        <f>SUM($F$2:F98)</f>
        <v>5265</v>
      </c>
      <c r="M98">
        <f t="shared" si="20"/>
        <v>798</v>
      </c>
      <c r="N98">
        <f t="shared" si="16"/>
        <v>6063</v>
      </c>
      <c r="O98">
        <f t="shared" si="21"/>
        <v>294924</v>
      </c>
    </row>
    <row r="99" spans="1:15" x14ac:dyDescent="0.35">
      <c r="A99" s="2">
        <v>41431</v>
      </c>
      <c r="B99" s="3">
        <f t="shared" si="12"/>
        <v>4</v>
      </c>
      <c r="C99" s="3">
        <f t="shared" si="17"/>
        <v>1</v>
      </c>
      <c r="D99" s="3">
        <f t="shared" si="22"/>
        <v>131</v>
      </c>
      <c r="E99" s="3">
        <f t="shared" si="22"/>
        <v>186</v>
      </c>
      <c r="F99" s="3">
        <f t="shared" si="18"/>
        <v>90</v>
      </c>
      <c r="G99" s="3">
        <f t="shared" si="19"/>
        <v>0</v>
      </c>
      <c r="H99">
        <f t="shared" si="13"/>
        <v>41</v>
      </c>
      <c r="I99">
        <f t="shared" si="13"/>
        <v>186</v>
      </c>
      <c r="J99">
        <f t="shared" si="14"/>
        <v>32</v>
      </c>
      <c r="K99">
        <f t="shared" si="15"/>
        <v>0</v>
      </c>
      <c r="L99">
        <f>SUM($F$2:F99)</f>
        <v>5355</v>
      </c>
      <c r="M99">
        <f t="shared" si="20"/>
        <v>798</v>
      </c>
      <c r="N99">
        <f t="shared" si="16"/>
        <v>6153</v>
      </c>
      <c r="O99">
        <f t="shared" si="21"/>
        <v>301077</v>
      </c>
    </row>
    <row r="100" spans="1:15" x14ac:dyDescent="0.35">
      <c r="A100" s="2">
        <v>41432</v>
      </c>
      <c r="B100" s="3">
        <f t="shared" si="12"/>
        <v>5</v>
      </c>
      <c r="C100" s="3">
        <f t="shared" si="17"/>
        <v>1</v>
      </c>
      <c r="D100" s="3">
        <f t="shared" si="22"/>
        <v>73</v>
      </c>
      <c r="E100" s="3">
        <f t="shared" si="22"/>
        <v>186</v>
      </c>
      <c r="F100" s="3">
        <f t="shared" si="18"/>
        <v>45</v>
      </c>
      <c r="G100" s="3">
        <f t="shared" si="19"/>
        <v>38</v>
      </c>
      <c r="H100">
        <f t="shared" si="13"/>
        <v>28</v>
      </c>
      <c r="I100">
        <f t="shared" si="13"/>
        <v>148</v>
      </c>
      <c r="J100">
        <f t="shared" si="14"/>
        <v>96</v>
      </c>
      <c r="K100">
        <f t="shared" si="15"/>
        <v>0</v>
      </c>
      <c r="L100">
        <f>SUM($F$2:F100)</f>
        <v>5400</v>
      </c>
      <c r="M100">
        <f t="shared" si="20"/>
        <v>836</v>
      </c>
      <c r="N100">
        <f t="shared" si="16"/>
        <v>6236</v>
      </c>
      <c r="O100">
        <f t="shared" si="21"/>
        <v>307313</v>
      </c>
    </row>
    <row r="101" spans="1:15" x14ac:dyDescent="0.35">
      <c r="A101" s="2">
        <v>41433</v>
      </c>
      <c r="B101" s="3">
        <f t="shared" si="12"/>
        <v>6</v>
      </c>
      <c r="C101" s="3">
        <f t="shared" si="17"/>
        <v>0</v>
      </c>
      <c r="D101" s="3">
        <f t="shared" si="22"/>
        <v>124</v>
      </c>
      <c r="E101" s="3">
        <f t="shared" si="22"/>
        <v>148</v>
      </c>
      <c r="F101" s="3">
        <f t="shared" si="18"/>
        <v>0</v>
      </c>
      <c r="G101" s="3">
        <f t="shared" si="19"/>
        <v>0</v>
      </c>
      <c r="H101">
        <f t="shared" si="13"/>
        <v>124</v>
      </c>
      <c r="I101">
        <f t="shared" si="13"/>
        <v>148</v>
      </c>
      <c r="J101">
        <f t="shared" si="14"/>
        <v>0</v>
      </c>
      <c r="K101">
        <f t="shared" si="15"/>
        <v>0</v>
      </c>
      <c r="L101">
        <f>SUM($F$2:F101)</f>
        <v>5400</v>
      </c>
      <c r="M101">
        <f t="shared" si="20"/>
        <v>836</v>
      </c>
      <c r="N101">
        <f t="shared" si="16"/>
        <v>6236</v>
      </c>
      <c r="O101">
        <f t="shared" si="21"/>
        <v>313549</v>
      </c>
    </row>
    <row r="102" spans="1:15" x14ac:dyDescent="0.35">
      <c r="A102" s="2">
        <v>41434</v>
      </c>
      <c r="B102" s="3">
        <f t="shared" si="12"/>
        <v>7</v>
      </c>
      <c r="C102" s="3">
        <f t="shared" si="17"/>
        <v>0</v>
      </c>
      <c r="D102" s="3">
        <f t="shared" si="22"/>
        <v>124</v>
      </c>
      <c r="E102" s="3">
        <f t="shared" si="22"/>
        <v>148</v>
      </c>
      <c r="F102" s="3">
        <f t="shared" si="18"/>
        <v>0</v>
      </c>
      <c r="G102" s="3">
        <f t="shared" si="19"/>
        <v>0</v>
      </c>
      <c r="H102">
        <f t="shared" si="13"/>
        <v>124</v>
      </c>
      <c r="I102">
        <f t="shared" si="13"/>
        <v>148</v>
      </c>
      <c r="J102">
        <f t="shared" si="14"/>
        <v>0</v>
      </c>
      <c r="K102">
        <f t="shared" si="15"/>
        <v>0</v>
      </c>
      <c r="L102">
        <f>SUM($F$2:F102)</f>
        <v>5400</v>
      </c>
      <c r="M102">
        <f t="shared" si="20"/>
        <v>836</v>
      </c>
      <c r="N102">
        <f t="shared" si="16"/>
        <v>6236</v>
      </c>
      <c r="O102">
        <f t="shared" si="21"/>
        <v>319785</v>
      </c>
    </row>
    <row r="103" spans="1:15" x14ac:dyDescent="0.35">
      <c r="A103" s="2">
        <v>41435</v>
      </c>
      <c r="B103" s="3">
        <f t="shared" si="12"/>
        <v>1</v>
      </c>
      <c r="C103" s="3">
        <f t="shared" si="17"/>
        <v>1</v>
      </c>
      <c r="D103" s="3">
        <f t="shared" si="22"/>
        <v>124</v>
      </c>
      <c r="E103" s="3">
        <f t="shared" si="22"/>
        <v>148</v>
      </c>
      <c r="F103" s="3">
        <f t="shared" si="18"/>
        <v>90</v>
      </c>
      <c r="G103" s="3">
        <f t="shared" si="19"/>
        <v>0</v>
      </c>
      <c r="H103">
        <f t="shared" si="13"/>
        <v>34</v>
      </c>
      <c r="I103">
        <f t="shared" si="13"/>
        <v>148</v>
      </c>
      <c r="J103">
        <f t="shared" si="14"/>
        <v>96</v>
      </c>
      <c r="K103">
        <f t="shared" si="15"/>
        <v>28</v>
      </c>
      <c r="L103">
        <f>SUM($F$2:F103)</f>
        <v>5490</v>
      </c>
      <c r="M103">
        <f t="shared" si="20"/>
        <v>836</v>
      </c>
      <c r="N103">
        <f t="shared" si="16"/>
        <v>6326</v>
      </c>
      <c r="O103">
        <f t="shared" si="21"/>
        <v>326111</v>
      </c>
    </row>
    <row r="104" spans="1:15" x14ac:dyDescent="0.35">
      <c r="A104" s="2">
        <v>41436</v>
      </c>
      <c r="B104" s="3">
        <f t="shared" si="12"/>
        <v>2</v>
      </c>
      <c r="C104" s="3">
        <f t="shared" si="17"/>
        <v>1</v>
      </c>
      <c r="D104" s="3">
        <f t="shared" si="22"/>
        <v>130</v>
      </c>
      <c r="E104" s="3">
        <f t="shared" si="22"/>
        <v>176</v>
      </c>
      <c r="F104" s="3">
        <f t="shared" si="18"/>
        <v>90</v>
      </c>
      <c r="G104" s="3">
        <f t="shared" si="19"/>
        <v>0</v>
      </c>
      <c r="H104">
        <f t="shared" si="13"/>
        <v>40</v>
      </c>
      <c r="I104">
        <f t="shared" si="13"/>
        <v>176</v>
      </c>
      <c r="J104">
        <f t="shared" si="14"/>
        <v>32</v>
      </c>
      <c r="K104">
        <f t="shared" si="15"/>
        <v>0</v>
      </c>
      <c r="L104">
        <f>SUM($F$2:F104)</f>
        <v>5580</v>
      </c>
      <c r="M104">
        <f t="shared" si="20"/>
        <v>836</v>
      </c>
      <c r="N104">
        <f t="shared" si="16"/>
        <v>6416</v>
      </c>
      <c r="O104">
        <f t="shared" si="21"/>
        <v>332527</v>
      </c>
    </row>
    <row r="105" spans="1:15" x14ac:dyDescent="0.35">
      <c r="A105" s="2">
        <v>41437</v>
      </c>
      <c r="B105" s="3">
        <f t="shared" si="12"/>
        <v>3</v>
      </c>
      <c r="C105" s="3">
        <f t="shared" si="17"/>
        <v>1</v>
      </c>
      <c r="D105" s="3">
        <f t="shared" si="22"/>
        <v>72</v>
      </c>
      <c r="E105" s="3">
        <f t="shared" si="22"/>
        <v>176</v>
      </c>
      <c r="F105" s="3">
        <f t="shared" si="18"/>
        <v>45</v>
      </c>
      <c r="G105" s="3">
        <f t="shared" si="19"/>
        <v>38</v>
      </c>
      <c r="H105">
        <f t="shared" si="13"/>
        <v>27</v>
      </c>
      <c r="I105">
        <f t="shared" si="13"/>
        <v>138</v>
      </c>
      <c r="J105">
        <f t="shared" si="14"/>
        <v>96</v>
      </c>
      <c r="K105">
        <f t="shared" si="15"/>
        <v>28</v>
      </c>
      <c r="L105">
        <f>SUM($F$2:F105)</f>
        <v>5625</v>
      </c>
      <c r="M105">
        <f t="shared" si="20"/>
        <v>874</v>
      </c>
      <c r="N105">
        <f t="shared" si="16"/>
        <v>6499</v>
      </c>
      <c r="O105">
        <f t="shared" si="21"/>
        <v>339026</v>
      </c>
    </row>
    <row r="106" spans="1:15" x14ac:dyDescent="0.35">
      <c r="A106" s="2">
        <v>41438</v>
      </c>
      <c r="B106" s="3">
        <f t="shared" si="12"/>
        <v>4</v>
      </c>
      <c r="C106" s="3">
        <f t="shared" si="17"/>
        <v>1</v>
      </c>
      <c r="D106" s="3">
        <f t="shared" si="22"/>
        <v>123</v>
      </c>
      <c r="E106" s="3">
        <f t="shared" si="22"/>
        <v>166</v>
      </c>
      <c r="F106" s="3">
        <f t="shared" si="18"/>
        <v>90</v>
      </c>
      <c r="G106" s="3">
        <f t="shared" si="19"/>
        <v>0</v>
      </c>
      <c r="H106">
        <f t="shared" si="13"/>
        <v>33</v>
      </c>
      <c r="I106">
        <f t="shared" si="13"/>
        <v>166</v>
      </c>
      <c r="J106">
        <f t="shared" si="14"/>
        <v>96</v>
      </c>
      <c r="K106">
        <f t="shared" si="15"/>
        <v>0</v>
      </c>
      <c r="L106">
        <f>SUM($F$2:F106)</f>
        <v>5715</v>
      </c>
      <c r="M106">
        <f t="shared" si="20"/>
        <v>874</v>
      </c>
      <c r="N106">
        <f t="shared" si="16"/>
        <v>6589</v>
      </c>
      <c r="O106">
        <f t="shared" si="21"/>
        <v>345615</v>
      </c>
    </row>
    <row r="107" spans="1:15" x14ac:dyDescent="0.35">
      <c r="A107" s="2">
        <v>41439</v>
      </c>
      <c r="B107" s="3">
        <f t="shared" si="12"/>
        <v>5</v>
      </c>
      <c r="C107" s="3">
        <f t="shared" si="17"/>
        <v>1</v>
      </c>
      <c r="D107" s="3">
        <f t="shared" si="22"/>
        <v>129</v>
      </c>
      <c r="E107" s="3">
        <f t="shared" si="22"/>
        <v>166</v>
      </c>
      <c r="F107" s="3">
        <f t="shared" si="18"/>
        <v>90</v>
      </c>
      <c r="G107" s="3">
        <f t="shared" si="19"/>
        <v>0</v>
      </c>
      <c r="H107">
        <f t="shared" si="13"/>
        <v>39</v>
      </c>
      <c r="I107">
        <f t="shared" si="13"/>
        <v>166</v>
      </c>
      <c r="J107">
        <f t="shared" si="14"/>
        <v>96</v>
      </c>
      <c r="K107">
        <f t="shared" si="15"/>
        <v>0</v>
      </c>
      <c r="L107">
        <f>SUM($F$2:F107)</f>
        <v>5805</v>
      </c>
      <c r="M107">
        <f t="shared" si="20"/>
        <v>874</v>
      </c>
      <c r="N107">
        <f t="shared" si="16"/>
        <v>6679</v>
      </c>
      <c r="O107">
        <f t="shared" si="21"/>
        <v>352294</v>
      </c>
    </row>
    <row r="108" spans="1:15" x14ac:dyDescent="0.35">
      <c r="A108" s="2">
        <v>41440</v>
      </c>
      <c r="B108" s="3">
        <f t="shared" si="12"/>
        <v>6</v>
      </c>
      <c r="C108" s="3">
        <f t="shared" si="17"/>
        <v>0</v>
      </c>
      <c r="D108" s="3">
        <f t="shared" si="22"/>
        <v>135</v>
      </c>
      <c r="E108" s="3">
        <f t="shared" si="22"/>
        <v>166</v>
      </c>
      <c r="F108" s="3">
        <f t="shared" si="18"/>
        <v>0</v>
      </c>
      <c r="G108" s="3">
        <f t="shared" si="19"/>
        <v>0</v>
      </c>
      <c r="H108">
        <f t="shared" si="13"/>
        <v>135</v>
      </c>
      <c r="I108">
        <f t="shared" si="13"/>
        <v>166</v>
      </c>
      <c r="J108">
        <f t="shared" si="14"/>
        <v>0</v>
      </c>
      <c r="K108">
        <f t="shared" si="15"/>
        <v>0</v>
      </c>
      <c r="L108">
        <f>SUM($F$2:F108)</f>
        <v>5805</v>
      </c>
      <c r="M108">
        <f t="shared" si="20"/>
        <v>874</v>
      </c>
      <c r="N108">
        <f t="shared" si="16"/>
        <v>6679</v>
      </c>
      <c r="O108">
        <f t="shared" si="21"/>
        <v>358973</v>
      </c>
    </row>
    <row r="109" spans="1:15" x14ac:dyDescent="0.35">
      <c r="A109" s="2">
        <v>41441</v>
      </c>
      <c r="B109" s="3">
        <f t="shared" si="12"/>
        <v>7</v>
      </c>
      <c r="C109" s="3">
        <f t="shared" si="17"/>
        <v>0</v>
      </c>
      <c r="D109" s="3">
        <f t="shared" si="22"/>
        <v>135</v>
      </c>
      <c r="E109" s="3">
        <f t="shared" si="22"/>
        <v>166</v>
      </c>
      <c r="F109" s="3">
        <f t="shared" si="18"/>
        <v>0</v>
      </c>
      <c r="G109" s="3">
        <f t="shared" si="19"/>
        <v>0</v>
      </c>
      <c r="H109">
        <f t="shared" si="13"/>
        <v>135</v>
      </c>
      <c r="I109">
        <f t="shared" si="13"/>
        <v>166</v>
      </c>
      <c r="J109">
        <f t="shared" si="14"/>
        <v>0</v>
      </c>
      <c r="K109">
        <f t="shared" si="15"/>
        <v>0</v>
      </c>
      <c r="L109">
        <f>SUM($F$2:F109)</f>
        <v>5805</v>
      </c>
      <c r="M109">
        <f t="shared" si="20"/>
        <v>874</v>
      </c>
      <c r="N109">
        <f t="shared" si="16"/>
        <v>6679</v>
      </c>
      <c r="O109">
        <f t="shared" si="21"/>
        <v>365652</v>
      </c>
    </row>
    <row r="110" spans="1:15" x14ac:dyDescent="0.35">
      <c r="A110" s="2">
        <v>41442</v>
      </c>
      <c r="B110" s="3">
        <f t="shared" si="12"/>
        <v>1</v>
      </c>
      <c r="C110" s="3">
        <f t="shared" si="17"/>
        <v>1</v>
      </c>
      <c r="D110" s="3">
        <f t="shared" si="22"/>
        <v>135</v>
      </c>
      <c r="E110" s="3">
        <f t="shared" si="22"/>
        <v>166</v>
      </c>
      <c r="F110" s="3">
        <f t="shared" si="18"/>
        <v>90</v>
      </c>
      <c r="G110" s="3">
        <f t="shared" si="19"/>
        <v>0</v>
      </c>
      <c r="H110">
        <f t="shared" si="13"/>
        <v>45</v>
      </c>
      <c r="I110">
        <f t="shared" si="13"/>
        <v>166</v>
      </c>
      <c r="J110">
        <f t="shared" si="14"/>
        <v>32</v>
      </c>
      <c r="K110">
        <f t="shared" si="15"/>
        <v>28</v>
      </c>
      <c r="L110">
        <f>SUM($F$2:F110)</f>
        <v>5895</v>
      </c>
      <c r="M110">
        <f t="shared" si="20"/>
        <v>874</v>
      </c>
      <c r="N110">
        <f t="shared" si="16"/>
        <v>6769</v>
      </c>
      <c r="O110">
        <f t="shared" si="21"/>
        <v>372421</v>
      </c>
    </row>
    <row r="111" spans="1:15" x14ac:dyDescent="0.35">
      <c r="A111" s="2">
        <v>41443</v>
      </c>
      <c r="B111" s="3">
        <f t="shared" si="12"/>
        <v>2</v>
      </c>
      <c r="C111" s="3">
        <f t="shared" si="17"/>
        <v>1</v>
      </c>
      <c r="D111" s="3">
        <f t="shared" si="22"/>
        <v>77</v>
      </c>
      <c r="E111" s="3">
        <f t="shared" si="22"/>
        <v>194</v>
      </c>
      <c r="F111" s="3">
        <f t="shared" si="18"/>
        <v>45</v>
      </c>
      <c r="G111" s="3">
        <f t="shared" si="19"/>
        <v>38</v>
      </c>
      <c r="H111">
        <f t="shared" si="13"/>
        <v>32</v>
      </c>
      <c r="I111">
        <f t="shared" si="13"/>
        <v>156</v>
      </c>
      <c r="J111">
        <f t="shared" si="14"/>
        <v>96</v>
      </c>
      <c r="K111">
        <f t="shared" si="15"/>
        <v>0</v>
      </c>
      <c r="L111">
        <f>SUM($F$2:F111)</f>
        <v>5940</v>
      </c>
      <c r="M111">
        <f t="shared" si="20"/>
        <v>912</v>
      </c>
      <c r="N111">
        <f t="shared" si="16"/>
        <v>6852</v>
      </c>
      <c r="O111">
        <f t="shared" si="21"/>
        <v>379273</v>
      </c>
    </row>
    <row r="112" spans="1:15" x14ac:dyDescent="0.35">
      <c r="A112" s="2">
        <v>41444</v>
      </c>
      <c r="B112" s="3">
        <f t="shared" si="12"/>
        <v>3</v>
      </c>
      <c r="C112" s="3">
        <f t="shared" si="17"/>
        <v>1</v>
      </c>
      <c r="D112" s="3">
        <f t="shared" si="22"/>
        <v>128</v>
      </c>
      <c r="E112" s="3">
        <f t="shared" si="22"/>
        <v>156</v>
      </c>
      <c r="F112" s="3">
        <f t="shared" si="18"/>
        <v>90</v>
      </c>
      <c r="G112" s="3">
        <f t="shared" si="19"/>
        <v>0</v>
      </c>
      <c r="H112">
        <f t="shared" si="13"/>
        <v>38</v>
      </c>
      <c r="I112">
        <f t="shared" si="13"/>
        <v>156</v>
      </c>
      <c r="J112">
        <f t="shared" si="14"/>
        <v>96</v>
      </c>
      <c r="K112">
        <f t="shared" si="15"/>
        <v>28</v>
      </c>
      <c r="L112">
        <f>SUM($F$2:F112)</f>
        <v>6030</v>
      </c>
      <c r="M112">
        <f t="shared" si="20"/>
        <v>912</v>
      </c>
      <c r="N112">
        <f t="shared" si="16"/>
        <v>6942</v>
      </c>
      <c r="O112">
        <f t="shared" si="21"/>
        <v>386215</v>
      </c>
    </row>
    <row r="113" spans="1:15" x14ac:dyDescent="0.35">
      <c r="A113" s="2">
        <v>41445</v>
      </c>
      <c r="B113" s="3">
        <f t="shared" si="12"/>
        <v>4</v>
      </c>
      <c r="C113" s="3">
        <f t="shared" si="17"/>
        <v>1</v>
      </c>
      <c r="D113" s="3">
        <f t="shared" si="22"/>
        <v>134</v>
      </c>
      <c r="E113" s="3">
        <f t="shared" si="22"/>
        <v>184</v>
      </c>
      <c r="F113" s="3">
        <f t="shared" si="18"/>
        <v>90</v>
      </c>
      <c r="G113" s="3">
        <f t="shared" si="19"/>
        <v>0</v>
      </c>
      <c r="H113">
        <f t="shared" si="13"/>
        <v>44</v>
      </c>
      <c r="I113">
        <f t="shared" si="13"/>
        <v>184</v>
      </c>
      <c r="J113">
        <f t="shared" si="14"/>
        <v>32</v>
      </c>
      <c r="K113">
        <f t="shared" si="15"/>
        <v>0</v>
      </c>
      <c r="L113">
        <f>SUM($F$2:F113)</f>
        <v>6120</v>
      </c>
      <c r="M113">
        <f t="shared" si="20"/>
        <v>912</v>
      </c>
      <c r="N113">
        <f t="shared" si="16"/>
        <v>7032</v>
      </c>
      <c r="O113">
        <f t="shared" si="21"/>
        <v>393247</v>
      </c>
    </row>
    <row r="114" spans="1:15" x14ac:dyDescent="0.35">
      <c r="A114" s="2">
        <v>41446</v>
      </c>
      <c r="B114" s="3">
        <f t="shared" si="12"/>
        <v>5</v>
      </c>
      <c r="C114" s="3">
        <f t="shared" si="17"/>
        <v>1</v>
      </c>
      <c r="D114" s="3">
        <f t="shared" si="22"/>
        <v>76</v>
      </c>
      <c r="E114" s="3">
        <f t="shared" si="22"/>
        <v>184</v>
      </c>
      <c r="F114" s="3">
        <f t="shared" si="18"/>
        <v>45</v>
      </c>
      <c r="G114" s="3">
        <f t="shared" si="19"/>
        <v>38</v>
      </c>
      <c r="H114">
        <f t="shared" si="13"/>
        <v>31</v>
      </c>
      <c r="I114">
        <f t="shared" si="13"/>
        <v>146</v>
      </c>
      <c r="J114">
        <f t="shared" si="14"/>
        <v>96</v>
      </c>
      <c r="K114">
        <f t="shared" si="15"/>
        <v>0</v>
      </c>
      <c r="L114">
        <f>SUM($F$2:F114)</f>
        <v>6165</v>
      </c>
      <c r="M114">
        <f t="shared" si="20"/>
        <v>950</v>
      </c>
      <c r="N114">
        <f t="shared" si="16"/>
        <v>7115</v>
      </c>
      <c r="O114">
        <f t="shared" si="21"/>
        <v>400362</v>
      </c>
    </row>
    <row r="115" spans="1:15" x14ac:dyDescent="0.35">
      <c r="A115" s="2">
        <v>41447</v>
      </c>
      <c r="B115" s="3">
        <f t="shared" si="12"/>
        <v>6</v>
      </c>
      <c r="C115" s="3">
        <f t="shared" si="17"/>
        <v>0</v>
      </c>
      <c r="D115" s="3">
        <f t="shared" si="22"/>
        <v>127</v>
      </c>
      <c r="E115" s="3">
        <f t="shared" si="22"/>
        <v>146</v>
      </c>
      <c r="F115" s="3">
        <f t="shared" si="18"/>
        <v>0</v>
      </c>
      <c r="G115" s="3">
        <f t="shared" si="19"/>
        <v>0</v>
      </c>
      <c r="H115">
        <f t="shared" si="13"/>
        <v>127</v>
      </c>
      <c r="I115">
        <f t="shared" si="13"/>
        <v>146</v>
      </c>
      <c r="J115">
        <f t="shared" si="14"/>
        <v>0</v>
      </c>
      <c r="K115">
        <f t="shared" si="15"/>
        <v>0</v>
      </c>
      <c r="L115">
        <f>SUM($F$2:F115)</f>
        <v>6165</v>
      </c>
      <c r="M115">
        <f t="shared" si="20"/>
        <v>950</v>
      </c>
      <c r="N115">
        <f t="shared" si="16"/>
        <v>7115</v>
      </c>
      <c r="O115">
        <f t="shared" si="21"/>
        <v>407477</v>
      </c>
    </row>
    <row r="116" spans="1:15" x14ac:dyDescent="0.35">
      <c r="A116" s="2">
        <v>41448</v>
      </c>
      <c r="B116" s="3">
        <f t="shared" si="12"/>
        <v>7</v>
      </c>
      <c r="C116" s="3">
        <f t="shared" si="17"/>
        <v>0</v>
      </c>
      <c r="D116" s="3">
        <f t="shared" si="22"/>
        <v>127</v>
      </c>
      <c r="E116" s="3">
        <f t="shared" si="22"/>
        <v>146</v>
      </c>
      <c r="F116" s="3">
        <f t="shared" si="18"/>
        <v>0</v>
      </c>
      <c r="G116" s="3">
        <f t="shared" si="19"/>
        <v>0</v>
      </c>
      <c r="H116">
        <f t="shared" si="13"/>
        <v>127</v>
      </c>
      <c r="I116">
        <f t="shared" si="13"/>
        <v>146</v>
      </c>
      <c r="J116">
        <f t="shared" si="14"/>
        <v>0</v>
      </c>
      <c r="K116">
        <f t="shared" si="15"/>
        <v>0</v>
      </c>
      <c r="L116">
        <f>SUM($F$2:F116)</f>
        <v>6165</v>
      </c>
      <c r="M116">
        <f t="shared" si="20"/>
        <v>950</v>
      </c>
      <c r="N116">
        <f t="shared" si="16"/>
        <v>7115</v>
      </c>
      <c r="O116">
        <f t="shared" si="21"/>
        <v>414592</v>
      </c>
    </row>
    <row r="117" spans="1:15" x14ac:dyDescent="0.35">
      <c r="A117" s="2">
        <v>41449</v>
      </c>
      <c r="B117" s="3">
        <f t="shared" si="12"/>
        <v>1</v>
      </c>
      <c r="C117" s="3">
        <f t="shared" si="17"/>
        <v>1</v>
      </c>
      <c r="D117" s="3">
        <f t="shared" si="22"/>
        <v>127</v>
      </c>
      <c r="E117" s="3">
        <f t="shared" si="22"/>
        <v>146</v>
      </c>
      <c r="F117" s="3">
        <f t="shared" si="18"/>
        <v>90</v>
      </c>
      <c r="G117" s="3">
        <f t="shared" si="19"/>
        <v>0</v>
      </c>
      <c r="H117">
        <f t="shared" si="13"/>
        <v>37</v>
      </c>
      <c r="I117">
        <f t="shared" si="13"/>
        <v>146</v>
      </c>
      <c r="J117">
        <f t="shared" si="14"/>
        <v>96</v>
      </c>
      <c r="K117">
        <f t="shared" si="15"/>
        <v>28</v>
      </c>
      <c r="L117">
        <f>SUM($F$2:F117)</f>
        <v>6255</v>
      </c>
      <c r="M117">
        <f t="shared" si="20"/>
        <v>950</v>
      </c>
      <c r="N117">
        <f t="shared" si="16"/>
        <v>7205</v>
      </c>
      <c r="O117">
        <f t="shared" si="21"/>
        <v>421797</v>
      </c>
    </row>
    <row r="118" spans="1:15" x14ac:dyDescent="0.35">
      <c r="A118" s="2">
        <v>41450</v>
      </c>
      <c r="B118" s="3">
        <f t="shared" si="12"/>
        <v>2</v>
      </c>
      <c r="C118" s="3">
        <f t="shared" si="17"/>
        <v>1</v>
      </c>
      <c r="D118" s="3">
        <f t="shared" si="22"/>
        <v>133</v>
      </c>
      <c r="E118" s="3">
        <f t="shared" si="22"/>
        <v>174</v>
      </c>
      <c r="F118" s="3">
        <f t="shared" si="18"/>
        <v>90</v>
      </c>
      <c r="G118" s="3">
        <f t="shared" si="19"/>
        <v>0</v>
      </c>
      <c r="H118">
        <f t="shared" si="13"/>
        <v>43</v>
      </c>
      <c r="I118">
        <f t="shared" si="13"/>
        <v>174</v>
      </c>
      <c r="J118">
        <f t="shared" si="14"/>
        <v>32</v>
      </c>
      <c r="K118">
        <f t="shared" si="15"/>
        <v>0</v>
      </c>
      <c r="L118">
        <f>SUM($F$2:F118)</f>
        <v>6345</v>
      </c>
      <c r="M118">
        <f t="shared" si="20"/>
        <v>950</v>
      </c>
      <c r="N118">
        <f t="shared" si="16"/>
        <v>7295</v>
      </c>
      <c r="O118">
        <f t="shared" si="21"/>
        <v>429092</v>
      </c>
    </row>
    <row r="119" spans="1:15" x14ac:dyDescent="0.35">
      <c r="A119" s="2">
        <v>41451</v>
      </c>
      <c r="B119" s="3">
        <f t="shared" si="12"/>
        <v>3</v>
      </c>
      <c r="C119" s="3">
        <f t="shared" si="17"/>
        <v>1</v>
      </c>
      <c r="D119" s="3">
        <f t="shared" si="22"/>
        <v>75</v>
      </c>
      <c r="E119" s="3">
        <f t="shared" si="22"/>
        <v>174</v>
      </c>
      <c r="F119" s="3">
        <f t="shared" si="18"/>
        <v>45</v>
      </c>
      <c r="G119" s="3">
        <f t="shared" si="19"/>
        <v>38</v>
      </c>
      <c r="H119">
        <f t="shared" si="13"/>
        <v>30</v>
      </c>
      <c r="I119">
        <f t="shared" si="13"/>
        <v>136</v>
      </c>
      <c r="J119">
        <f t="shared" si="14"/>
        <v>96</v>
      </c>
      <c r="K119">
        <f t="shared" si="15"/>
        <v>28</v>
      </c>
      <c r="L119">
        <f>SUM($F$2:F119)</f>
        <v>6390</v>
      </c>
      <c r="M119">
        <f t="shared" si="20"/>
        <v>988</v>
      </c>
      <c r="N119">
        <f t="shared" si="16"/>
        <v>7378</v>
      </c>
      <c r="O119">
        <f t="shared" si="21"/>
        <v>436470</v>
      </c>
    </row>
    <row r="120" spans="1:15" x14ac:dyDescent="0.35">
      <c r="A120" s="2">
        <v>41452</v>
      </c>
      <c r="B120" s="3">
        <f t="shared" si="12"/>
        <v>4</v>
      </c>
      <c r="C120" s="3">
        <f t="shared" si="17"/>
        <v>1</v>
      </c>
      <c r="D120" s="3">
        <f t="shared" si="22"/>
        <v>126</v>
      </c>
      <c r="E120" s="3">
        <f t="shared" si="22"/>
        <v>164</v>
      </c>
      <c r="F120" s="3">
        <f t="shared" si="18"/>
        <v>90</v>
      </c>
      <c r="G120" s="3">
        <f t="shared" si="19"/>
        <v>0</v>
      </c>
      <c r="H120">
        <f t="shared" si="13"/>
        <v>36</v>
      </c>
      <c r="I120">
        <f t="shared" si="13"/>
        <v>164</v>
      </c>
      <c r="J120">
        <f t="shared" si="14"/>
        <v>96</v>
      </c>
      <c r="K120">
        <f t="shared" si="15"/>
        <v>0</v>
      </c>
      <c r="L120">
        <f>SUM($F$2:F120)</f>
        <v>6480</v>
      </c>
      <c r="M120">
        <f t="shared" si="20"/>
        <v>988</v>
      </c>
      <c r="N120">
        <f t="shared" si="16"/>
        <v>7468</v>
      </c>
      <c r="O120">
        <f t="shared" si="21"/>
        <v>443938</v>
      </c>
    </row>
    <row r="121" spans="1:15" x14ac:dyDescent="0.35">
      <c r="A121" s="2">
        <v>41453</v>
      </c>
      <c r="B121" s="3">
        <f t="shared" si="12"/>
        <v>5</v>
      </c>
      <c r="C121" s="3">
        <f t="shared" si="17"/>
        <v>1</v>
      </c>
      <c r="D121" s="3">
        <f t="shared" si="22"/>
        <v>132</v>
      </c>
      <c r="E121" s="3">
        <f t="shared" si="22"/>
        <v>164</v>
      </c>
      <c r="F121" s="3">
        <f t="shared" si="18"/>
        <v>90</v>
      </c>
      <c r="G121" s="3">
        <f t="shared" si="19"/>
        <v>0</v>
      </c>
      <c r="H121">
        <f t="shared" si="13"/>
        <v>42</v>
      </c>
      <c r="I121">
        <f t="shared" si="13"/>
        <v>164</v>
      </c>
      <c r="J121">
        <f t="shared" si="14"/>
        <v>32</v>
      </c>
      <c r="K121">
        <f t="shared" si="15"/>
        <v>0</v>
      </c>
      <c r="L121">
        <f>SUM($F$2:F121)</f>
        <v>6570</v>
      </c>
      <c r="M121">
        <f t="shared" si="20"/>
        <v>988</v>
      </c>
      <c r="N121">
        <f t="shared" si="16"/>
        <v>7558</v>
      </c>
      <c r="O121">
        <f t="shared" si="21"/>
        <v>451496</v>
      </c>
    </row>
    <row r="122" spans="1:15" x14ac:dyDescent="0.35">
      <c r="A122" s="2">
        <v>41454</v>
      </c>
      <c r="B122" s="3">
        <f t="shared" si="12"/>
        <v>6</v>
      </c>
      <c r="C122" s="3">
        <f t="shared" si="17"/>
        <v>0</v>
      </c>
      <c r="D122" s="3">
        <f t="shared" si="22"/>
        <v>74</v>
      </c>
      <c r="E122" s="3">
        <f t="shared" si="22"/>
        <v>164</v>
      </c>
      <c r="F122" s="3">
        <f t="shared" si="18"/>
        <v>0</v>
      </c>
      <c r="G122" s="3">
        <f t="shared" si="19"/>
        <v>0</v>
      </c>
      <c r="H122">
        <f t="shared" si="13"/>
        <v>74</v>
      </c>
      <c r="I122">
        <f t="shared" si="13"/>
        <v>164</v>
      </c>
      <c r="J122">
        <f t="shared" si="14"/>
        <v>0</v>
      </c>
      <c r="K122">
        <f t="shared" si="15"/>
        <v>0</v>
      </c>
      <c r="L122">
        <f>SUM($F$2:F122)</f>
        <v>6570</v>
      </c>
      <c r="M122">
        <f t="shared" si="20"/>
        <v>988</v>
      </c>
      <c r="N122">
        <f t="shared" si="16"/>
        <v>7558</v>
      </c>
      <c r="O122">
        <f t="shared" si="21"/>
        <v>459054</v>
      </c>
    </row>
    <row r="123" spans="1:15" x14ac:dyDescent="0.35">
      <c r="A123" s="2">
        <v>41455</v>
      </c>
      <c r="B123" s="3">
        <f t="shared" si="12"/>
        <v>7</v>
      </c>
      <c r="C123" s="3">
        <f t="shared" si="17"/>
        <v>0</v>
      </c>
      <c r="D123" s="3">
        <f t="shared" si="22"/>
        <v>74</v>
      </c>
      <c r="E123" s="3">
        <f t="shared" si="22"/>
        <v>164</v>
      </c>
      <c r="F123" s="3">
        <f t="shared" si="18"/>
        <v>0</v>
      </c>
      <c r="G123" s="3">
        <f t="shared" si="19"/>
        <v>0</v>
      </c>
      <c r="H123">
        <f t="shared" si="13"/>
        <v>74</v>
      </c>
      <c r="I123">
        <f t="shared" si="13"/>
        <v>164</v>
      </c>
      <c r="J123">
        <f t="shared" si="14"/>
        <v>0</v>
      </c>
      <c r="K123">
        <f t="shared" si="15"/>
        <v>0</v>
      </c>
      <c r="L123">
        <f>SUM($F$2:F123)</f>
        <v>6570</v>
      </c>
      <c r="M123">
        <f t="shared" si="20"/>
        <v>988</v>
      </c>
      <c r="N123">
        <f t="shared" si="16"/>
        <v>7558</v>
      </c>
      <c r="O123">
        <f t="shared" si="21"/>
        <v>466612</v>
      </c>
    </row>
    <row r="124" spans="1:15" x14ac:dyDescent="0.35">
      <c r="A124" s="2">
        <v>41456</v>
      </c>
      <c r="B124" s="3">
        <f t="shared" si="12"/>
        <v>1</v>
      </c>
      <c r="C124" s="3">
        <f t="shared" si="17"/>
        <v>1</v>
      </c>
      <c r="D124" s="3">
        <f t="shared" si="22"/>
        <v>74</v>
      </c>
      <c r="E124" s="3">
        <f t="shared" si="22"/>
        <v>164</v>
      </c>
      <c r="F124" s="3">
        <f t="shared" si="18"/>
        <v>45</v>
      </c>
      <c r="G124" s="3">
        <f t="shared" si="19"/>
        <v>38</v>
      </c>
      <c r="H124">
        <f t="shared" si="13"/>
        <v>29</v>
      </c>
      <c r="I124">
        <f t="shared" si="13"/>
        <v>126</v>
      </c>
      <c r="J124">
        <f t="shared" si="14"/>
        <v>96</v>
      </c>
      <c r="K124">
        <f t="shared" si="15"/>
        <v>28</v>
      </c>
      <c r="L124">
        <f>SUM($F$2:F124)</f>
        <v>6615</v>
      </c>
      <c r="M124">
        <f t="shared" si="20"/>
        <v>1026</v>
      </c>
      <c r="N124">
        <f t="shared" si="16"/>
        <v>7641</v>
      </c>
      <c r="O124">
        <f t="shared" si="21"/>
        <v>474253</v>
      </c>
    </row>
    <row r="125" spans="1:15" x14ac:dyDescent="0.35">
      <c r="A125" s="2">
        <v>41457</v>
      </c>
      <c r="B125" s="3">
        <f t="shared" si="12"/>
        <v>2</v>
      </c>
      <c r="C125" s="3">
        <f t="shared" si="17"/>
        <v>1</v>
      </c>
      <c r="D125" s="3">
        <f t="shared" si="22"/>
        <v>125</v>
      </c>
      <c r="E125" s="3">
        <f t="shared" si="22"/>
        <v>154</v>
      </c>
      <c r="F125" s="3">
        <f t="shared" si="18"/>
        <v>90</v>
      </c>
      <c r="G125" s="3">
        <f t="shared" si="19"/>
        <v>0</v>
      </c>
      <c r="H125">
        <f t="shared" si="13"/>
        <v>35</v>
      </c>
      <c r="I125">
        <f t="shared" si="13"/>
        <v>154</v>
      </c>
      <c r="J125">
        <f t="shared" si="14"/>
        <v>96</v>
      </c>
      <c r="K125">
        <f t="shared" si="15"/>
        <v>0</v>
      </c>
      <c r="L125">
        <f>SUM($F$2:F125)</f>
        <v>6705</v>
      </c>
      <c r="M125">
        <f t="shared" si="20"/>
        <v>1026</v>
      </c>
      <c r="N125">
        <f t="shared" si="16"/>
        <v>7731</v>
      </c>
      <c r="O125">
        <f t="shared" si="21"/>
        <v>481984</v>
      </c>
    </row>
    <row r="126" spans="1:15" x14ac:dyDescent="0.35">
      <c r="A126" s="2">
        <v>41458</v>
      </c>
      <c r="B126" s="3">
        <f t="shared" si="12"/>
        <v>3</v>
      </c>
      <c r="C126" s="3">
        <f t="shared" si="17"/>
        <v>1</v>
      </c>
      <c r="D126" s="3">
        <f t="shared" si="22"/>
        <v>131</v>
      </c>
      <c r="E126" s="3">
        <f t="shared" si="22"/>
        <v>154</v>
      </c>
      <c r="F126" s="3">
        <f t="shared" si="18"/>
        <v>90</v>
      </c>
      <c r="G126" s="3">
        <f t="shared" si="19"/>
        <v>0</v>
      </c>
      <c r="H126">
        <f t="shared" si="13"/>
        <v>41</v>
      </c>
      <c r="I126">
        <f t="shared" si="13"/>
        <v>154</v>
      </c>
      <c r="J126">
        <f t="shared" si="14"/>
        <v>32</v>
      </c>
      <c r="K126">
        <f t="shared" si="15"/>
        <v>28</v>
      </c>
      <c r="L126">
        <f>SUM($F$2:F126)</f>
        <v>6795</v>
      </c>
      <c r="M126">
        <f t="shared" si="20"/>
        <v>1026</v>
      </c>
      <c r="N126">
        <f t="shared" si="16"/>
        <v>7821</v>
      </c>
      <c r="O126">
        <f t="shared" si="21"/>
        <v>489805</v>
      </c>
    </row>
    <row r="127" spans="1:15" x14ac:dyDescent="0.35">
      <c r="A127" s="2">
        <v>41459</v>
      </c>
      <c r="B127" s="3">
        <f t="shared" si="12"/>
        <v>4</v>
      </c>
      <c r="C127" s="3">
        <f t="shared" si="17"/>
        <v>1</v>
      </c>
      <c r="D127" s="3">
        <f t="shared" si="22"/>
        <v>73</v>
      </c>
      <c r="E127" s="3">
        <f t="shared" si="22"/>
        <v>182</v>
      </c>
      <c r="F127" s="3">
        <f t="shared" si="18"/>
        <v>45</v>
      </c>
      <c r="G127" s="3">
        <f t="shared" si="19"/>
        <v>38</v>
      </c>
      <c r="H127">
        <f t="shared" si="13"/>
        <v>28</v>
      </c>
      <c r="I127">
        <f t="shared" si="13"/>
        <v>144</v>
      </c>
      <c r="J127">
        <f t="shared" si="14"/>
        <v>96</v>
      </c>
      <c r="K127">
        <f t="shared" si="15"/>
        <v>0</v>
      </c>
      <c r="L127">
        <f>SUM($F$2:F127)</f>
        <v>6840</v>
      </c>
      <c r="M127">
        <f t="shared" si="20"/>
        <v>1064</v>
      </c>
      <c r="N127">
        <f t="shared" si="16"/>
        <v>7904</v>
      </c>
      <c r="O127">
        <f t="shared" si="21"/>
        <v>497709</v>
      </c>
    </row>
    <row r="128" spans="1:15" x14ac:dyDescent="0.35">
      <c r="A128" s="2">
        <v>41460</v>
      </c>
      <c r="B128" s="3">
        <f t="shared" si="12"/>
        <v>5</v>
      </c>
      <c r="C128" s="3">
        <f t="shared" si="17"/>
        <v>1</v>
      </c>
      <c r="D128" s="3">
        <f t="shared" si="22"/>
        <v>124</v>
      </c>
      <c r="E128" s="3">
        <f t="shared" si="22"/>
        <v>144</v>
      </c>
      <c r="F128" s="3">
        <f t="shared" si="18"/>
        <v>90</v>
      </c>
      <c r="G128" s="3">
        <f t="shared" si="19"/>
        <v>0</v>
      </c>
      <c r="H128">
        <f t="shared" si="13"/>
        <v>34</v>
      </c>
      <c r="I128">
        <f t="shared" si="13"/>
        <v>144</v>
      </c>
      <c r="J128">
        <f t="shared" si="14"/>
        <v>96</v>
      </c>
      <c r="K128">
        <f t="shared" si="15"/>
        <v>0</v>
      </c>
      <c r="L128">
        <f>SUM($F$2:F128)</f>
        <v>6930</v>
      </c>
      <c r="M128">
        <f t="shared" si="20"/>
        <v>1064</v>
      </c>
      <c r="N128">
        <f t="shared" si="16"/>
        <v>7994</v>
      </c>
      <c r="O128">
        <f t="shared" si="21"/>
        <v>505703</v>
      </c>
    </row>
    <row r="129" spans="1:15" x14ac:dyDescent="0.35">
      <c r="A129" s="2">
        <v>41461</v>
      </c>
      <c r="B129" s="3">
        <f t="shared" si="12"/>
        <v>6</v>
      </c>
      <c r="C129" s="3">
        <f t="shared" si="17"/>
        <v>0</v>
      </c>
      <c r="D129" s="3">
        <f t="shared" si="22"/>
        <v>130</v>
      </c>
      <c r="E129" s="3">
        <f t="shared" si="22"/>
        <v>144</v>
      </c>
      <c r="F129" s="3">
        <f t="shared" si="18"/>
        <v>0</v>
      </c>
      <c r="G129" s="3">
        <f t="shared" si="19"/>
        <v>0</v>
      </c>
      <c r="H129">
        <f t="shared" si="13"/>
        <v>130</v>
      </c>
      <c r="I129">
        <f t="shared" si="13"/>
        <v>144</v>
      </c>
      <c r="J129">
        <f t="shared" si="14"/>
        <v>0</v>
      </c>
      <c r="K129">
        <f t="shared" si="15"/>
        <v>0</v>
      </c>
      <c r="L129">
        <f>SUM($F$2:F129)</f>
        <v>6930</v>
      </c>
      <c r="M129">
        <f t="shared" si="20"/>
        <v>1064</v>
      </c>
      <c r="N129">
        <f t="shared" si="16"/>
        <v>7994</v>
      </c>
      <c r="O129">
        <f t="shared" si="21"/>
        <v>513697</v>
      </c>
    </row>
    <row r="130" spans="1:15" x14ac:dyDescent="0.35">
      <c r="A130" s="2">
        <v>41462</v>
      </c>
      <c r="B130" s="3">
        <f t="shared" si="12"/>
        <v>7</v>
      </c>
      <c r="C130" s="3">
        <f t="shared" si="17"/>
        <v>0</v>
      </c>
      <c r="D130" s="3">
        <f t="shared" si="22"/>
        <v>130</v>
      </c>
      <c r="E130" s="3">
        <f t="shared" si="22"/>
        <v>144</v>
      </c>
      <c r="F130" s="3">
        <f t="shared" si="18"/>
        <v>0</v>
      </c>
      <c r="G130" s="3">
        <f t="shared" si="19"/>
        <v>0</v>
      </c>
      <c r="H130">
        <f t="shared" si="13"/>
        <v>130</v>
      </c>
      <c r="I130">
        <f t="shared" si="13"/>
        <v>144</v>
      </c>
      <c r="J130">
        <f t="shared" si="14"/>
        <v>0</v>
      </c>
      <c r="K130">
        <f t="shared" si="15"/>
        <v>0</v>
      </c>
      <c r="L130">
        <f>SUM($F$2:F130)</f>
        <v>6930</v>
      </c>
      <c r="M130">
        <f t="shared" si="20"/>
        <v>1064</v>
      </c>
      <c r="N130">
        <f t="shared" si="16"/>
        <v>7994</v>
      </c>
      <c r="O130">
        <f t="shared" si="21"/>
        <v>521691</v>
      </c>
    </row>
    <row r="131" spans="1:15" x14ac:dyDescent="0.35">
      <c r="A131" s="2">
        <v>41463</v>
      </c>
      <c r="B131" s="3">
        <f t="shared" ref="B131:B194" si="23">WEEKDAY(A131,2)</f>
        <v>1</v>
      </c>
      <c r="C131" s="3">
        <f t="shared" si="17"/>
        <v>1</v>
      </c>
      <c r="D131" s="3">
        <f t="shared" si="22"/>
        <v>130</v>
      </c>
      <c r="E131" s="3">
        <f t="shared" si="22"/>
        <v>144</v>
      </c>
      <c r="F131" s="3">
        <f t="shared" si="18"/>
        <v>90</v>
      </c>
      <c r="G131" s="3">
        <f t="shared" si="19"/>
        <v>0</v>
      </c>
      <c r="H131">
        <f t="shared" ref="H131:I194" si="24">D131-F131</f>
        <v>40</v>
      </c>
      <c r="I131">
        <f t="shared" si="24"/>
        <v>144</v>
      </c>
      <c r="J131">
        <f t="shared" ref="J131:J194" si="25">IF(C131, IF(H131&lt;40, 3*32, IF(H131&lt;=100, 32, 0)), 0)</f>
        <v>32</v>
      </c>
      <c r="K131">
        <f t="shared" ref="K131:K194" si="26">IF(C131, IF(OR(B131=1, B131 = 3), 28, 0), 0)</f>
        <v>28</v>
      </c>
      <c r="L131">
        <f>SUM($F$2:F131)</f>
        <v>7020</v>
      </c>
      <c r="M131">
        <f t="shared" si="20"/>
        <v>1064</v>
      </c>
      <c r="N131">
        <f t="shared" ref="N131:N194" si="27">L131+M131</f>
        <v>8084</v>
      </c>
      <c r="O131">
        <f t="shared" si="21"/>
        <v>529775</v>
      </c>
    </row>
    <row r="132" spans="1:15" x14ac:dyDescent="0.35">
      <c r="A132" s="2">
        <v>41464</v>
      </c>
      <c r="B132" s="3">
        <f t="shared" si="23"/>
        <v>2</v>
      </c>
      <c r="C132" s="3">
        <f t="shared" ref="C132:C195" si="28">IF(OR(B132=6, B132 = 7), 0, 1)</f>
        <v>1</v>
      </c>
      <c r="D132" s="3">
        <f t="shared" si="22"/>
        <v>72</v>
      </c>
      <c r="E132" s="3">
        <f t="shared" si="22"/>
        <v>172</v>
      </c>
      <c r="F132" s="3">
        <f t="shared" ref="F132:F195" si="29">IF(C132, IF(D132&lt;4.5*20, 4.5*10, 4.5*20), 0)</f>
        <v>45</v>
      </c>
      <c r="G132" s="3">
        <f t="shared" ref="G132:G195" si="30">IF(C132, IF(D132&lt;4.5*20, 3.8*10, 0), 0)</f>
        <v>38</v>
      </c>
      <c r="H132">
        <f t="shared" si="24"/>
        <v>27</v>
      </c>
      <c r="I132">
        <f t="shared" si="24"/>
        <v>134</v>
      </c>
      <c r="J132">
        <f t="shared" si="25"/>
        <v>96</v>
      </c>
      <c r="K132">
        <f t="shared" si="26"/>
        <v>0</v>
      </c>
      <c r="L132">
        <f>SUM($F$2:F132)</f>
        <v>7065</v>
      </c>
      <c r="M132">
        <f t="shared" ref="M132:M195" si="31">M131+G132</f>
        <v>1102</v>
      </c>
      <c r="N132">
        <f t="shared" si="27"/>
        <v>8167</v>
      </c>
      <c r="O132">
        <f t="shared" ref="O132:O195" si="32">N132+O131</f>
        <v>537942</v>
      </c>
    </row>
    <row r="133" spans="1:15" x14ac:dyDescent="0.35">
      <c r="A133" s="2">
        <v>41465</v>
      </c>
      <c r="B133" s="3">
        <f t="shared" si="23"/>
        <v>3</v>
      </c>
      <c r="C133" s="3">
        <f t="shared" si="28"/>
        <v>1</v>
      </c>
      <c r="D133" s="3">
        <f t="shared" ref="D133:E196" si="33">H132+J132</f>
        <v>123</v>
      </c>
      <c r="E133" s="3">
        <f t="shared" si="33"/>
        <v>134</v>
      </c>
      <c r="F133" s="3">
        <f t="shared" si="29"/>
        <v>90</v>
      </c>
      <c r="G133" s="3">
        <f t="shared" si="30"/>
        <v>0</v>
      </c>
      <c r="H133">
        <f t="shared" si="24"/>
        <v>33</v>
      </c>
      <c r="I133">
        <f t="shared" si="24"/>
        <v>134</v>
      </c>
      <c r="J133">
        <f t="shared" si="25"/>
        <v>96</v>
      </c>
      <c r="K133">
        <f t="shared" si="26"/>
        <v>28</v>
      </c>
      <c r="L133">
        <f>SUM($F$2:F133)</f>
        <v>7155</v>
      </c>
      <c r="M133">
        <f t="shared" si="31"/>
        <v>1102</v>
      </c>
      <c r="N133">
        <f t="shared" si="27"/>
        <v>8257</v>
      </c>
      <c r="O133">
        <f t="shared" si="32"/>
        <v>546199</v>
      </c>
    </row>
    <row r="134" spans="1:15" x14ac:dyDescent="0.35">
      <c r="A134" s="2">
        <v>41466</v>
      </c>
      <c r="B134" s="3">
        <f t="shared" si="23"/>
        <v>4</v>
      </c>
      <c r="C134" s="3">
        <f t="shared" si="28"/>
        <v>1</v>
      </c>
      <c r="D134" s="3">
        <f t="shared" si="33"/>
        <v>129</v>
      </c>
      <c r="E134" s="3">
        <f t="shared" si="33"/>
        <v>162</v>
      </c>
      <c r="F134" s="3">
        <f t="shared" si="29"/>
        <v>90</v>
      </c>
      <c r="G134" s="3">
        <f t="shared" si="30"/>
        <v>0</v>
      </c>
      <c r="H134">
        <f t="shared" si="24"/>
        <v>39</v>
      </c>
      <c r="I134">
        <f t="shared" si="24"/>
        <v>162</v>
      </c>
      <c r="J134">
        <f t="shared" si="25"/>
        <v>96</v>
      </c>
      <c r="K134">
        <f t="shared" si="26"/>
        <v>0</v>
      </c>
      <c r="L134">
        <f>SUM($F$2:F134)</f>
        <v>7245</v>
      </c>
      <c r="M134">
        <f t="shared" si="31"/>
        <v>1102</v>
      </c>
      <c r="N134">
        <f t="shared" si="27"/>
        <v>8347</v>
      </c>
      <c r="O134">
        <f t="shared" si="32"/>
        <v>554546</v>
      </c>
    </row>
    <row r="135" spans="1:15" x14ac:dyDescent="0.35">
      <c r="A135" s="2">
        <v>41467</v>
      </c>
      <c r="B135" s="3">
        <f t="shared" si="23"/>
        <v>5</v>
      </c>
      <c r="C135" s="3">
        <f t="shared" si="28"/>
        <v>1</v>
      </c>
      <c r="D135" s="3">
        <f t="shared" si="33"/>
        <v>135</v>
      </c>
      <c r="E135" s="3">
        <f t="shared" si="33"/>
        <v>162</v>
      </c>
      <c r="F135" s="3">
        <f t="shared" si="29"/>
        <v>90</v>
      </c>
      <c r="G135" s="3">
        <f t="shared" si="30"/>
        <v>0</v>
      </c>
      <c r="H135">
        <f t="shared" si="24"/>
        <v>45</v>
      </c>
      <c r="I135">
        <f t="shared" si="24"/>
        <v>162</v>
      </c>
      <c r="J135">
        <f t="shared" si="25"/>
        <v>32</v>
      </c>
      <c r="K135">
        <f t="shared" si="26"/>
        <v>0</v>
      </c>
      <c r="L135">
        <f>SUM($F$2:F135)</f>
        <v>7335</v>
      </c>
      <c r="M135">
        <f t="shared" si="31"/>
        <v>1102</v>
      </c>
      <c r="N135">
        <f t="shared" si="27"/>
        <v>8437</v>
      </c>
      <c r="O135">
        <f t="shared" si="32"/>
        <v>562983</v>
      </c>
    </row>
    <row r="136" spans="1:15" x14ac:dyDescent="0.35">
      <c r="A136" s="2">
        <v>41468</v>
      </c>
      <c r="B136" s="3">
        <f t="shared" si="23"/>
        <v>6</v>
      </c>
      <c r="C136" s="3">
        <f t="shared" si="28"/>
        <v>0</v>
      </c>
      <c r="D136" s="3">
        <f t="shared" si="33"/>
        <v>77</v>
      </c>
      <c r="E136" s="3">
        <f t="shared" si="33"/>
        <v>162</v>
      </c>
      <c r="F136" s="3">
        <f t="shared" si="29"/>
        <v>0</v>
      </c>
      <c r="G136" s="3">
        <f t="shared" si="30"/>
        <v>0</v>
      </c>
      <c r="H136">
        <f t="shared" si="24"/>
        <v>77</v>
      </c>
      <c r="I136">
        <f t="shared" si="24"/>
        <v>162</v>
      </c>
      <c r="J136">
        <f t="shared" si="25"/>
        <v>0</v>
      </c>
      <c r="K136">
        <f t="shared" si="26"/>
        <v>0</v>
      </c>
      <c r="L136">
        <f>SUM($F$2:F136)</f>
        <v>7335</v>
      </c>
      <c r="M136">
        <f t="shared" si="31"/>
        <v>1102</v>
      </c>
      <c r="N136">
        <f t="shared" si="27"/>
        <v>8437</v>
      </c>
      <c r="O136">
        <f t="shared" si="32"/>
        <v>571420</v>
      </c>
    </row>
    <row r="137" spans="1:15" x14ac:dyDescent="0.35">
      <c r="A137" s="2">
        <v>41469</v>
      </c>
      <c r="B137" s="3">
        <f t="shared" si="23"/>
        <v>7</v>
      </c>
      <c r="C137" s="3">
        <f t="shared" si="28"/>
        <v>0</v>
      </c>
      <c r="D137" s="3">
        <f t="shared" si="33"/>
        <v>77</v>
      </c>
      <c r="E137" s="3">
        <f t="shared" si="33"/>
        <v>162</v>
      </c>
      <c r="F137" s="3">
        <f t="shared" si="29"/>
        <v>0</v>
      </c>
      <c r="G137" s="3">
        <f t="shared" si="30"/>
        <v>0</v>
      </c>
      <c r="H137">
        <f t="shared" si="24"/>
        <v>77</v>
      </c>
      <c r="I137">
        <f t="shared" si="24"/>
        <v>162</v>
      </c>
      <c r="J137">
        <f t="shared" si="25"/>
        <v>0</v>
      </c>
      <c r="K137">
        <f t="shared" si="26"/>
        <v>0</v>
      </c>
      <c r="L137">
        <f>SUM($F$2:F137)</f>
        <v>7335</v>
      </c>
      <c r="M137">
        <f t="shared" si="31"/>
        <v>1102</v>
      </c>
      <c r="N137">
        <f t="shared" si="27"/>
        <v>8437</v>
      </c>
      <c r="O137">
        <f t="shared" si="32"/>
        <v>579857</v>
      </c>
    </row>
    <row r="138" spans="1:15" x14ac:dyDescent="0.35">
      <c r="A138" s="2">
        <v>41470</v>
      </c>
      <c r="B138" s="3">
        <f t="shared" si="23"/>
        <v>1</v>
      </c>
      <c r="C138" s="3">
        <f t="shared" si="28"/>
        <v>1</v>
      </c>
      <c r="D138" s="3">
        <f t="shared" si="33"/>
        <v>77</v>
      </c>
      <c r="E138" s="3">
        <f t="shared" si="33"/>
        <v>162</v>
      </c>
      <c r="F138" s="3">
        <f t="shared" si="29"/>
        <v>45</v>
      </c>
      <c r="G138" s="3">
        <f t="shared" si="30"/>
        <v>38</v>
      </c>
      <c r="H138">
        <f t="shared" si="24"/>
        <v>32</v>
      </c>
      <c r="I138">
        <f t="shared" si="24"/>
        <v>124</v>
      </c>
      <c r="J138">
        <f t="shared" si="25"/>
        <v>96</v>
      </c>
      <c r="K138">
        <f t="shared" si="26"/>
        <v>28</v>
      </c>
      <c r="L138">
        <f>SUM($F$2:F138)</f>
        <v>7380</v>
      </c>
      <c r="M138">
        <f t="shared" si="31"/>
        <v>1140</v>
      </c>
      <c r="N138">
        <f t="shared" si="27"/>
        <v>8520</v>
      </c>
      <c r="O138">
        <f t="shared" si="32"/>
        <v>588377</v>
      </c>
    </row>
    <row r="139" spans="1:15" x14ac:dyDescent="0.35">
      <c r="A139" s="2">
        <v>41471</v>
      </c>
      <c r="B139" s="3">
        <f t="shared" si="23"/>
        <v>2</v>
      </c>
      <c r="C139" s="3">
        <f t="shared" si="28"/>
        <v>1</v>
      </c>
      <c r="D139" s="3">
        <f t="shared" si="33"/>
        <v>128</v>
      </c>
      <c r="E139" s="3">
        <f t="shared" si="33"/>
        <v>152</v>
      </c>
      <c r="F139" s="3">
        <f t="shared" si="29"/>
        <v>90</v>
      </c>
      <c r="G139" s="3">
        <f t="shared" si="30"/>
        <v>0</v>
      </c>
      <c r="H139">
        <f t="shared" si="24"/>
        <v>38</v>
      </c>
      <c r="I139">
        <f t="shared" si="24"/>
        <v>152</v>
      </c>
      <c r="J139">
        <f t="shared" si="25"/>
        <v>96</v>
      </c>
      <c r="K139">
        <f t="shared" si="26"/>
        <v>0</v>
      </c>
      <c r="L139">
        <f>SUM($F$2:F139)</f>
        <v>7470</v>
      </c>
      <c r="M139">
        <f t="shared" si="31"/>
        <v>1140</v>
      </c>
      <c r="N139">
        <f t="shared" si="27"/>
        <v>8610</v>
      </c>
      <c r="O139">
        <f t="shared" si="32"/>
        <v>596987</v>
      </c>
    </row>
    <row r="140" spans="1:15" x14ac:dyDescent="0.35">
      <c r="A140" s="2">
        <v>41472</v>
      </c>
      <c r="B140" s="3">
        <f t="shared" si="23"/>
        <v>3</v>
      </c>
      <c r="C140" s="3">
        <f t="shared" si="28"/>
        <v>1</v>
      </c>
      <c r="D140" s="3">
        <f t="shared" si="33"/>
        <v>134</v>
      </c>
      <c r="E140" s="3">
        <f t="shared" si="33"/>
        <v>152</v>
      </c>
      <c r="F140" s="3">
        <f t="shared" si="29"/>
        <v>90</v>
      </c>
      <c r="G140" s="3">
        <f t="shared" si="30"/>
        <v>0</v>
      </c>
      <c r="H140">
        <f t="shared" si="24"/>
        <v>44</v>
      </c>
      <c r="I140">
        <f t="shared" si="24"/>
        <v>152</v>
      </c>
      <c r="J140">
        <f t="shared" si="25"/>
        <v>32</v>
      </c>
      <c r="K140">
        <f t="shared" si="26"/>
        <v>28</v>
      </c>
      <c r="L140">
        <f>SUM($F$2:F140)</f>
        <v>7560</v>
      </c>
      <c r="M140">
        <f t="shared" si="31"/>
        <v>1140</v>
      </c>
      <c r="N140">
        <f t="shared" si="27"/>
        <v>8700</v>
      </c>
      <c r="O140">
        <f t="shared" si="32"/>
        <v>605687</v>
      </c>
    </row>
    <row r="141" spans="1:15" x14ac:dyDescent="0.35">
      <c r="A141" s="2">
        <v>41473</v>
      </c>
      <c r="B141" s="3">
        <f t="shared" si="23"/>
        <v>4</v>
      </c>
      <c r="C141" s="3">
        <f t="shared" si="28"/>
        <v>1</v>
      </c>
      <c r="D141" s="3">
        <f t="shared" si="33"/>
        <v>76</v>
      </c>
      <c r="E141" s="3">
        <f t="shared" si="33"/>
        <v>180</v>
      </c>
      <c r="F141" s="3">
        <f t="shared" si="29"/>
        <v>45</v>
      </c>
      <c r="G141" s="3">
        <f t="shared" si="30"/>
        <v>38</v>
      </c>
      <c r="H141">
        <f t="shared" si="24"/>
        <v>31</v>
      </c>
      <c r="I141">
        <f t="shared" si="24"/>
        <v>142</v>
      </c>
      <c r="J141">
        <f t="shared" si="25"/>
        <v>96</v>
      </c>
      <c r="K141">
        <f t="shared" si="26"/>
        <v>0</v>
      </c>
      <c r="L141">
        <f>SUM($F$2:F141)</f>
        <v>7605</v>
      </c>
      <c r="M141">
        <f t="shared" si="31"/>
        <v>1178</v>
      </c>
      <c r="N141">
        <f t="shared" si="27"/>
        <v>8783</v>
      </c>
      <c r="O141">
        <f t="shared" si="32"/>
        <v>614470</v>
      </c>
    </row>
    <row r="142" spans="1:15" x14ac:dyDescent="0.35">
      <c r="A142" s="2">
        <v>41474</v>
      </c>
      <c r="B142" s="3">
        <f t="shared" si="23"/>
        <v>5</v>
      </c>
      <c r="C142" s="3">
        <f t="shared" si="28"/>
        <v>1</v>
      </c>
      <c r="D142" s="3">
        <f t="shared" si="33"/>
        <v>127</v>
      </c>
      <c r="E142" s="3">
        <f t="shared" si="33"/>
        <v>142</v>
      </c>
      <c r="F142" s="3">
        <f t="shared" si="29"/>
        <v>90</v>
      </c>
      <c r="G142" s="3">
        <f t="shared" si="30"/>
        <v>0</v>
      </c>
      <c r="H142">
        <f t="shared" si="24"/>
        <v>37</v>
      </c>
      <c r="I142">
        <f t="shared" si="24"/>
        <v>142</v>
      </c>
      <c r="J142">
        <f t="shared" si="25"/>
        <v>96</v>
      </c>
      <c r="K142">
        <f t="shared" si="26"/>
        <v>0</v>
      </c>
      <c r="L142">
        <f>SUM($F$2:F142)</f>
        <v>7695</v>
      </c>
      <c r="M142">
        <f t="shared" si="31"/>
        <v>1178</v>
      </c>
      <c r="N142">
        <f t="shared" si="27"/>
        <v>8873</v>
      </c>
      <c r="O142">
        <f t="shared" si="32"/>
        <v>623343</v>
      </c>
    </row>
    <row r="143" spans="1:15" x14ac:dyDescent="0.35">
      <c r="A143" s="2">
        <v>41475</v>
      </c>
      <c r="B143" s="3">
        <f t="shared" si="23"/>
        <v>6</v>
      </c>
      <c r="C143" s="3">
        <f t="shared" si="28"/>
        <v>0</v>
      </c>
      <c r="D143" s="3">
        <f t="shared" si="33"/>
        <v>133</v>
      </c>
      <c r="E143" s="3">
        <f t="shared" si="33"/>
        <v>142</v>
      </c>
      <c r="F143" s="3">
        <f t="shared" si="29"/>
        <v>0</v>
      </c>
      <c r="G143" s="3">
        <f t="shared" si="30"/>
        <v>0</v>
      </c>
      <c r="H143">
        <f t="shared" si="24"/>
        <v>133</v>
      </c>
      <c r="I143">
        <f t="shared" si="24"/>
        <v>142</v>
      </c>
      <c r="J143">
        <f t="shared" si="25"/>
        <v>0</v>
      </c>
      <c r="K143">
        <f t="shared" si="26"/>
        <v>0</v>
      </c>
      <c r="L143">
        <f>SUM($F$2:F143)</f>
        <v>7695</v>
      </c>
      <c r="M143">
        <f t="shared" si="31"/>
        <v>1178</v>
      </c>
      <c r="N143">
        <f t="shared" si="27"/>
        <v>8873</v>
      </c>
      <c r="O143">
        <f t="shared" si="32"/>
        <v>632216</v>
      </c>
    </row>
    <row r="144" spans="1:15" x14ac:dyDescent="0.35">
      <c r="A144" s="2">
        <v>41476</v>
      </c>
      <c r="B144" s="3">
        <f t="shared" si="23"/>
        <v>7</v>
      </c>
      <c r="C144" s="3">
        <f t="shared" si="28"/>
        <v>0</v>
      </c>
      <c r="D144" s="3">
        <f t="shared" si="33"/>
        <v>133</v>
      </c>
      <c r="E144" s="3">
        <f t="shared" si="33"/>
        <v>142</v>
      </c>
      <c r="F144" s="3">
        <f t="shared" si="29"/>
        <v>0</v>
      </c>
      <c r="G144" s="3">
        <f t="shared" si="30"/>
        <v>0</v>
      </c>
      <c r="H144">
        <f t="shared" si="24"/>
        <v>133</v>
      </c>
      <c r="I144">
        <f t="shared" si="24"/>
        <v>142</v>
      </c>
      <c r="J144">
        <f t="shared" si="25"/>
        <v>0</v>
      </c>
      <c r="K144">
        <f t="shared" si="26"/>
        <v>0</v>
      </c>
      <c r="L144">
        <f>SUM($F$2:F144)</f>
        <v>7695</v>
      </c>
      <c r="M144">
        <f t="shared" si="31"/>
        <v>1178</v>
      </c>
      <c r="N144">
        <f t="shared" si="27"/>
        <v>8873</v>
      </c>
      <c r="O144">
        <f t="shared" si="32"/>
        <v>641089</v>
      </c>
    </row>
    <row r="145" spans="1:15" x14ac:dyDescent="0.35">
      <c r="A145" s="2">
        <v>41477</v>
      </c>
      <c r="B145" s="3">
        <f t="shared" si="23"/>
        <v>1</v>
      </c>
      <c r="C145" s="3">
        <f t="shared" si="28"/>
        <v>1</v>
      </c>
      <c r="D145" s="3">
        <f t="shared" si="33"/>
        <v>133</v>
      </c>
      <c r="E145" s="3">
        <f t="shared" si="33"/>
        <v>142</v>
      </c>
      <c r="F145" s="3">
        <f t="shared" si="29"/>
        <v>90</v>
      </c>
      <c r="G145" s="3">
        <f t="shared" si="30"/>
        <v>0</v>
      </c>
      <c r="H145">
        <f t="shared" si="24"/>
        <v>43</v>
      </c>
      <c r="I145">
        <f t="shared" si="24"/>
        <v>142</v>
      </c>
      <c r="J145">
        <f t="shared" si="25"/>
        <v>32</v>
      </c>
      <c r="K145">
        <f t="shared" si="26"/>
        <v>28</v>
      </c>
      <c r="L145">
        <f>SUM($F$2:F145)</f>
        <v>7785</v>
      </c>
      <c r="M145">
        <f t="shared" si="31"/>
        <v>1178</v>
      </c>
      <c r="N145">
        <f t="shared" si="27"/>
        <v>8963</v>
      </c>
      <c r="O145">
        <f t="shared" si="32"/>
        <v>650052</v>
      </c>
    </row>
    <row r="146" spans="1:15" x14ac:dyDescent="0.35">
      <c r="A146" s="2">
        <v>41478</v>
      </c>
      <c r="B146" s="3">
        <f t="shared" si="23"/>
        <v>2</v>
      </c>
      <c r="C146" s="3">
        <f t="shared" si="28"/>
        <v>1</v>
      </c>
      <c r="D146" s="3">
        <f t="shared" si="33"/>
        <v>75</v>
      </c>
      <c r="E146" s="3">
        <f t="shared" si="33"/>
        <v>170</v>
      </c>
      <c r="F146" s="3">
        <f t="shared" si="29"/>
        <v>45</v>
      </c>
      <c r="G146" s="3">
        <f t="shared" si="30"/>
        <v>38</v>
      </c>
      <c r="H146">
        <f t="shared" si="24"/>
        <v>30</v>
      </c>
      <c r="I146">
        <f t="shared" si="24"/>
        <v>132</v>
      </c>
      <c r="J146">
        <f t="shared" si="25"/>
        <v>96</v>
      </c>
      <c r="K146">
        <f t="shared" si="26"/>
        <v>0</v>
      </c>
      <c r="L146">
        <f>SUM($F$2:F146)</f>
        <v>7830</v>
      </c>
      <c r="M146">
        <f t="shared" si="31"/>
        <v>1216</v>
      </c>
      <c r="N146">
        <f t="shared" si="27"/>
        <v>9046</v>
      </c>
      <c r="O146">
        <f t="shared" si="32"/>
        <v>659098</v>
      </c>
    </row>
    <row r="147" spans="1:15" x14ac:dyDescent="0.35">
      <c r="A147" s="2">
        <v>41479</v>
      </c>
      <c r="B147" s="3">
        <f t="shared" si="23"/>
        <v>3</v>
      </c>
      <c r="C147" s="3">
        <f t="shared" si="28"/>
        <v>1</v>
      </c>
      <c r="D147" s="3">
        <f t="shared" si="33"/>
        <v>126</v>
      </c>
      <c r="E147" s="3">
        <f t="shared" si="33"/>
        <v>132</v>
      </c>
      <c r="F147" s="3">
        <f t="shared" si="29"/>
        <v>90</v>
      </c>
      <c r="G147" s="3">
        <f t="shared" si="30"/>
        <v>0</v>
      </c>
      <c r="H147">
        <f t="shared" si="24"/>
        <v>36</v>
      </c>
      <c r="I147">
        <f t="shared" si="24"/>
        <v>132</v>
      </c>
      <c r="J147">
        <f t="shared" si="25"/>
        <v>96</v>
      </c>
      <c r="K147">
        <f t="shared" si="26"/>
        <v>28</v>
      </c>
      <c r="L147">
        <f>SUM($F$2:F147)</f>
        <v>7920</v>
      </c>
      <c r="M147">
        <f t="shared" si="31"/>
        <v>1216</v>
      </c>
      <c r="N147">
        <f t="shared" si="27"/>
        <v>9136</v>
      </c>
      <c r="O147">
        <f t="shared" si="32"/>
        <v>668234</v>
      </c>
    </row>
    <row r="148" spans="1:15" x14ac:dyDescent="0.35">
      <c r="A148" s="2">
        <v>41480</v>
      </c>
      <c r="B148" s="3">
        <f t="shared" si="23"/>
        <v>4</v>
      </c>
      <c r="C148" s="3">
        <f t="shared" si="28"/>
        <v>1</v>
      </c>
      <c r="D148" s="3">
        <f t="shared" si="33"/>
        <v>132</v>
      </c>
      <c r="E148" s="3">
        <f t="shared" si="33"/>
        <v>160</v>
      </c>
      <c r="F148" s="3">
        <f t="shared" si="29"/>
        <v>90</v>
      </c>
      <c r="G148" s="3">
        <f t="shared" si="30"/>
        <v>0</v>
      </c>
      <c r="H148">
        <f t="shared" si="24"/>
        <v>42</v>
      </c>
      <c r="I148">
        <f t="shared" si="24"/>
        <v>160</v>
      </c>
      <c r="J148">
        <f t="shared" si="25"/>
        <v>32</v>
      </c>
      <c r="K148">
        <f t="shared" si="26"/>
        <v>0</v>
      </c>
      <c r="L148">
        <f>SUM($F$2:F148)</f>
        <v>8010</v>
      </c>
      <c r="M148">
        <f t="shared" si="31"/>
        <v>1216</v>
      </c>
      <c r="N148">
        <f t="shared" si="27"/>
        <v>9226</v>
      </c>
      <c r="O148">
        <f t="shared" si="32"/>
        <v>677460</v>
      </c>
    </row>
    <row r="149" spans="1:15" x14ac:dyDescent="0.35">
      <c r="A149" s="2">
        <v>41481</v>
      </c>
      <c r="B149" s="3">
        <f t="shared" si="23"/>
        <v>5</v>
      </c>
      <c r="C149" s="3">
        <f t="shared" si="28"/>
        <v>1</v>
      </c>
      <c r="D149" s="3">
        <f t="shared" si="33"/>
        <v>74</v>
      </c>
      <c r="E149" s="3">
        <f t="shared" si="33"/>
        <v>160</v>
      </c>
      <c r="F149" s="3">
        <f t="shared" si="29"/>
        <v>45</v>
      </c>
      <c r="G149" s="3">
        <f t="shared" si="30"/>
        <v>38</v>
      </c>
      <c r="H149">
        <f t="shared" si="24"/>
        <v>29</v>
      </c>
      <c r="I149">
        <f t="shared" si="24"/>
        <v>122</v>
      </c>
      <c r="J149">
        <f t="shared" si="25"/>
        <v>96</v>
      </c>
      <c r="K149">
        <f t="shared" si="26"/>
        <v>0</v>
      </c>
      <c r="L149">
        <f>SUM($F$2:F149)</f>
        <v>8055</v>
      </c>
      <c r="M149">
        <f t="shared" si="31"/>
        <v>1254</v>
      </c>
      <c r="N149">
        <f t="shared" si="27"/>
        <v>9309</v>
      </c>
      <c r="O149">
        <f t="shared" si="32"/>
        <v>686769</v>
      </c>
    </row>
    <row r="150" spans="1:15" x14ac:dyDescent="0.35">
      <c r="A150" s="2">
        <v>41482</v>
      </c>
      <c r="B150" s="3">
        <f t="shared" si="23"/>
        <v>6</v>
      </c>
      <c r="C150" s="3">
        <f t="shared" si="28"/>
        <v>0</v>
      </c>
      <c r="D150" s="3">
        <f t="shared" si="33"/>
        <v>125</v>
      </c>
      <c r="E150" s="3">
        <f t="shared" si="33"/>
        <v>122</v>
      </c>
      <c r="F150" s="3">
        <f t="shared" si="29"/>
        <v>0</v>
      </c>
      <c r="G150" s="3">
        <f t="shared" si="30"/>
        <v>0</v>
      </c>
      <c r="H150">
        <f t="shared" si="24"/>
        <v>125</v>
      </c>
      <c r="I150">
        <f t="shared" si="24"/>
        <v>122</v>
      </c>
      <c r="J150">
        <f t="shared" si="25"/>
        <v>0</v>
      </c>
      <c r="K150">
        <f t="shared" si="26"/>
        <v>0</v>
      </c>
      <c r="L150">
        <f>SUM($F$2:F150)</f>
        <v>8055</v>
      </c>
      <c r="M150">
        <f t="shared" si="31"/>
        <v>1254</v>
      </c>
      <c r="N150">
        <f t="shared" si="27"/>
        <v>9309</v>
      </c>
      <c r="O150">
        <f t="shared" si="32"/>
        <v>696078</v>
      </c>
    </row>
    <row r="151" spans="1:15" x14ac:dyDescent="0.35">
      <c r="A151" s="2">
        <v>41483</v>
      </c>
      <c r="B151" s="3">
        <f t="shared" si="23"/>
        <v>7</v>
      </c>
      <c r="C151" s="3">
        <f t="shared" si="28"/>
        <v>0</v>
      </c>
      <c r="D151" s="3">
        <f t="shared" si="33"/>
        <v>125</v>
      </c>
      <c r="E151" s="3">
        <f t="shared" si="33"/>
        <v>122</v>
      </c>
      <c r="F151" s="3">
        <f t="shared" si="29"/>
        <v>0</v>
      </c>
      <c r="G151" s="3">
        <f t="shared" si="30"/>
        <v>0</v>
      </c>
      <c r="H151">
        <f t="shared" si="24"/>
        <v>125</v>
      </c>
      <c r="I151">
        <f t="shared" si="24"/>
        <v>122</v>
      </c>
      <c r="J151">
        <f t="shared" si="25"/>
        <v>0</v>
      </c>
      <c r="K151">
        <f t="shared" si="26"/>
        <v>0</v>
      </c>
      <c r="L151">
        <f>SUM($F$2:F151)</f>
        <v>8055</v>
      </c>
      <c r="M151">
        <f t="shared" si="31"/>
        <v>1254</v>
      </c>
      <c r="N151">
        <f t="shared" si="27"/>
        <v>9309</v>
      </c>
      <c r="O151">
        <f t="shared" si="32"/>
        <v>705387</v>
      </c>
    </row>
    <row r="152" spans="1:15" x14ac:dyDescent="0.35">
      <c r="A152" s="2">
        <v>41484</v>
      </c>
      <c r="B152" s="3">
        <f t="shared" si="23"/>
        <v>1</v>
      </c>
      <c r="C152" s="3">
        <f t="shared" si="28"/>
        <v>1</v>
      </c>
      <c r="D152" s="3">
        <f t="shared" si="33"/>
        <v>125</v>
      </c>
      <c r="E152" s="3">
        <f t="shared" si="33"/>
        <v>122</v>
      </c>
      <c r="F152" s="3">
        <f t="shared" si="29"/>
        <v>90</v>
      </c>
      <c r="G152" s="3">
        <f t="shared" si="30"/>
        <v>0</v>
      </c>
      <c r="H152">
        <f t="shared" si="24"/>
        <v>35</v>
      </c>
      <c r="I152">
        <f t="shared" si="24"/>
        <v>122</v>
      </c>
      <c r="J152">
        <f t="shared" si="25"/>
        <v>96</v>
      </c>
      <c r="K152">
        <f t="shared" si="26"/>
        <v>28</v>
      </c>
      <c r="L152">
        <f>SUM($F$2:F152)</f>
        <v>8145</v>
      </c>
      <c r="M152">
        <f t="shared" si="31"/>
        <v>1254</v>
      </c>
      <c r="N152">
        <f t="shared" si="27"/>
        <v>9399</v>
      </c>
      <c r="O152">
        <f t="shared" si="32"/>
        <v>714786</v>
      </c>
    </row>
    <row r="153" spans="1:15" x14ac:dyDescent="0.35">
      <c r="A153" s="2">
        <v>41485</v>
      </c>
      <c r="B153" s="3">
        <f t="shared" si="23"/>
        <v>2</v>
      </c>
      <c r="C153" s="3">
        <f t="shared" si="28"/>
        <v>1</v>
      </c>
      <c r="D153" s="3">
        <f t="shared" si="33"/>
        <v>131</v>
      </c>
      <c r="E153" s="3">
        <f t="shared" si="33"/>
        <v>150</v>
      </c>
      <c r="F153" s="3">
        <f t="shared" si="29"/>
        <v>90</v>
      </c>
      <c r="G153" s="3">
        <f t="shared" si="30"/>
        <v>0</v>
      </c>
      <c r="H153">
        <f t="shared" si="24"/>
        <v>41</v>
      </c>
      <c r="I153">
        <f t="shared" si="24"/>
        <v>150</v>
      </c>
      <c r="J153">
        <f t="shared" si="25"/>
        <v>32</v>
      </c>
      <c r="K153">
        <f t="shared" si="26"/>
        <v>0</v>
      </c>
      <c r="L153">
        <f>SUM($F$2:F153)</f>
        <v>8235</v>
      </c>
      <c r="M153">
        <f t="shared" si="31"/>
        <v>1254</v>
      </c>
      <c r="N153">
        <f t="shared" si="27"/>
        <v>9489</v>
      </c>
      <c r="O153">
        <f t="shared" si="32"/>
        <v>724275</v>
      </c>
    </row>
    <row r="154" spans="1:15" x14ac:dyDescent="0.35">
      <c r="A154" s="2">
        <v>41486</v>
      </c>
      <c r="B154" s="3">
        <f t="shared" si="23"/>
        <v>3</v>
      </c>
      <c r="C154" s="3">
        <f t="shared" si="28"/>
        <v>1</v>
      </c>
      <c r="D154" s="3">
        <f t="shared" si="33"/>
        <v>73</v>
      </c>
      <c r="E154" s="3">
        <f t="shared" si="33"/>
        <v>150</v>
      </c>
      <c r="F154" s="3">
        <f t="shared" si="29"/>
        <v>45</v>
      </c>
      <c r="G154" s="3">
        <f t="shared" si="30"/>
        <v>38</v>
      </c>
      <c r="H154">
        <f t="shared" si="24"/>
        <v>28</v>
      </c>
      <c r="I154">
        <f t="shared" si="24"/>
        <v>112</v>
      </c>
      <c r="J154">
        <f t="shared" si="25"/>
        <v>96</v>
      </c>
      <c r="K154">
        <f t="shared" si="26"/>
        <v>28</v>
      </c>
      <c r="L154">
        <f>SUM($F$2:F154)</f>
        <v>8280</v>
      </c>
      <c r="M154">
        <f t="shared" si="31"/>
        <v>1292</v>
      </c>
      <c r="N154">
        <f t="shared" si="27"/>
        <v>9572</v>
      </c>
      <c r="O154">
        <f t="shared" si="32"/>
        <v>733847</v>
      </c>
    </row>
    <row r="155" spans="1:15" x14ac:dyDescent="0.35">
      <c r="A155" s="2">
        <v>41487</v>
      </c>
      <c r="B155" s="3">
        <f t="shared" si="23"/>
        <v>4</v>
      </c>
      <c r="C155" s="3">
        <f t="shared" si="28"/>
        <v>1</v>
      </c>
      <c r="D155" s="3">
        <f t="shared" si="33"/>
        <v>124</v>
      </c>
      <c r="E155" s="3">
        <f t="shared" si="33"/>
        <v>140</v>
      </c>
      <c r="F155" s="3">
        <f t="shared" si="29"/>
        <v>90</v>
      </c>
      <c r="G155" s="3">
        <f t="shared" si="30"/>
        <v>0</v>
      </c>
      <c r="H155">
        <f t="shared" si="24"/>
        <v>34</v>
      </c>
      <c r="I155">
        <f t="shared" si="24"/>
        <v>140</v>
      </c>
      <c r="J155">
        <f t="shared" si="25"/>
        <v>96</v>
      </c>
      <c r="K155">
        <f t="shared" si="26"/>
        <v>0</v>
      </c>
      <c r="L155">
        <f>SUM($F$2:F155)</f>
        <v>8370</v>
      </c>
      <c r="M155">
        <f t="shared" si="31"/>
        <v>1292</v>
      </c>
      <c r="N155">
        <f t="shared" si="27"/>
        <v>9662</v>
      </c>
      <c r="O155">
        <f t="shared" si="32"/>
        <v>743509</v>
      </c>
    </row>
    <row r="156" spans="1:15" x14ac:dyDescent="0.35">
      <c r="A156" s="2">
        <v>41488</v>
      </c>
      <c r="B156" s="3">
        <f t="shared" si="23"/>
        <v>5</v>
      </c>
      <c r="C156" s="3">
        <f t="shared" si="28"/>
        <v>1</v>
      </c>
      <c r="D156" s="3">
        <f t="shared" si="33"/>
        <v>130</v>
      </c>
      <c r="E156" s="3">
        <f t="shared" si="33"/>
        <v>140</v>
      </c>
      <c r="F156" s="3">
        <f t="shared" si="29"/>
        <v>90</v>
      </c>
      <c r="G156" s="3">
        <f t="shared" si="30"/>
        <v>0</v>
      </c>
      <c r="H156">
        <f t="shared" si="24"/>
        <v>40</v>
      </c>
      <c r="I156">
        <f t="shared" si="24"/>
        <v>140</v>
      </c>
      <c r="J156">
        <f t="shared" si="25"/>
        <v>32</v>
      </c>
      <c r="K156">
        <f t="shared" si="26"/>
        <v>0</v>
      </c>
      <c r="L156">
        <f>SUM($F$2:F156)</f>
        <v>8460</v>
      </c>
      <c r="M156">
        <f t="shared" si="31"/>
        <v>1292</v>
      </c>
      <c r="N156">
        <f t="shared" si="27"/>
        <v>9752</v>
      </c>
      <c r="O156">
        <f t="shared" si="32"/>
        <v>753261</v>
      </c>
    </row>
    <row r="157" spans="1:15" x14ac:dyDescent="0.35">
      <c r="A157" s="2">
        <v>41489</v>
      </c>
      <c r="B157" s="3">
        <f t="shared" si="23"/>
        <v>6</v>
      </c>
      <c r="C157" s="3">
        <f t="shared" si="28"/>
        <v>0</v>
      </c>
      <c r="D157" s="3">
        <f t="shared" si="33"/>
        <v>72</v>
      </c>
      <c r="E157" s="3">
        <f t="shared" si="33"/>
        <v>140</v>
      </c>
      <c r="F157" s="3">
        <f t="shared" si="29"/>
        <v>0</v>
      </c>
      <c r="G157" s="3">
        <f t="shared" si="30"/>
        <v>0</v>
      </c>
      <c r="H157">
        <f t="shared" si="24"/>
        <v>72</v>
      </c>
      <c r="I157">
        <f t="shared" si="24"/>
        <v>140</v>
      </c>
      <c r="J157">
        <f t="shared" si="25"/>
        <v>0</v>
      </c>
      <c r="K157">
        <f t="shared" si="26"/>
        <v>0</v>
      </c>
      <c r="L157">
        <f>SUM($F$2:F157)</f>
        <v>8460</v>
      </c>
      <c r="M157">
        <f t="shared" si="31"/>
        <v>1292</v>
      </c>
      <c r="N157">
        <f t="shared" si="27"/>
        <v>9752</v>
      </c>
      <c r="O157">
        <f t="shared" si="32"/>
        <v>763013</v>
      </c>
    </row>
    <row r="158" spans="1:15" x14ac:dyDescent="0.35">
      <c r="A158" s="2">
        <v>41490</v>
      </c>
      <c r="B158" s="3">
        <f t="shared" si="23"/>
        <v>7</v>
      </c>
      <c r="C158" s="3">
        <f t="shared" si="28"/>
        <v>0</v>
      </c>
      <c r="D158" s="3">
        <f t="shared" si="33"/>
        <v>72</v>
      </c>
      <c r="E158" s="3">
        <f t="shared" si="33"/>
        <v>140</v>
      </c>
      <c r="F158" s="3">
        <f t="shared" si="29"/>
        <v>0</v>
      </c>
      <c r="G158" s="3">
        <f t="shared" si="30"/>
        <v>0</v>
      </c>
      <c r="H158">
        <f t="shared" si="24"/>
        <v>72</v>
      </c>
      <c r="I158">
        <f t="shared" si="24"/>
        <v>140</v>
      </c>
      <c r="J158">
        <f t="shared" si="25"/>
        <v>0</v>
      </c>
      <c r="K158">
        <f t="shared" si="26"/>
        <v>0</v>
      </c>
      <c r="L158">
        <f>SUM($F$2:F158)</f>
        <v>8460</v>
      </c>
      <c r="M158">
        <f t="shared" si="31"/>
        <v>1292</v>
      </c>
      <c r="N158">
        <f t="shared" si="27"/>
        <v>9752</v>
      </c>
      <c r="O158">
        <f t="shared" si="32"/>
        <v>772765</v>
      </c>
    </row>
    <row r="159" spans="1:15" x14ac:dyDescent="0.35">
      <c r="A159" s="2">
        <v>41491</v>
      </c>
      <c r="B159" s="3">
        <f t="shared" si="23"/>
        <v>1</v>
      </c>
      <c r="C159" s="3">
        <f t="shared" si="28"/>
        <v>1</v>
      </c>
      <c r="D159" s="3">
        <f t="shared" si="33"/>
        <v>72</v>
      </c>
      <c r="E159" s="3">
        <f t="shared" si="33"/>
        <v>140</v>
      </c>
      <c r="F159" s="3">
        <f t="shared" si="29"/>
        <v>45</v>
      </c>
      <c r="G159" s="3">
        <f t="shared" si="30"/>
        <v>38</v>
      </c>
      <c r="H159">
        <f t="shared" si="24"/>
        <v>27</v>
      </c>
      <c r="I159">
        <f t="shared" si="24"/>
        <v>102</v>
      </c>
      <c r="J159">
        <f t="shared" si="25"/>
        <v>96</v>
      </c>
      <c r="K159">
        <f t="shared" si="26"/>
        <v>28</v>
      </c>
      <c r="L159">
        <f>SUM($F$2:F159)</f>
        <v>8505</v>
      </c>
      <c r="M159">
        <f t="shared" si="31"/>
        <v>1330</v>
      </c>
      <c r="N159">
        <f t="shared" si="27"/>
        <v>9835</v>
      </c>
      <c r="O159">
        <f t="shared" si="32"/>
        <v>782600</v>
      </c>
    </row>
    <row r="160" spans="1:15" x14ac:dyDescent="0.35">
      <c r="A160" s="2">
        <v>41492</v>
      </c>
      <c r="B160" s="3">
        <f t="shared" si="23"/>
        <v>2</v>
      </c>
      <c r="C160" s="3">
        <f t="shared" si="28"/>
        <v>1</v>
      </c>
      <c r="D160" s="3">
        <f t="shared" si="33"/>
        <v>123</v>
      </c>
      <c r="E160" s="3">
        <f t="shared" si="33"/>
        <v>130</v>
      </c>
      <c r="F160" s="3">
        <f t="shared" si="29"/>
        <v>90</v>
      </c>
      <c r="G160" s="3">
        <f t="shared" si="30"/>
        <v>0</v>
      </c>
      <c r="H160">
        <f t="shared" si="24"/>
        <v>33</v>
      </c>
      <c r="I160">
        <f t="shared" si="24"/>
        <v>130</v>
      </c>
      <c r="J160">
        <f t="shared" si="25"/>
        <v>96</v>
      </c>
      <c r="K160">
        <f t="shared" si="26"/>
        <v>0</v>
      </c>
      <c r="L160">
        <f>SUM($F$2:F160)</f>
        <v>8595</v>
      </c>
      <c r="M160">
        <f t="shared" si="31"/>
        <v>1330</v>
      </c>
      <c r="N160">
        <f t="shared" si="27"/>
        <v>9925</v>
      </c>
      <c r="O160">
        <f t="shared" si="32"/>
        <v>792525</v>
      </c>
    </row>
    <row r="161" spans="1:15" x14ac:dyDescent="0.35">
      <c r="A161" s="2">
        <v>41493</v>
      </c>
      <c r="B161" s="3">
        <f t="shared" si="23"/>
        <v>3</v>
      </c>
      <c r="C161" s="3">
        <f t="shared" si="28"/>
        <v>1</v>
      </c>
      <c r="D161" s="3">
        <f t="shared" si="33"/>
        <v>129</v>
      </c>
      <c r="E161" s="3">
        <f t="shared" si="33"/>
        <v>130</v>
      </c>
      <c r="F161" s="3">
        <f t="shared" si="29"/>
        <v>90</v>
      </c>
      <c r="G161" s="3">
        <f t="shared" si="30"/>
        <v>0</v>
      </c>
      <c r="H161">
        <f t="shared" si="24"/>
        <v>39</v>
      </c>
      <c r="I161">
        <f t="shared" si="24"/>
        <v>130</v>
      </c>
      <c r="J161">
        <f t="shared" si="25"/>
        <v>96</v>
      </c>
      <c r="K161">
        <f t="shared" si="26"/>
        <v>28</v>
      </c>
      <c r="L161">
        <f>SUM($F$2:F161)</f>
        <v>8685</v>
      </c>
      <c r="M161">
        <f t="shared" si="31"/>
        <v>1330</v>
      </c>
      <c r="N161">
        <f t="shared" si="27"/>
        <v>10015</v>
      </c>
      <c r="O161">
        <f t="shared" si="32"/>
        <v>802540</v>
      </c>
    </row>
    <row r="162" spans="1:15" x14ac:dyDescent="0.35">
      <c r="A162" s="2">
        <v>41494</v>
      </c>
      <c r="B162" s="3">
        <f t="shared" si="23"/>
        <v>4</v>
      </c>
      <c r="C162" s="3">
        <f t="shared" si="28"/>
        <v>1</v>
      </c>
      <c r="D162" s="3">
        <f t="shared" si="33"/>
        <v>135</v>
      </c>
      <c r="E162" s="3">
        <f t="shared" si="33"/>
        <v>158</v>
      </c>
      <c r="F162" s="3">
        <f t="shared" si="29"/>
        <v>90</v>
      </c>
      <c r="G162" s="3">
        <f t="shared" si="30"/>
        <v>0</v>
      </c>
      <c r="H162">
        <f t="shared" si="24"/>
        <v>45</v>
      </c>
      <c r="I162">
        <f t="shared" si="24"/>
        <v>158</v>
      </c>
      <c r="J162">
        <f t="shared" si="25"/>
        <v>32</v>
      </c>
      <c r="K162">
        <f t="shared" si="26"/>
        <v>0</v>
      </c>
      <c r="L162">
        <f>SUM($F$2:F162)</f>
        <v>8775</v>
      </c>
      <c r="M162">
        <f t="shared" si="31"/>
        <v>1330</v>
      </c>
      <c r="N162">
        <f t="shared" si="27"/>
        <v>10105</v>
      </c>
      <c r="O162">
        <f t="shared" si="32"/>
        <v>812645</v>
      </c>
    </row>
    <row r="163" spans="1:15" x14ac:dyDescent="0.35">
      <c r="A163" s="2">
        <v>41495</v>
      </c>
      <c r="B163" s="3">
        <f t="shared" si="23"/>
        <v>5</v>
      </c>
      <c r="C163" s="3">
        <f t="shared" si="28"/>
        <v>1</v>
      </c>
      <c r="D163" s="3">
        <f t="shared" si="33"/>
        <v>77</v>
      </c>
      <c r="E163" s="3">
        <f t="shared" si="33"/>
        <v>158</v>
      </c>
      <c r="F163" s="3">
        <f t="shared" si="29"/>
        <v>45</v>
      </c>
      <c r="G163" s="3">
        <f t="shared" si="30"/>
        <v>38</v>
      </c>
      <c r="H163">
        <f t="shared" si="24"/>
        <v>32</v>
      </c>
      <c r="I163">
        <f t="shared" si="24"/>
        <v>120</v>
      </c>
      <c r="J163">
        <f t="shared" si="25"/>
        <v>96</v>
      </c>
      <c r="K163">
        <f t="shared" si="26"/>
        <v>0</v>
      </c>
      <c r="L163">
        <f>SUM($F$2:F163)</f>
        <v>8820</v>
      </c>
      <c r="M163">
        <f t="shared" si="31"/>
        <v>1368</v>
      </c>
      <c r="N163">
        <f t="shared" si="27"/>
        <v>10188</v>
      </c>
      <c r="O163">
        <f t="shared" si="32"/>
        <v>822833</v>
      </c>
    </row>
    <row r="164" spans="1:15" x14ac:dyDescent="0.35">
      <c r="A164" s="2">
        <v>41496</v>
      </c>
      <c r="B164" s="3">
        <f t="shared" si="23"/>
        <v>6</v>
      </c>
      <c r="C164" s="3">
        <f t="shared" si="28"/>
        <v>0</v>
      </c>
      <c r="D164" s="3">
        <f t="shared" si="33"/>
        <v>128</v>
      </c>
      <c r="E164" s="3">
        <f t="shared" si="33"/>
        <v>120</v>
      </c>
      <c r="F164" s="3">
        <f t="shared" si="29"/>
        <v>0</v>
      </c>
      <c r="G164" s="3">
        <f t="shared" si="30"/>
        <v>0</v>
      </c>
      <c r="H164">
        <f t="shared" si="24"/>
        <v>128</v>
      </c>
      <c r="I164">
        <f t="shared" si="24"/>
        <v>120</v>
      </c>
      <c r="J164">
        <f t="shared" si="25"/>
        <v>0</v>
      </c>
      <c r="K164">
        <f t="shared" si="26"/>
        <v>0</v>
      </c>
      <c r="L164">
        <f>SUM($F$2:F164)</f>
        <v>8820</v>
      </c>
      <c r="M164">
        <f t="shared" si="31"/>
        <v>1368</v>
      </c>
      <c r="N164">
        <f t="shared" si="27"/>
        <v>10188</v>
      </c>
      <c r="O164">
        <f t="shared" si="32"/>
        <v>833021</v>
      </c>
    </row>
    <row r="165" spans="1:15" x14ac:dyDescent="0.35">
      <c r="A165" s="2">
        <v>41497</v>
      </c>
      <c r="B165" s="3">
        <f t="shared" si="23"/>
        <v>7</v>
      </c>
      <c r="C165" s="3">
        <f t="shared" si="28"/>
        <v>0</v>
      </c>
      <c r="D165" s="3">
        <f t="shared" si="33"/>
        <v>128</v>
      </c>
      <c r="E165" s="3">
        <f t="shared" si="33"/>
        <v>120</v>
      </c>
      <c r="F165" s="3">
        <f t="shared" si="29"/>
        <v>0</v>
      </c>
      <c r="G165" s="3">
        <f t="shared" si="30"/>
        <v>0</v>
      </c>
      <c r="H165">
        <f t="shared" si="24"/>
        <v>128</v>
      </c>
      <c r="I165">
        <f t="shared" si="24"/>
        <v>120</v>
      </c>
      <c r="J165">
        <f t="shared" si="25"/>
        <v>0</v>
      </c>
      <c r="K165">
        <f t="shared" si="26"/>
        <v>0</v>
      </c>
      <c r="L165">
        <f>SUM($F$2:F165)</f>
        <v>8820</v>
      </c>
      <c r="M165">
        <f t="shared" si="31"/>
        <v>1368</v>
      </c>
      <c r="N165">
        <f t="shared" si="27"/>
        <v>10188</v>
      </c>
      <c r="O165">
        <f t="shared" si="32"/>
        <v>843209</v>
      </c>
    </row>
    <row r="166" spans="1:15" x14ac:dyDescent="0.35">
      <c r="A166" s="2">
        <v>41498</v>
      </c>
      <c r="B166" s="3">
        <f t="shared" si="23"/>
        <v>1</v>
      </c>
      <c r="C166" s="3">
        <f t="shared" si="28"/>
        <v>1</v>
      </c>
      <c r="D166" s="3">
        <f t="shared" si="33"/>
        <v>128</v>
      </c>
      <c r="E166" s="3">
        <f t="shared" si="33"/>
        <v>120</v>
      </c>
      <c r="F166" s="3">
        <f t="shared" si="29"/>
        <v>90</v>
      </c>
      <c r="G166" s="3">
        <f t="shared" si="30"/>
        <v>0</v>
      </c>
      <c r="H166">
        <f t="shared" si="24"/>
        <v>38</v>
      </c>
      <c r="I166">
        <f t="shared" si="24"/>
        <v>120</v>
      </c>
      <c r="J166">
        <f t="shared" si="25"/>
        <v>96</v>
      </c>
      <c r="K166">
        <f t="shared" si="26"/>
        <v>28</v>
      </c>
      <c r="L166">
        <f>SUM($F$2:F166)</f>
        <v>8910</v>
      </c>
      <c r="M166">
        <f t="shared" si="31"/>
        <v>1368</v>
      </c>
      <c r="N166">
        <f t="shared" si="27"/>
        <v>10278</v>
      </c>
      <c r="O166">
        <f t="shared" si="32"/>
        <v>853487</v>
      </c>
    </row>
    <row r="167" spans="1:15" x14ac:dyDescent="0.35">
      <c r="A167" s="2">
        <v>41499</v>
      </c>
      <c r="B167" s="3">
        <f t="shared" si="23"/>
        <v>2</v>
      </c>
      <c r="C167" s="3">
        <f t="shared" si="28"/>
        <v>1</v>
      </c>
      <c r="D167" s="3">
        <f t="shared" si="33"/>
        <v>134</v>
      </c>
      <c r="E167" s="3">
        <f t="shared" si="33"/>
        <v>148</v>
      </c>
      <c r="F167" s="3">
        <f t="shared" si="29"/>
        <v>90</v>
      </c>
      <c r="G167" s="3">
        <f t="shared" si="30"/>
        <v>0</v>
      </c>
      <c r="H167">
        <f t="shared" si="24"/>
        <v>44</v>
      </c>
      <c r="I167">
        <f t="shared" si="24"/>
        <v>148</v>
      </c>
      <c r="J167">
        <f t="shared" si="25"/>
        <v>32</v>
      </c>
      <c r="K167">
        <f t="shared" si="26"/>
        <v>0</v>
      </c>
      <c r="L167">
        <f>SUM($F$2:F167)</f>
        <v>9000</v>
      </c>
      <c r="M167">
        <f t="shared" si="31"/>
        <v>1368</v>
      </c>
      <c r="N167">
        <f t="shared" si="27"/>
        <v>10368</v>
      </c>
      <c r="O167">
        <f t="shared" si="32"/>
        <v>863855</v>
      </c>
    </row>
    <row r="168" spans="1:15" x14ac:dyDescent="0.35">
      <c r="A168" s="2">
        <v>41500</v>
      </c>
      <c r="B168" s="3">
        <f t="shared" si="23"/>
        <v>3</v>
      </c>
      <c r="C168" s="3">
        <f t="shared" si="28"/>
        <v>1</v>
      </c>
      <c r="D168" s="3">
        <f t="shared" si="33"/>
        <v>76</v>
      </c>
      <c r="E168" s="3">
        <f t="shared" si="33"/>
        <v>148</v>
      </c>
      <c r="F168" s="3">
        <f t="shared" si="29"/>
        <v>45</v>
      </c>
      <c r="G168" s="3">
        <f t="shared" si="30"/>
        <v>38</v>
      </c>
      <c r="H168">
        <f t="shared" si="24"/>
        <v>31</v>
      </c>
      <c r="I168">
        <f t="shared" si="24"/>
        <v>110</v>
      </c>
      <c r="J168">
        <f t="shared" si="25"/>
        <v>96</v>
      </c>
      <c r="K168">
        <f t="shared" si="26"/>
        <v>28</v>
      </c>
      <c r="L168">
        <f>SUM($F$2:F168)</f>
        <v>9045</v>
      </c>
      <c r="M168">
        <f t="shared" si="31"/>
        <v>1406</v>
      </c>
      <c r="N168">
        <f t="shared" si="27"/>
        <v>10451</v>
      </c>
      <c r="O168">
        <f t="shared" si="32"/>
        <v>874306</v>
      </c>
    </row>
    <row r="169" spans="1:15" x14ac:dyDescent="0.35">
      <c r="A169" s="2">
        <v>41501</v>
      </c>
      <c r="B169" s="3">
        <f t="shared" si="23"/>
        <v>4</v>
      </c>
      <c r="C169" s="3">
        <f t="shared" si="28"/>
        <v>1</v>
      </c>
      <c r="D169" s="3">
        <f t="shared" si="33"/>
        <v>127</v>
      </c>
      <c r="E169" s="3">
        <f t="shared" si="33"/>
        <v>138</v>
      </c>
      <c r="F169" s="3">
        <f t="shared" si="29"/>
        <v>90</v>
      </c>
      <c r="G169" s="3">
        <f t="shared" si="30"/>
        <v>0</v>
      </c>
      <c r="H169">
        <f t="shared" si="24"/>
        <v>37</v>
      </c>
      <c r="I169">
        <f t="shared" si="24"/>
        <v>138</v>
      </c>
      <c r="J169">
        <f t="shared" si="25"/>
        <v>96</v>
      </c>
      <c r="K169">
        <f t="shared" si="26"/>
        <v>0</v>
      </c>
      <c r="L169">
        <f>SUM($F$2:F169)</f>
        <v>9135</v>
      </c>
      <c r="M169">
        <f t="shared" si="31"/>
        <v>1406</v>
      </c>
      <c r="N169">
        <f t="shared" si="27"/>
        <v>10541</v>
      </c>
      <c r="O169">
        <f t="shared" si="32"/>
        <v>884847</v>
      </c>
    </row>
    <row r="170" spans="1:15" x14ac:dyDescent="0.35">
      <c r="A170" s="2">
        <v>41502</v>
      </c>
      <c r="B170" s="3">
        <f t="shared" si="23"/>
        <v>5</v>
      </c>
      <c r="C170" s="3">
        <f t="shared" si="28"/>
        <v>1</v>
      </c>
      <c r="D170" s="3">
        <f t="shared" si="33"/>
        <v>133</v>
      </c>
      <c r="E170" s="3">
        <f t="shared" si="33"/>
        <v>138</v>
      </c>
      <c r="F170" s="3">
        <f t="shared" si="29"/>
        <v>90</v>
      </c>
      <c r="G170" s="3">
        <f t="shared" si="30"/>
        <v>0</v>
      </c>
      <c r="H170">
        <f t="shared" si="24"/>
        <v>43</v>
      </c>
      <c r="I170">
        <f t="shared" si="24"/>
        <v>138</v>
      </c>
      <c r="J170">
        <f t="shared" si="25"/>
        <v>32</v>
      </c>
      <c r="K170">
        <f t="shared" si="26"/>
        <v>0</v>
      </c>
      <c r="L170">
        <f>SUM($F$2:F170)</f>
        <v>9225</v>
      </c>
      <c r="M170">
        <f t="shared" si="31"/>
        <v>1406</v>
      </c>
      <c r="N170">
        <f t="shared" si="27"/>
        <v>10631</v>
      </c>
      <c r="O170">
        <f t="shared" si="32"/>
        <v>895478</v>
      </c>
    </row>
    <row r="171" spans="1:15" x14ac:dyDescent="0.35">
      <c r="A171" s="2">
        <v>41503</v>
      </c>
      <c r="B171" s="3">
        <f t="shared" si="23"/>
        <v>6</v>
      </c>
      <c r="C171" s="3">
        <f t="shared" si="28"/>
        <v>0</v>
      </c>
      <c r="D171" s="3">
        <f t="shared" si="33"/>
        <v>75</v>
      </c>
      <c r="E171" s="3">
        <f t="shared" si="33"/>
        <v>138</v>
      </c>
      <c r="F171" s="3">
        <f t="shared" si="29"/>
        <v>0</v>
      </c>
      <c r="G171" s="3">
        <f t="shared" si="30"/>
        <v>0</v>
      </c>
      <c r="H171">
        <f t="shared" si="24"/>
        <v>75</v>
      </c>
      <c r="I171">
        <f t="shared" si="24"/>
        <v>138</v>
      </c>
      <c r="J171">
        <f t="shared" si="25"/>
        <v>0</v>
      </c>
      <c r="K171">
        <f t="shared" si="26"/>
        <v>0</v>
      </c>
      <c r="L171">
        <f>SUM($F$2:F171)</f>
        <v>9225</v>
      </c>
      <c r="M171">
        <f t="shared" si="31"/>
        <v>1406</v>
      </c>
      <c r="N171">
        <f t="shared" si="27"/>
        <v>10631</v>
      </c>
      <c r="O171">
        <f t="shared" si="32"/>
        <v>906109</v>
      </c>
    </row>
    <row r="172" spans="1:15" x14ac:dyDescent="0.35">
      <c r="A172" s="2">
        <v>41504</v>
      </c>
      <c r="B172" s="3">
        <f t="shared" si="23"/>
        <v>7</v>
      </c>
      <c r="C172" s="3">
        <f t="shared" si="28"/>
        <v>0</v>
      </c>
      <c r="D172" s="3">
        <f t="shared" si="33"/>
        <v>75</v>
      </c>
      <c r="E172" s="3">
        <f t="shared" si="33"/>
        <v>138</v>
      </c>
      <c r="F172" s="3">
        <f t="shared" si="29"/>
        <v>0</v>
      </c>
      <c r="G172" s="3">
        <f t="shared" si="30"/>
        <v>0</v>
      </c>
      <c r="H172">
        <f t="shared" si="24"/>
        <v>75</v>
      </c>
      <c r="I172">
        <f t="shared" si="24"/>
        <v>138</v>
      </c>
      <c r="J172">
        <f t="shared" si="25"/>
        <v>0</v>
      </c>
      <c r="K172">
        <f t="shared" si="26"/>
        <v>0</v>
      </c>
      <c r="L172">
        <f>SUM($F$2:F172)</f>
        <v>9225</v>
      </c>
      <c r="M172">
        <f t="shared" si="31"/>
        <v>1406</v>
      </c>
      <c r="N172">
        <f t="shared" si="27"/>
        <v>10631</v>
      </c>
      <c r="O172">
        <f t="shared" si="32"/>
        <v>916740</v>
      </c>
    </row>
    <row r="173" spans="1:15" x14ac:dyDescent="0.35">
      <c r="A173" s="2">
        <v>41505</v>
      </c>
      <c r="B173" s="3">
        <f t="shared" si="23"/>
        <v>1</v>
      </c>
      <c r="C173" s="3">
        <f t="shared" si="28"/>
        <v>1</v>
      </c>
      <c r="D173" s="3">
        <f t="shared" si="33"/>
        <v>75</v>
      </c>
      <c r="E173" s="3">
        <f t="shared" si="33"/>
        <v>138</v>
      </c>
      <c r="F173" s="3">
        <f t="shared" si="29"/>
        <v>45</v>
      </c>
      <c r="G173" s="3">
        <f t="shared" si="30"/>
        <v>38</v>
      </c>
      <c r="H173">
        <f t="shared" si="24"/>
        <v>30</v>
      </c>
      <c r="I173">
        <f t="shared" si="24"/>
        <v>100</v>
      </c>
      <c r="J173">
        <f t="shared" si="25"/>
        <v>96</v>
      </c>
      <c r="K173">
        <f t="shared" si="26"/>
        <v>28</v>
      </c>
      <c r="L173">
        <f>SUM($F$2:F173)</f>
        <v>9270</v>
      </c>
      <c r="M173">
        <f t="shared" si="31"/>
        <v>1444</v>
      </c>
      <c r="N173">
        <f t="shared" si="27"/>
        <v>10714</v>
      </c>
      <c r="O173">
        <f t="shared" si="32"/>
        <v>927454</v>
      </c>
    </row>
    <row r="174" spans="1:15" x14ac:dyDescent="0.35">
      <c r="A174" s="2">
        <v>41506</v>
      </c>
      <c r="B174" s="3">
        <f t="shared" si="23"/>
        <v>2</v>
      </c>
      <c r="C174" s="3">
        <f t="shared" si="28"/>
        <v>1</v>
      </c>
      <c r="D174" s="3">
        <f t="shared" si="33"/>
        <v>126</v>
      </c>
      <c r="E174" s="3">
        <f t="shared" si="33"/>
        <v>128</v>
      </c>
      <c r="F174" s="3">
        <f t="shared" si="29"/>
        <v>90</v>
      </c>
      <c r="G174" s="3">
        <f t="shared" si="30"/>
        <v>0</v>
      </c>
      <c r="H174">
        <f t="shared" si="24"/>
        <v>36</v>
      </c>
      <c r="I174">
        <f t="shared" si="24"/>
        <v>128</v>
      </c>
      <c r="J174">
        <f t="shared" si="25"/>
        <v>96</v>
      </c>
      <c r="K174">
        <f t="shared" si="26"/>
        <v>0</v>
      </c>
      <c r="L174">
        <f>SUM($F$2:F174)</f>
        <v>9360</v>
      </c>
      <c r="M174">
        <f t="shared" si="31"/>
        <v>1444</v>
      </c>
      <c r="N174">
        <f t="shared" si="27"/>
        <v>10804</v>
      </c>
      <c r="O174">
        <f t="shared" si="32"/>
        <v>938258</v>
      </c>
    </row>
    <row r="175" spans="1:15" x14ac:dyDescent="0.35">
      <c r="A175" s="2">
        <v>41507</v>
      </c>
      <c r="B175" s="3">
        <f t="shared" si="23"/>
        <v>3</v>
      </c>
      <c r="C175" s="3">
        <f t="shared" si="28"/>
        <v>1</v>
      </c>
      <c r="D175" s="3">
        <f t="shared" si="33"/>
        <v>132</v>
      </c>
      <c r="E175" s="3">
        <f t="shared" si="33"/>
        <v>128</v>
      </c>
      <c r="F175" s="3">
        <f t="shared" si="29"/>
        <v>90</v>
      </c>
      <c r="G175" s="3">
        <f t="shared" si="30"/>
        <v>0</v>
      </c>
      <c r="H175">
        <f t="shared" si="24"/>
        <v>42</v>
      </c>
      <c r="I175">
        <f t="shared" si="24"/>
        <v>128</v>
      </c>
      <c r="J175">
        <f t="shared" si="25"/>
        <v>32</v>
      </c>
      <c r="K175">
        <f t="shared" si="26"/>
        <v>28</v>
      </c>
      <c r="L175">
        <f>SUM($F$2:F175)</f>
        <v>9450</v>
      </c>
      <c r="M175">
        <f t="shared" si="31"/>
        <v>1444</v>
      </c>
      <c r="N175">
        <f t="shared" si="27"/>
        <v>10894</v>
      </c>
      <c r="O175">
        <f t="shared" si="32"/>
        <v>949152</v>
      </c>
    </row>
    <row r="176" spans="1:15" x14ac:dyDescent="0.35">
      <c r="A176" s="2">
        <v>41508</v>
      </c>
      <c r="B176" s="3">
        <f t="shared" si="23"/>
        <v>4</v>
      </c>
      <c r="C176" s="3">
        <f t="shared" si="28"/>
        <v>1</v>
      </c>
      <c r="D176" s="3">
        <f t="shared" si="33"/>
        <v>74</v>
      </c>
      <c r="E176" s="3">
        <f t="shared" si="33"/>
        <v>156</v>
      </c>
      <c r="F176" s="3">
        <f t="shared" si="29"/>
        <v>45</v>
      </c>
      <c r="G176" s="3">
        <f t="shared" si="30"/>
        <v>38</v>
      </c>
      <c r="H176">
        <f t="shared" si="24"/>
        <v>29</v>
      </c>
      <c r="I176">
        <f t="shared" si="24"/>
        <v>118</v>
      </c>
      <c r="J176">
        <f t="shared" si="25"/>
        <v>96</v>
      </c>
      <c r="K176">
        <f t="shared" si="26"/>
        <v>0</v>
      </c>
      <c r="L176">
        <f>SUM($F$2:F176)</f>
        <v>9495</v>
      </c>
      <c r="M176">
        <f t="shared" si="31"/>
        <v>1482</v>
      </c>
      <c r="N176">
        <f t="shared" si="27"/>
        <v>10977</v>
      </c>
      <c r="O176">
        <f t="shared" si="32"/>
        <v>960129</v>
      </c>
    </row>
    <row r="177" spans="1:15" x14ac:dyDescent="0.35">
      <c r="A177" s="2">
        <v>41509</v>
      </c>
      <c r="B177" s="3">
        <f t="shared" si="23"/>
        <v>5</v>
      </c>
      <c r="C177" s="3">
        <f t="shared" si="28"/>
        <v>1</v>
      </c>
      <c r="D177" s="3">
        <f t="shared" si="33"/>
        <v>125</v>
      </c>
      <c r="E177" s="3">
        <f t="shared" si="33"/>
        <v>118</v>
      </c>
      <c r="F177" s="3">
        <f t="shared" si="29"/>
        <v>90</v>
      </c>
      <c r="G177" s="3">
        <f t="shared" si="30"/>
        <v>0</v>
      </c>
      <c r="H177">
        <f t="shared" si="24"/>
        <v>35</v>
      </c>
      <c r="I177">
        <f t="shared" si="24"/>
        <v>118</v>
      </c>
      <c r="J177">
        <f t="shared" si="25"/>
        <v>96</v>
      </c>
      <c r="K177">
        <f t="shared" si="26"/>
        <v>0</v>
      </c>
      <c r="L177">
        <f>SUM($F$2:F177)</f>
        <v>9585</v>
      </c>
      <c r="M177">
        <f t="shared" si="31"/>
        <v>1482</v>
      </c>
      <c r="N177">
        <f t="shared" si="27"/>
        <v>11067</v>
      </c>
      <c r="O177">
        <f t="shared" si="32"/>
        <v>971196</v>
      </c>
    </row>
    <row r="178" spans="1:15" x14ac:dyDescent="0.35">
      <c r="A178" s="2">
        <v>41510</v>
      </c>
      <c r="B178" s="3">
        <f t="shared" si="23"/>
        <v>6</v>
      </c>
      <c r="C178" s="3">
        <f t="shared" si="28"/>
        <v>0</v>
      </c>
      <c r="D178" s="3">
        <f t="shared" si="33"/>
        <v>131</v>
      </c>
      <c r="E178" s="3">
        <f t="shared" si="33"/>
        <v>118</v>
      </c>
      <c r="F178" s="3">
        <f t="shared" si="29"/>
        <v>0</v>
      </c>
      <c r="G178" s="3">
        <f t="shared" si="30"/>
        <v>0</v>
      </c>
      <c r="H178">
        <f t="shared" si="24"/>
        <v>131</v>
      </c>
      <c r="I178">
        <f t="shared" si="24"/>
        <v>118</v>
      </c>
      <c r="J178">
        <f t="shared" si="25"/>
        <v>0</v>
      </c>
      <c r="K178">
        <f t="shared" si="26"/>
        <v>0</v>
      </c>
      <c r="L178">
        <f>SUM($F$2:F178)</f>
        <v>9585</v>
      </c>
      <c r="M178">
        <f t="shared" si="31"/>
        <v>1482</v>
      </c>
      <c r="N178">
        <f t="shared" si="27"/>
        <v>11067</v>
      </c>
      <c r="O178">
        <f t="shared" si="32"/>
        <v>982263</v>
      </c>
    </row>
    <row r="179" spans="1:15" x14ac:dyDescent="0.35">
      <c r="A179" s="2">
        <v>41511</v>
      </c>
      <c r="B179" s="3">
        <f t="shared" si="23"/>
        <v>7</v>
      </c>
      <c r="C179" s="3">
        <f t="shared" si="28"/>
        <v>0</v>
      </c>
      <c r="D179" s="3">
        <f t="shared" si="33"/>
        <v>131</v>
      </c>
      <c r="E179" s="3">
        <f t="shared" si="33"/>
        <v>118</v>
      </c>
      <c r="F179" s="3">
        <f t="shared" si="29"/>
        <v>0</v>
      </c>
      <c r="G179" s="3">
        <f t="shared" si="30"/>
        <v>0</v>
      </c>
      <c r="H179">
        <f t="shared" si="24"/>
        <v>131</v>
      </c>
      <c r="I179">
        <f t="shared" si="24"/>
        <v>118</v>
      </c>
      <c r="J179">
        <f t="shared" si="25"/>
        <v>0</v>
      </c>
      <c r="K179">
        <f t="shared" si="26"/>
        <v>0</v>
      </c>
      <c r="L179">
        <f>SUM($F$2:F179)</f>
        <v>9585</v>
      </c>
      <c r="M179">
        <f t="shared" si="31"/>
        <v>1482</v>
      </c>
      <c r="N179">
        <f t="shared" si="27"/>
        <v>11067</v>
      </c>
      <c r="O179">
        <f t="shared" si="32"/>
        <v>993330</v>
      </c>
    </row>
    <row r="180" spans="1:15" x14ac:dyDescent="0.35">
      <c r="A180" s="2">
        <v>41512</v>
      </c>
      <c r="B180" s="3">
        <f t="shared" si="23"/>
        <v>1</v>
      </c>
      <c r="C180" s="3">
        <f t="shared" si="28"/>
        <v>1</v>
      </c>
      <c r="D180" s="3">
        <f t="shared" si="33"/>
        <v>131</v>
      </c>
      <c r="E180" s="3">
        <f t="shared" si="33"/>
        <v>118</v>
      </c>
      <c r="F180" s="3">
        <f t="shared" si="29"/>
        <v>90</v>
      </c>
      <c r="G180" s="3">
        <f t="shared" si="30"/>
        <v>0</v>
      </c>
      <c r="H180">
        <f t="shared" si="24"/>
        <v>41</v>
      </c>
      <c r="I180">
        <f t="shared" si="24"/>
        <v>118</v>
      </c>
      <c r="J180">
        <f t="shared" si="25"/>
        <v>32</v>
      </c>
      <c r="K180">
        <f t="shared" si="26"/>
        <v>28</v>
      </c>
      <c r="L180">
        <f>SUM($F$2:F180)</f>
        <v>9675</v>
      </c>
      <c r="M180">
        <f t="shared" si="31"/>
        <v>1482</v>
      </c>
      <c r="N180">
        <f t="shared" si="27"/>
        <v>11157</v>
      </c>
      <c r="O180">
        <f t="shared" si="32"/>
        <v>1004487</v>
      </c>
    </row>
    <row r="181" spans="1:15" x14ac:dyDescent="0.35">
      <c r="A181" s="2">
        <v>41513</v>
      </c>
      <c r="B181" s="3">
        <f t="shared" si="23"/>
        <v>2</v>
      </c>
      <c r="C181" s="3">
        <f t="shared" si="28"/>
        <v>1</v>
      </c>
      <c r="D181" s="3">
        <f t="shared" si="33"/>
        <v>73</v>
      </c>
      <c r="E181" s="3">
        <f t="shared" si="33"/>
        <v>146</v>
      </c>
      <c r="F181" s="3">
        <f t="shared" si="29"/>
        <v>45</v>
      </c>
      <c r="G181" s="3">
        <f t="shared" si="30"/>
        <v>38</v>
      </c>
      <c r="H181">
        <f t="shared" si="24"/>
        <v>28</v>
      </c>
      <c r="I181">
        <f t="shared" si="24"/>
        <v>108</v>
      </c>
      <c r="J181">
        <f t="shared" si="25"/>
        <v>96</v>
      </c>
      <c r="K181">
        <f t="shared" si="26"/>
        <v>0</v>
      </c>
      <c r="L181">
        <f>SUM($F$2:F181)</f>
        <v>9720</v>
      </c>
      <c r="M181">
        <f t="shared" si="31"/>
        <v>1520</v>
      </c>
      <c r="N181">
        <f t="shared" si="27"/>
        <v>11240</v>
      </c>
      <c r="O181">
        <f t="shared" si="32"/>
        <v>1015727</v>
      </c>
    </row>
    <row r="182" spans="1:15" x14ac:dyDescent="0.35">
      <c r="A182" s="2">
        <v>41514</v>
      </c>
      <c r="B182" s="3">
        <f t="shared" si="23"/>
        <v>3</v>
      </c>
      <c r="C182" s="3">
        <f t="shared" si="28"/>
        <v>1</v>
      </c>
      <c r="D182" s="3">
        <f t="shared" si="33"/>
        <v>124</v>
      </c>
      <c r="E182" s="3">
        <f t="shared" si="33"/>
        <v>108</v>
      </c>
      <c r="F182" s="3">
        <f t="shared" si="29"/>
        <v>90</v>
      </c>
      <c r="G182" s="3">
        <f t="shared" si="30"/>
        <v>0</v>
      </c>
      <c r="H182">
        <f t="shared" si="24"/>
        <v>34</v>
      </c>
      <c r="I182">
        <f t="shared" si="24"/>
        <v>108</v>
      </c>
      <c r="J182">
        <f t="shared" si="25"/>
        <v>96</v>
      </c>
      <c r="K182">
        <f t="shared" si="26"/>
        <v>28</v>
      </c>
      <c r="L182">
        <f>SUM($F$2:F182)</f>
        <v>9810</v>
      </c>
      <c r="M182">
        <f t="shared" si="31"/>
        <v>1520</v>
      </c>
      <c r="N182">
        <f t="shared" si="27"/>
        <v>11330</v>
      </c>
      <c r="O182">
        <f t="shared" si="32"/>
        <v>1027057</v>
      </c>
    </row>
    <row r="183" spans="1:15" x14ac:dyDescent="0.35">
      <c r="A183" s="2">
        <v>41515</v>
      </c>
      <c r="B183" s="3">
        <f t="shared" si="23"/>
        <v>4</v>
      </c>
      <c r="C183" s="3">
        <f t="shared" si="28"/>
        <v>1</v>
      </c>
      <c r="D183" s="3">
        <f t="shared" si="33"/>
        <v>130</v>
      </c>
      <c r="E183" s="3">
        <f t="shared" si="33"/>
        <v>136</v>
      </c>
      <c r="F183" s="3">
        <f t="shared" si="29"/>
        <v>90</v>
      </c>
      <c r="G183" s="3">
        <f t="shared" si="30"/>
        <v>0</v>
      </c>
      <c r="H183">
        <f t="shared" si="24"/>
        <v>40</v>
      </c>
      <c r="I183">
        <f t="shared" si="24"/>
        <v>136</v>
      </c>
      <c r="J183">
        <f t="shared" si="25"/>
        <v>32</v>
      </c>
      <c r="K183">
        <f t="shared" si="26"/>
        <v>0</v>
      </c>
      <c r="L183">
        <f>SUM($F$2:F183)</f>
        <v>9900</v>
      </c>
      <c r="M183">
        <f t="shared" si="31"/>
        <v>1520</v>
      </c>
      <c r="N183">
        <f t="shared" si="27"/>
        <v>11420</v>
      </c>
      <c r="O183">
        <f t="shared" si="32"/>
        <v>1038477</v>
      </c>
    </row>
    <row r="184" spans="1:15" x14ac:dyDescent="0.35">
      <c r="A184" s="2">
        <v>41516</v>
      </c>
      <c r="B184" s="3">
        <f t="shared" si="23"/>
        <v>5</v>
      </c>
      <c r="C184" s="3">
        <f t="shared" si="28"/>
        <v>1</v>
      </c>
      <c r="D184" s="3">
        <f t="shared" si="33"/>
        <v>72</v>
      </c>
      <c r="E184" s="3">
        <f t="shared" si="33"/>
        <v>136</v>
      </c>
      <c r="F184" s="3">
        <f t="shared" si="29"/>
        <v>45</v>
      </c>
      <c r="G184" s="3">
        <f t="shared" si="30"/>
        <v>38</v>
      </c>
      <c r="H184">
        <f t="shared" si="24"/>
        <v>27</v>
      </c>
      <c r="I184">
        <f t="shared" si="24"/>
        <v>98</v>
      </c>
      <c r="J184">
        <f t="shared" si="25"/>
        <v>96</v>
      </c>
      <c r="K184">
        <f t="shared" si="26"/>
        <v>0</v>
      </c>
      <c r="L184">
        <f>SUM($F$2:F184)</f>
        <v>9945</v>
      </c>
      <c r="M184">
        <f t="shared" si="31"/>
        <v>1558</v>
      </c>
      <c r="N184">
        <f t="shared" si="27"/>
        <v>11503</v>
      </c>
      <c r="O184">
        <f t="shared" si="32"/>
        <v>1049980</v>
      </c>
    </row>
    <row r="185" spans="1:15" x14ac:dyDescent="0.35">
      <c r="A185" s="2">
        <v>41517</v>
      </c>
      <c r="B185" s="3">
        <f t="shared" si="23"/>
        <v>6</v>
      </c>
      <c r="C185" s="3">
        <f t="shared" si="28"/>
        <v>0</v>
      </c>
      <c r="D185" s="3">
        <f t="shared" si="33"/>
        <v>123</v>
      </c>
      <c r="E185" s="3">
        <f t="shared" si="33"/>
        <v>98</v>
      </c>
      <c r="F185" s="3">
        <f t="shared" si="29"/>
        <v>0</v>
      </c>
      <c r="G185" s="3">
        <f t="shared" si="30"/>
        <v>0</v>
      </c>
      <c r="H185">
        <f t="shared" si="24"/>
        <v>123</v>
      </c>
      <c r="I185">
        <f t="shared" si="24"/>
        <v>98</v>
      </c>
      <c r="J185">
        <f t="shared" si="25"/>
        <v>0</v>
      </c>
      <c r="K185">
        <f t="shared" si="26"/>
        <v>0</v>
      </c>
      <c r="L185">
        <f>SUM($F$2:F185)</f>
        <v>9945</v>
      </c>
      <c r="M185">
        <f t="shared" si="31"/>
        <v>1558</v>
      </c>
      <c r="N185">
        <f t="shared" si="27"/>
        <v>11503</v>
      </c>
      <c r="O185">
        <f t="shared" si="32"/>
        <v>1061483</v>
      </c>
    </row>
    <row r="186" spans="1:15" x14ac:dyDescent="0.35">
      <c r="A186" s="2">
        <v>41518</v>
      </c>
      <c r="B186" s="3">
        <f t="shared" si="23"/>
        <v>7</v>
      </c>
      <c r="C186" s="3">
        <f t="shared" si="28"/>
        <v>0</v>
      </c>
      <c r="D186" s="3">
        <f t="shared" si="33"/>
        <v>123</v>
      </c>
      <c r="E186" s="3">
        <f t="shared" si="33"/>
        <v>98</v>
      </c>
      <c r="F186" s="3">
        <f t="shared" si="29"/>
        <v>0</v>
      </c>
      <c r="G186" s="3">
        <f t="shared" si="30"/>
        <v>0</v>
      </c>
      <c r="H186">
        <f t="shared" si="24"/>
        <v>123</v>
      </c>
      <c r="I186">
        <f t="shared" si="24"/>
        <v>98</v>
      </c>
      <c r="J186">
        <f t="shared" si="25"/>
        <v>0</v>
      </c>
      <c r="K186">
        <f t="shared" si="26"/>
        <v>0</v>
      </c>
      <c r="L186">
        <f>SUM($F$2:F186)</f>
        <v>9945</v>
      </c>
      <c r="M186">
        <f t="shared" si="31"/>
        <v>1558</v>
      </c>
      <c r="N186">
        <f t="shared" si="27"/>
        <v>11503</v>
      </c>
      <c r="O186">
        <f t="shared" si="32"/>
        <v>1072986</v>
      </c>
    </row>
    <row r="187" spans="1:15" x14ac:dyDescent="0.35">
      <c r="A187" s="2">
        <v>41519</v>
      </c>
      <c r="B187" s="3">
        <f t="shared" si="23"/>
        <v>1</v>
      </c>
      <c r="C187" s="3">
        <f t="shared" si="28"/>
        <v>1</v>
      </c>
      <c r="D187" s="3">
        <f t="shared" si="33"/>
        <v>123</v>
      </c>
      <c r="E187" s="3">
        <f t="shared" si="33"/>
        <v>98</v>
      </c>
      <c r="F187" s="3">
        <f t="shared" si="29"/>
        <v>90</v>
      </c>
      <c r="G187" s="3">
        <f t="shared" si="30"/>
        <v>0</v>
      </c>
      <c r="H187">
        <f t="shared" si="24"/>
        <v>33</v>
      </c>
      <c r="I187">
        <f t="shared" si="24"/>
        <v>98</v>
      </c>
      <c r="J187">
        <f t="shared" si="25"/>
        <v>96</v>
      </c>
      <c r="K187">
        <f t="shared" si="26"/>
        <v>28</v>
      </c>
      <c r="L187">
        <f>SUM($F$2:F187)</f>
        <v>10035</v>
      </c>
      <c r="M187">
        <f t="shared" si="31"/>
        <v>1558</v>
      </c>
      <c r="N187">
        <f t="shared" si="27"/>
        <v>11593</v>
      </c>
      <c r="O187">
        <f t="shared" si="32"/>
        <v>1084579</v>
      </c>
    </row>
    <row r="188" spans="1:15" x14ac:dyDescent="0.35">
      <c r="A188" s="2">
        <v>41520</v>
      </c>
      <c r="B188" s="3">
        <f t="shared" si="23"/>
        <v>2</v>
      </c>
      <c r="C188" s="3">
        <f t="shared" si="28"/>
        <v>1</v>
      </c>
      <c r="D188" s="3">
        <f t="shared" si="33"/>
        <v>129</v>
      </c>
      <c r="E188" s="3">
        <f t="shared" si="33"/>
        <v>126</v>
      </c>
      <c r="F188" s="3">
        <f t="shared" si="29"/>
        <v>90</v>
      </c>
      <c r="G188" s="3">
        <f t="shared" si="30"/>
        <v>0</v>
      </c>
      <c r="H188">
        <f t="shared" si="24"/>
        <v>39</v>
      </c>
      <c r="I188">
        <f t="shared" si="24"/>
        <v>126</v>
      </c>
      <c r="J188">
        <f t="shared" si="25"/>
        <v>96</v>
      </c>
      <c r="K188">
        <f t="shared" si="26"/>
        <v>0</v>
      </c>
      <c r="L188">
        <f>SUM($F$2:F188)</f>
        <v>10125</v>
      </c>
      <c r="M188">
        <f t="shared" si="31"/>
        <v>1558</v>
      </c>
      <c r="N188">
        <f t="shared" si="27"/>
        <v>11683</v>
      </c>
      <c r="O188">
        <f t="shared" si="32"/>
        <v>1096262</v>
      </c>
    </row>
    <row r="189" spans="1:15" x14ac:dyDescent="0.35">
      <c r="A189" s="2">
        <v>41521</v>
      </c>
      <c r="B189" s="3">
        <f t="shared" si="23"/>
        <v>3</v>
      </c>
      <c r="C189" s="3">
        <f t="shared" si="28"/>
        <v>1</v>
      </c>
      <c r="D189" s="3">
        <f t="shared" si="33"/>
        <v>135</v>
      </c>
      <c r="E189" s="3">
        <f t="shared" si="33"/>
        <v>126</v>
      </c>
      <c r="F189" s="3">
        <f t="shared" si="29"/>
        <v>90</v>
      </c>
      <c r="G189" s="3">
        <f t="shared" si="30"/>
        <v>0</v>
      </c>
      <c r="H189">
        <f t="shared" si="24"/>
        <v>45</v>
      </c>
      <c r="I189">
        <f t="shared" si="24"/>
        <v>126</v>
      </c>
      <c r="J189">
        <f t="shared" si="25"/>
        <v>32</v>
      </c>
      <c r="K189">
        <f t="shared" si="26"/>
        <v>28</v>
      </c>
      <c r="L189">
        <f>SUM($F$2:F189)</f>
        <v>10215</v>
      </c>
      <c r="M189">
        <f t="shared" si="31"/>
        <v>1558</v>
      </c>
      <c r="N189">
        <f t="shared" si="27"/>
        <v>11773</v>
      </c>
      <c r="O189">
        <f t="shared" si="32"/>
        <v>1108035</v>
      </c>
    </row>
    <row r="190" spans="1:15" x14ac:dyDescent="0.35">
      <c r="A190" s="2">
        <v>41522</v>
      </c>
      <c r="B190" s="3">
        <f t="shared" si="23"/>
        <v>4</v>
      </c>
      <c r="C190" s="3">
        <f t="shared" si="28"/>
        <v>1</v>
      </c>
      <c r="D190" s="3">
        <f t="shared" si="33"/>
        <v>77</v>
      </c>
      <c r="E190" s="3">
        <f t="shared" si="33"/>
        <v>154</v>
      </c>
      <c r="F190" s="3">
        <f t="shared" si="29"/>
        <v>45</v>
      </c>
      <c r="G190" s="3">
        <f t="shared" si="30"/>
        <v>38</v>
      </c>
      <c r="H190">
        <f t="shared" si="24"/>
        <v>32</v>
      </c>
      <c r="I190">
        <f t="shared" si="24"/>
        <v>116</v>
      </c>
      <c r="J190">
        <f t="shared" si="25"/>
        <v>96</v>
      </c>
      <c r="K190">
        <f t="shared" si="26"/>
        <v>0</v>
      </c>
      <c r="L190">
        <f>SUM($F$2:F190)</f>
        <v>10260</v>
      </c>
      <c r="M190">
        <f t="shared" si="31"/>
        <v>1596</v>
      </c>
      <c r="N190">
        <f t="shared" si="27"/>
        <v>11856</v>
      </c>
      <c r="O190">
        <f t="shared" si="32"/>
        <v>1119891</v>
      </c>
    </row>
    <row r="191" spans="1:15" x14ac:dyDescent="0.35">
      <c r="A191" s="2">
        <v>41523</v>
      </c>
      <c r="B191" s="3">
        <f t="shared" si="23"/>
        <v>5</v>
      </c>
      <c r="C191" s="3">
        <f t="shared" si="28"/>
        <v>1</v>
      </c>
      <c r="D191" s="3">
        <f t="shared" si="33"/>
        <v>128</v>
      </c>
      <c r="E191" s="3">
        <f t="shared" si="33"/>
        <v>116</v>
      </c>
      <c r="F191" s="3">
        <f t="shared" si="29"/>
        <v>90</v>
      </c>
      <c r="G191" s="3">
        <f t="shared" si="30"/>
        <v>0</v>
      </c>
      <c r="H191">
        <f t="shared" si="24"/>
        <v>38</v>
      </c>
      <c r="I191">
        <f t="shared" si="24"/>
        <v>116</v>
      </c>
      <c r="J191">
        <f t="shared" si="25"/>
        <v>96</v>
      </c>
      <c r="K191">
        <f t="shared" si="26"/>
        <v>0</v>
      </c>
      <c r="L191">
        <f>SUM($F$2:F191)</f>
        <v>10350</v>
      </c>
      <c r="M191">
        <f t="shared" si="31"/>
        <v>1596</v>
      </c>
      <c r="N191">
        <f t="shared" si="27"/>
        <v>11946</v>
      </c>
      <c r="O191">
        <f t="shared" si="32"/>
        <v>1131837</v>
      </c>
    </row>
    <row r="192" spans="1:15" x14ac:dyDescent="0.35">
      <c r="A192" s="2">
        <v>41524</v>
      </c>
      <c r="B192" s="3">
        <f t="shared" si="23"/>
        <v>6</v>
      </c>
      <c r="C192" s="3">
        <f t="shared" si="28"/>
        <v>0</v>
      </c>
      <c r="D192" s="3">
        <f t="shared" si="33"/>
        <v>134</v>
      </c>
      <c r="E192" s="3">
        <f t="shared" si="33"/>
        <v>116</v>
      </c>
      <c r="F192" s="3">
        <f t="shared" si="29"/>
        <v>0</v>
      </c>
      <c r="G192" s="3">
        <f t="shared" si="30"/>
        <v>0</v>
      </c>
      <c r="H192">
        <f t="shared" si="24"/>
        <v>134</v>
      </c>
      <c r="I192">
        <f t="shared" si="24"/>
        <v>116</v>
      </c>
      <c r="J192">
        <f t="shared" si="25"/>
        <v>0</v>
      </c>
      <c r="K192">
        <f t="shared" si="26"/>
        <v>0</v>
      </c>
      <c r="L192">
        <f>SUM($F$2:F192)</f>
        <v>10350</v>
      </c>
      <c r="M192">
        <f t="shared" si="31"/>
        <v>1596</v>
      </c>
      <c r="N192">
        <f t="shared" si="27"/>
        <v>11946</v>
      </c>
      <c r="O192">
        <f t="shared" si="32"/>
        <v>1143783</v>
      </c>
    </row>
    <row r="193" spans="1:15" x14ac:dyDescent="0.35">
      <c r="A193" s="2">
        <v>41525</v>
      </c>
      <c r="B193" s="3">
        <f t="shared" si="23"/>
        <v>7</v>
      </c>
      <c r="C193" s="3">
        <f t="shared" si="28"/>
        <v>0</v>
      </c>
      <c r="D193" s="3">
        <f t="shared" si="33"/>
        <v>134</v>
      </c>
      <c r="E193" s="3">
        <f t="shared" si="33"/>
        <v>116</v>
      </c>
      <c r="F193" s="3">
        <f t="shared" si="29"/>
        <v>0</v>
      </c>
      <c r="G193" s="3">
        <f t="shared" si="30"/>
        <v>0</v>
      </c>
      <c r="H193">
        <f t="shared" si="24"/>
        <v>134</v>
      </c>
      <c r="I193">
        <f t="shared" si="24"/>
        <v>116</v>
      </c>
      <c r="J193">
        <f t="shared" si="25"/>
        <v>0</v>
      </c>
      <c r="K193">
        <f t="shared" si="26"/>
        <v>0</v>
      </c>
      <c r="L193">
        <f>SUM($F$2:F193)</f>
        <v>10350</v>
      </c>
      <c r="M193">
        <f t="shared" si="31"/>
        <v>1596</v>
      </c>
      <c r="N193">
        <f t="shared" si="27"/>
        <v>11946</v>
      </c>
      <c r="O193">
        <f t="shared" si="32"/>
        <v>1155729</v>
      </c>
    </row>
    <row r="194" spans="1:15" x14ac:dyDescent="0.35">
      <c r="A194" s="2">
        <v>41526</v>
      </c>
      <c r="B194" s="3">
        <f t="shared" si="23"/>
        <v>1</v>
      </c>
      <c r="C194" s="3">
        <f t="shared" si="28"/>
        <v>1</v>
      </c>
      <c r="D194" s="3">
        <f t="shared" si="33"/>
        <v>134</v>
      </c>
      <c r="E194" s="3">
        <f t="shared" si="33"/>
        <v>116</v>
      </c>
      <c r="F194" s="3">
        <f t="shared" si="29"/>
        <v>90</v>
      </c>
      <c r="G194" s="3">
        <f t="shared" si="30"/>
        <v>0</v>
      </c>
      <c r="H194">
        <f t="shared" si="24"/>
        <v>44</v>
      </c>
      <c r="I194">
        <f t="shared" si="24"/>
        <v>116</v>
      </c>
      <c r="J194">
        <f t="shared" si="25"/>
        <v>32</v>
      </c>
      <c r="K194">
        <f t="shared" si="26"/>
        <v>28</v>
      </c>
      <c r="L194">
        <f>SUM($F$2:F194)</f>
        <v>10440</v>
      </c>
      <c r="M194">
        <f t="shared" si="31"/>
        <v>1596</v>
      </c>
      <c r="N194">
        <f t="shared" si="27"/>
        <v>12036</v>
      </c>
      <c r="O194">
        <f t="shared" si="32"/>
        <v>1167765</v>
      </c>
    </row>
    <row r="195" spans="1:15" x14ac:dyDescent="0.35">
      <c r="A195" s="2">
        <v>41527</v>
      </c>
      <c r="B195" s="3">
        <f t="shared" ref="B195:B258" si="34">WEEKDAY(A195,2)</f>
        <v>2</v>
      </c>
      <c r="C195" s="3">
        <f t="shared" si="28"/>
        <v>1</v>
      </c>
      <c r="D195" s="3">
        <f t="shared" si="33"/>
        <v>76</v>
      </c>
      <c r="E195" s="3">
        <f t="shared" si="33"/>
        <v>144</v>
      </c>
      <c r="F195" s="3">
        <f t="shared" si="29"/>
        <v>45</v>
      </c>
      <c r="G195" s="3">
        <f t="shared" si="30"/>
        <v>38</v>
      </c>
      <c r="H195">
        <f t="shared" ref="H195:I258" si="35">D195-F195</f>
        <v>31</v>
      </c>
      <c r="I195">
        <f t="shared" si="35"/>
        <v>106</v>
      </c>
      <c r="J195">
        <f t="shared" ref="J195:J258" si="36">IF(C195, IF(H195&lt;40, 3*32, IF(H195&lt;=100, 32, 0)), 0)</f>
        <v>96</v>
      </c>
      <c r="K195">
        <f t="shared" ref="K195:K258" si="37">IF(C195, IF(OR(B195=1, B195 = 3), 28, 0), 0)</f>
        <v>0</v>
      </c>
      <c r="L195">
        <f>SUM($F$2:F195)</f>
        <v>10485</v>
      </c>
      <c r="M195">
        <f t="shared" si="31"/>
        <v>1634</v>
      </c>
      <c r="N195">
        <f t="shared" ref="N195:N258" si="38">L195+M195</f>
        <v>12119</v>
      </c>
      <c r="O195">
        <f t="shared" si="32"/>
        <v>1179884</v>
      </c>
    </row>
    <row r="196" spans="1:15" x14ac:dyDescent="0.35">
      <c r="A196" s="2">
        <v>41528</v>
      </c>
      <c r="B196" s="3">
        <f t="shared" si="34"/>
        <v>3</v>
      </c>
      <c r="C196" s="3">
        <f t="shared" ref="C196:C259" si="39">IF(OR(B196=6, B196 = 7), 0, 1)</f>
        <v>1</v>
      </c>
      <c r="D196" s="3">
        <f t="shared" si="33"/>
        <v>127</v>
      </c>
      <c r="E196" s="3">
        <f t="shared" si="33"/>
        <v>106</v>
      </c>
      <c r="F196" s="3">
        <f t="shared" ref="F196:F259" si="40">IF(C196, IF(D196&lt;4.5*20, 4.5*10, 4.5*20), 0)</f>
        <v>90</v>
      </c>
      <c r="G196" s="3">
        <f t="shared" ref="G196:G259" si="41">IF(C196, IF(D196&lt;4.5*20, 3.8*10, 0), 0)</f>
        <v>0</v>
      </c>
      <c r="H196">
        <f t="shared" si="35"/>
        <v>37</v>
      </c>
      <c r="I196">
        <f t="shared" si="35"/>
        <v>106</v>
      </c>
      <c r="J196">
        <f t="shared" si="36"/>
        <v>96</v>
      </c>
      <c r="K196">
        <f t="shared" si="37"/>
        <v>28</v>
      </c>
      <c r="L196">
        <f>SUM($F$2:F196)</f>
        <v>10575</v>
      </c>
      <c r="M196">
        <f t="shared" ref="M196:M259" si="42">M195+G196</f>
        <v>1634</v>
      </c>
      <c r="N196">
        <f t="shared" si="38"/>
        <v>12209</v>
      </c>
      <c r="O196">
        <f t="shared" ref="O196:O259" si="43">N196+O195</f>
        <v>1192093</v>
      </c>
    </row>
    <row r="197" spans="1:15" x14ac:dyDescent="0.35">
      <c r="A197" s="2">
        <v>41529</v>
      </c>
      <c r="B197" s="3">
        <f t="shared" si="34"/>
        <v>4</v>
      </c>
      <c r="C197" s="3">
        <f t="shared" si="39"/>
        <v>1</v>
      </c>
      <c r="D197" s="3">
        <f t="shared" ref="D197:E260" si="44">H196+J196</f>
        <v>133</v>
      </c>
      <c r="E197" s="3">
        <f t="shared" si="44"/>
        <v>134</v>
      </c>
      <c r="F197" s="3">
        <f t="shared" si="40"/>
        <v>90</v>
      </c>
      <c r="G197" s="3">
        <f t="shared" si="41"/>
        <v>0</v>
      </c>
      <c r="H197">
        <f t="shared" si="35"/>
        <v>43</v>
      </c>
      <c r="I197">
        <f t="shared" si="35"/>
        <v>134</v>
      </c>
      <c r="J197">
        <f t="shared" si="36"/>
        <v>32</v>
      </c>
      <c r="K197">
        <f t="shared" si="37"/>
        <v>0</v>
      </c>
      <c r="L197">
        <f>SUM($F$2:F197)</f>
        <v>10665</v>
      </c>
      <c r="M197">
        <f t="shared" si="42"/>
        <v>1634</v>
      </c>
      <c r="N197">
        <f t="shared" si="38"/>
        <v>12299</v>
      </c>
      <c r="O197">
        <f t="shared" si="43"/>
        <v>1204392</v>
      </c>
    </row>
    <row r="198" spans="1:15" x14ac:dyDescent="0.35">
      <c r="A198" s="2">
        <v>41530</v>
      </c>
      <c r="B198" s="3">
        <f t="shared" si="34"/>
        <v>5</v>
      </c>
      <c r="C198" s="3">
        <f t="shared" si="39"/>
        <v>1</v>
      </c>
      <c r="D198" s="3">
        <f t="shared" si="44"/>
        <v>75</v>
      </c>
      <c r="E198" s="3">
        <f t="shared" si="44"/>
        <v>134</v>
      </c>
      <c r="F198" s="3">
        <f t="shared" si="40"/>
        <v>45</v>
      </c>
      <c r="G198" s="3">
        <f t="shared" si="41"/>
        <v>38</v>
      </c>
      <c r="H198">
        <f t="shared" si="35"/>
        <v>30</v>
      </c>
      <c r="I198">
        <f t="shared" si="35"/>
        <v>96</v>
      </c>
      <c r="J198">
        <f t="shared" si="36"/>
        <v>96</v>
      </c>
      <c r="K198">
        <f t="shared" si="37"/>
        <v>0</v>
      </c>
      <c r="L198">
        <f>SUM($F$2:F198)</f>
        <v>10710</v>
      </c>
      <c r="M198">
        <f t="shared" si="42"/>
        <v>1672</v>
      </c>
      <c r="N198">
        <f t="shared" si="38"/>
        <v>12382</v>
      </c>
      <c r="O198">
        <f t="shared" si="43"/>
        <v>1216774</v>
      </c>
    </row>
    <row r="199" spans="1:15" x14ac:dyDescent="0.35">
      <c r="A199" s="2">
        <v>41531</v>
      </c>
      <c r="B199" s="3">
        <f t="shared" si="34"/>
        <v>6</v>
      </c>
      <c r="C199" s="3">
        <f t="shared" si="39"/>
        <v>0</v>
      </c>
      <c r="D199" s="3">
        <f t="shared" si="44"/>
        <v>126</v>
      </c>
      <c r="E199" s="3">
        <f t="shared" si="44"/>
        <v>96</v>
      </c>
      <c r="F199" s="3">
        <f t="shared" si="40"/>
        <v>0</v>
      </c>
      <c r="G199" s="3">
        <f t="shared" si="41"/>
        <v>0</v>
      </c>
      <c r="H199">
        <f t="shared" si="35"/>
        <v>126</v>
      </c>
      <c r="I199">
        <f t="shared" si="35"/>
        <v>96</v>
      </c>
      <c r="J199">
        <f t="shared" si="36"/>
        <v>0</v>
      </c>
      <c r="K199">
        <f t="shared" si="37"/>
        <v>0</v>
      </c>
      <c r="L199">
        <f>SUM($F$2:F199)</f>
        <v>10710</v>
      </c>
      <c r="M199">
        <f t="shared" si="42"/>
        <v>1672</v>
      </c>
      <c r="N199">
        <f t="shared" si="38"/>
        <v>12382</v>
      </c>
      <c r="O199">
        <f t="shared" si="43"/>
        <v>1229156</v>
      </c>
    </row>
    <row r="200" spans="1:15" x14ac:dyDescent="0.35">
      <c r="A200" s="2">
        <v>41532</v>
      </c>
      <c r="B200" s="3">
        <f t="shared" si="34"/>
        <v>7</v>
      </c>
      <c r="C200" s="3">
        <f t="shared" si="39"/>
        <v>0</v>
      </c>
      <c r="D200" s="3">
        <f t="shared" si="44"/>
        <v>126</v>
      </c>
      <c r="E200" s="3">
        <f t="shared" si="44"/>
        <v>96</v>
      </c>
      <c r="F200" s="3">
        <f t="shared" si="40"/>
        <v>0</v>
      </c>
      <c r="G200" s="3">
        <f t="shared" si="41"/>
        <v>0</v>
      </c>
      <c r="H200">
        <f t="shared" si="35"/>
        <v>126</v>
      </c>
      <c r="I200">
        <f t="shared" si="35"/>
        <v>96</v>
      </c>
      <c r="J200">
        <f t="shared" si="36"/>
        <v>0</v>
      </c>
      <c r="K200">
        <f t="shared" si="37"/>
        <v>0</v>
      </c>
      <c r="L200">
        <f>SUM($F$2:F200)</f>
        <v>10710</v>
      </c>
      <c r="M200">
        <f t="shared" si="42"/>
        <v>1672</v>
      </c>
      <c r="N200">
        <f t="shared" si="38"/>
        <v>12382</v>
      </c>
      <c r="O200">
        <f t="shared" si="43"/>
        <v>1241538</v>
      </c>
    </row>
    <row r="201" spans="1:15" x14ac:dyDescent="0.35">
      <c r="A201" s="2">
        <v>41533</v>
      </c>
      <c r="B201" s="3">
        <f t="shared" si="34"/>
        <v>1</v>
      </c>
      <c r="C201" s="3">
        <f t="shared" si="39"/>
        <v>1</v>
      </c>
      <c r="D201" s="3">
        <f t="shared" si="44"/>
        <v>126</v>
      </c>
      <c r="E201" s="3">
        <f t="shared" si="44"/>
        <v>96</v>
      </c>
      <c r="F201" s="3">
        <f t="shared" si="40"/>
        <v>90</v>
      </c>
      <c r="G201" s="3">
        <f t="shared" si="41"/>
        <v>0</v>
      </c>
      <c r="H201">
        <f t="shared" si="35"/>
        <v>36</v>
      </c>
      <c r="I201">
        <f t="shared" si="35"/>
        <v>96</v>
      </c>
      <c r="J201">
        <f t="shared" si="36"/>
        <v>96</v>
      </c>
      <c r="K201">
        <f t="shared" si="37"/>
        <v>28</v>
      </c>
      <c r="L201">
        <f>SUM($F$2:F201)</f>
        <v>10800</v>
      </c>
      <c r="M201">
        <f t="shared" si="42"/>
        <v>1672</v>
      </c>
      <c r="N201">
        <f t="shared" si="38"/>
        <v>12472</v>
      </c>
      <c r="O201">
        <f t="shared" si="43"/>
        <v>1254010</v>
      </c>
    </row>
    <row r="202" spans="1:15" x14ac:dyDescent="0.35">
      <c r="A202" s="2">
        <v>41534</v>
      </c>
      <c r="B202" s="3">
        <f t="shared" si="34"/>
        <v>2</v>
      </c>
      <c r="C202" s="3">
        <f t="shared" si="39"/>
        <v>1</v>
      </c>
      <c r="D202" s="3">
        <f t="shared" si="44"/>
        <v>132</v>
      </c>
      <c r="E202" s="3">
        <f t="shared" si="44"/>
        <v>124</v>
      </c>
      <c r="F202" s="3">
        <f t="shared" si="40"/>
        <v>90</v>
      </c>
      <c r="G202" s="3">
        <f t="shared" si="41"/>
        <v>0</v>
      </c>
      <c r="H202">
        <f t="shared" si="35"/>
        <v>42</v>
      </c>
      <c r="I202">
        <f t="shared" si="35"/>
        <v>124</v>
      </c>
      <c r="J202">
        <f t="shared" si="36"/>
        <v>32</v>
      </c>
      <c r="K202">
        <f t="shared" si="37"/>
        <v>0</v>
      </c>
      <c r="L202">
        <f>SUM($F$2:F202)</f>
        <v>10890</v>
      </c>
      <c r="M202">
        <f t="shared" si="42"/>
        <v>1672</v>
      </c>
      <c r="N202">
        <f t="shared" si="38"/>
        <v>12562</v>
      </c>
      <c r="O202">
        <f t="shared" si="43"/>
        <v>1266572</v>
      </c>
    </row>
    <row r="203" spans="1:15" x14ac:dyDescent="0.35">
      <c r="A203" s="2">
        <v>41535</v>
      </c>
      <c r="B203" s="3">
        <f t="shared" si="34"/>
        <v>3</v>
      </c>
      <c r="C203" s="3">
        <f t="shared" si="39"/>
        <v>1</v>
      </c>
      <c r="D203" s="3">
        <f t="shared" si="44"/>
        <v>74</v>
      </c>
      <c r="E203" s="3">
        <f t="shared" si="44"/>
        <v>124</v>
      </c>
      <c r="F203" s="3">
        <f t="shared" si="40"/>
        <v>45</v>
      </c>
      <c r="G203" s="3">
        <f t="shared" si="41"/>
        <v>38</v>
      </c>
      <c r="H203">
        <f t="shared" si="35"/>
        <v>29</v>
      </c>
      <c r="I203">
        <f t="shared" si="35"/>
        <v>86</v>
      </c>
      <c r="J203">
        <f t="shared" si="36"/>
        <v>96</v>
      </c>
      <c r="K203">
        <f t="shared" si="37"/>
        <v>28</v>
      </c>
      <c r="L203">
        <f>SUM($F$2:F203)</f>
        <v>10935</v>
      </c>
      <c r="M203">
        <f t="shared" si="42"/>
        <v>1710</v>
      </c>
      <c r="N203">
        <f t="shared" si="38"/>
        <v>12645</v>
      </c>
      <c r="O203">
        <f t="shared" si="43"/>
        <v>1279217</v>
      </c>
    </row>
    <row r="204" spans="1:15" x14ac:dyDescent="0.35">
      <c r="A204" s="2">
        <v>41536</v>
      </c>
      <c r="B204" s="3">
        <f t="shared" si="34"/>
        <v>4</v>
      </c>
      <c r="C204" s="3">
        <f t="shared" si="39"/>
        <v>1</v>
      </c>
      <c r="D204" s="3">
        <f t="shared" si="44"/>
        <v>125</v>
      </c>
      <c r="E204" s="3">
        <f t="shared" si="44"/>
        <v>114</v>
      </c>
      <c r="F204" s="3">
        <f t="shared" si="40"/>
        <v>90</v>
      </c>
      <c r="G204" s="3">
        <f t="shared" si="41"/>
        <v>0</v>
      </c>
      <c r="H204">
        <f t="shared" si="35"/>
        <v>35</v>
      </c>
      <c r="I204">
        <f t="shared" si="35"/>
        <v>114</v>
      </c>
      <c r="J204">
        <f t="shared" si="36"/>
        <v>96</v>
      </c>
      <c r="K204">
        <f t="shared" si="37"/>
        <v>0</v>
      </c>
      <c r="L204">
        <f>SUM($F$2:F204)</f>
        <v>11025</v>
      </c>
      <c r="M204">
        <f t="shared" si="42"/>
        <v>1710</v>
      </c>
      <c r="N204">
        <f t="shared" si="38"/>
        <v>12735</v>
      </c>
      <c r="O204">
        <f t="shared" si="43"/>
        <v>1291952</v>
      </c>
    </row>
    <row r="205" spans="1:15" x14ac:dyDescent="0.35">
      <c r="A205" s="2">
        <v>41537</v>
      </c>
      <c r="B205" s="3">
        <f t="shared" si="34"/>
        <v>5</v>
      </c>
      <c r="C205" s="3">
        <f t="shared" si="39"/>
        <v>1</v>
      </c>
      <c r="D205" s="3">
        <f t="shared" si="44"/>
        <v>131</v>
      </c>
      <c r="E205" s="3">
        <f t="shared" si="44"/>
        <v>114</v>
      </c>
      <c r="F205" s="3">
        <f t="shared" si="40"/>
        <v>90</v>
      </c>
      <c r="G205" s="3">
        <f t="shared" si="41"/>
        <v>0</v>
      </c>
      <c r="H205">
        <f t="shared" si="35"/>
        <v>41</v>
      </c>
      <c r="I205">
        <f t="shared" si="35"/>
        <v>114</v>
      </c>
      <c r="J205">
        <f t="shared" si="36"/>
        <v>32</v>
      </c>
      <c r="K205">
        <f t="shared" si="37"/>
        <v>0</v>
      </c>
      <c r="L205">
        <f>SUM($F$2:F205)</f>
        <v>11115</v>
      </c>
      <c r="M205">
        <f t="shared" si="42"/>
        <v>1710</v>
      </c>
      <c r="N205">
        <f t="shared" si="38"/>
        <v>12825</v>
      </c>
      <c r="O205">
        <f t="shared" si="43"/>
        <v>1304777</v>
      </c>
    </row>
    <row r="206" spans="1:15" x14ac:dyDescent="0.35">
      <c r="A206" s="2">
        <v>41538</v>
      </c>
      <c r="B206" s="3">
        <f t="shared" si="34"/>
        <v>6</v>
      </c>
      <c r="C206" s="3">
        <f t="shared" si="39"/>
        <v>0</v>
      </c>
      <c r="D206" s="3">
        <f t="shared" si="44"/>
        <v>73</v>
      </c>
      <c r="E206" s="3">
        <f t="shared" si="44"/>
        <v>114</v>
      </c>
      <c r="F206" s="3">
        <f t="shared" si="40"/>
        <v>0</v>
      </c>
      <c r="G206" s="3">
        <f t="shared" si="41"/>
        <v>0</v>
      </c>
      <c r="H206">
        <f t="shared" si="35"/>
        <v>73</v>
      </c>
      <c r="I206">
        <f t="shared" si="35"/>
        <v>114</v>
      </c>
      <c r="J206">
        <f t="shared" si="36"/>
        <v>0</v>
      </c>
      <c r="K206">
        <f t="shared" si="37"/>
        <v>0</v>
      </c>
      <c r="L206">
        <f>SUM($F$2:F206)</f>
        <v>11115</v>
      </c>
      <c r="M206">
        <f t="shared" si="42"/>
        <v>1710</v>
      </c>
      <c r="N206">
        <f t="shared" si="38"/>
        <v>12825</v>
      </c>
      <c r="O206">
        <f t="shared" si="43"/>
        <v>1317602</v>
      </c>
    </row>
    <row r="207" spans="1:15" x14ac:dyDescent="0.35">
      <c r="A207" s="2">
        <v>41539</v>
      </c>
      <c r="B207" s="3">
        <f t="shared" si="34"/>
        <v>7</v>
      </c>
      <c r="C207" s="3">
        <f t="shared" si="39"/>
        <v>0</v>
      </c>
      <c r="D207" s="3">
        <f t="shared" si="44"/>
        <v>73</v>
      </c>
      <c r="E207" s="3">
        <f t="shared" si="44"/>
        <v>114</v>
      </c>
      <c r="F207" s="3">
        <f t="shared" si="40"/>
        <v>0</v>
      </c>
      <c r="G207" s="3">
        <f t="shared" si="41"/>
        <v>0</v>
      </c>
      <c r="H207">
        <f t="shared" si="35"/>
        <v>73</v>
      </c>
      <c r="I207">
        <f t="shared" si="35"/>
        <v>114</v>
      </c>
      <c r="J207">
        <f t="shared" si="36"/>
        <v>0</v>
      </c>
      <c r="K207">
        <f t="shared" si="37"/>
        <v>0</v>
      </c>
      <c r="L207">
        <f>SUM($F$2:F207)</f>
        <v>11115</v>
      </c>
      <c r="M207">
        <f t="shared" si="42"/>
        <v>1710</v>
      </c>
      <c r="N207">
        <f t="shared" si="38"/>
        <v>12825</v>
      </c>
      <c r="O207">
        <f t="shared" si="43"/>
        <v>1330427</v>
      </c>
    </row>
    <row r="208" spans="1:15" x14ac:dyDescent="0.35">
      <c r="A208" s="2">
        <v>41540</v>
      </c>
      <c r="B208" s="3">
        <f t="shared" si="34"/>
        <v>1</v>
      </c>
      <c r="C208" s="3">
        <f t="shared" si="39"/>
        <v>1</v>
      </c>
      <c r="D208" s="3">
        <f t="shared" si="44"/>
        <v>73</v>
      </c>
      <c r="E208" s="3">
        <f t="shared" si="44"/>
        <v>114</v>
      </c>
      <c r="F208" s="3">
        <f t="shared" si="40"/>
        <v>45</v>
      </c>
      <c r="G208" s="3">
        <f t="shared" si="41"/>
        <v>38</v>
      </c>
      <c r="H208">
        <f t="shared" si="35"/>
        <v>28</v>
      </c>
      <c r="I208">
        <f t="shared" si="35"/>
        <v>76</v>
      </c>
      <c r="J208">
        <f t="shared" si="36"/>
        <v>96</v>
      </c>
      <c r="K208">
        <f t="shared" si="37"/>
        <v>28</v>
      </c>
      <c r="L208">
        <f>SUM($F$2:F208)</f>
        <v>11160</v>
      </c>
      <c r="M208">
        <f t="shared" si="42"/>
        <v>1748</v>
      </c>
      <c r="N208">
        <f t="shared" si="38"/>
        <v>12908</v>
      </c>
      <c r="O208">
        <f t="shared" si="43"/>
        <v>1343335</v>
      </c>
    </row>
    <row r="209" spans="1:15" x14ac:dyDescent="0.35">
      <c r="A209" s="2">
        <v>41541</v>
      </c>
      <c r="B209" s="3">
        <f t="shared" si="34"/>
        <v>2</v>
      </c>
      <c r="C209" s="3">
        <f t="shared" si="39"/>
        <v>1</v>
      </c>
      <c r="D209" s="3">
        <f t="shared" si="44"/>
        <v>124</v>
      </c>
      <c r="E209" s="3">
        <f t="shared" si="44"/>
        <v>104</v>
      </c>
      <c r="F209" s="3">
        <f t="shared" si="40"/>
        <v>90</v>
      </c>
      <c r="G209" s="3">
        <f t="shared" si="41"/>
        <v>0</v>
      </c>
      <c r="H209">
        <f t="shared" si="35"/>
        <v>34</v>
      </c>
      <c r="I209">
        <f t="shared" si="35"/>
        <v>104</v>
      </c>
      <c r="J209">
        <f t="shared" si="36"/>
        <v>96</v>
      </c>
      <c r="K209">
        <f t="shared" si="37"/>
        <v>0</v>
      </c>
      <c r="L209">
        <f>SUM($F$2:F209)</f>
        <v>11250</v>
      </c>
      <c r="M209">
        <f t="shared" si="42"/>
        <v>1748</v>
      </c>
      <c r="N209">
        <f t="shared" si="38"/>
        <v>12998</v>
      </c>
      <c r="O209">
        <f t="shared" si="43"/>
        <v>1356333</v>
      </c>
    </row>
    <row r="210" spans="1:15" x14ac:dyDescent="0.35">
      <c r="A210" s="2">
        <v>41542</v>
      </c>
      <c r="B210" s="3">
        <f t="shared" si="34"/>
        <v>3</v>
      </c>
      <c r="C210" s="3">
        <f t="shared" si="39"/>
        <v>1</v>
      </c>
      <c r="D210" s="3">
        <f t="shared" si="44"/>
        <v>130</v>
      </c>
      <c r="E210" s="3">
        <f t="shared" si="44"/>
        <v>104</v>
      </c>
      <c r="F210" s="3">
        <f t="shared" si="40"/>
        <v>90</v>
      </c>
      <c r="G210" s="3">
        <f t="shared" si="41"/>
        <v>0</v>
      </c>
      <c r="H210">
        <f t="shared" si="35"/>
        <v>40</v>
      </c>
      <c r="I210">
        <f t="shared" si="35"/>
        <v>104</v>
      </c>
      <c r="J210">
        <f t="shared" si="36"/>
        <v>32</v>
      </c>
      <c r="K210">
        <f t="shared" si="37"/>
        <v>28</v>
      </c>
      <c r="L210">
        <f>SUM($F$2:F210)</f>
        <v>11340</v>
      </c>
      <c r="M210">
        <f t="shared" si="42"/>
        <v>1748</v>
      </c>
      <c r="N210">
        <f t="shared" si="38"/>
        <v>13088</v>
      </c>
      <c r="O210">
        <f t="shared" si="43"/>
        <v>1369421</v>
      </c>
    </row>
    <row r="211" spans="1:15" x14ac:dyDescent="0.35">
      <c r="A211" s="2">
        <v>41543</v>
      </c>
      <c r="B211" s="3">
        <f t="shared" si="34"/>
        <v>4</v>
      </c>
      <c r="C211" s="3">
        <f t="shared" si="39"/>
        <v>1</v>
      </c>
      <c r="D211" s="3">
        <f t="shared" si="44"/>
        <v>72</v>
      </c>
      <c r="E211" s="3">
        <f t="shared" si="44"/>
        <v>132</v>
      </c>
      <c r="F211" s="3">
        <f t="shared" si="40"/>
        <v>45</v>
      </c>
      <c r="G211" s="3">
        <f t="shared" si="41"/>
        <v>38</v>
      </c>
      <c r="H211">
        <f t="shared" si="35"/>
        <v>27</v>
      </c>
      <c r="I211">
        <f t="shared" si="35"/>
        <v>94</v>
      </c>
      <c r="J211">
        <f t="shared" si="36"/>
        <v>96</v>
      </c>
      <c r="K211">
        <f t="shared" si="37"/>
        <v>0</v>
      </c>
      <c r="L211">
        <f>SUM($F$2:F211)</f>
        <v>11385</v>
      </c>
      <c r="M211">
        <f t="shared" si="42"/>
        <v>1786</v>
      </c>
      <c r="N211">
        <f t="shared" si="38"/>
        <v>13171</v>
      </c>
      <c r="O211">
        <f t="shared" si="43"/>
        <v>1382592</v>
      </c>
    </row>
    <row r="212" spans="1:15" x14ac:dyDescent="0.35">
      <c r="A212" s="2">
        <v>41544</v>
      </c>
      <c r="B212" s="3">
        <f t="shared" si="34"/>
        <v>5</v>
      </c>
      <c r="C212" s="3">
        <f t="shared" si="39"/>
        <v>1</v>
      </c>
      <c r="D212" s="3">
        <f t="shared" si="44"/>
        <v>123</v>
      </c>
      <c r="E212" s="3">
        <f t="shared" si="44"/>
        <v>94</v>
      </c>
      <c r="F212" s="3">
        <f t="shared" si="40"/>
        <v>90</v>
      </c>
      <c r="G212" s="3">
        <f t="shared" si="41"/>
        <v>0</v>
      </c>
      <c r="H212">
        <f t="shared" si="35"/>
        <v>33</v>
      </c>
      <c r="I212">
        <f t="shared" si="35"/>
        <v>94</v>
      </c>
      <c r="J212">
        <f t="shared" si="36"/>
        <v>96</v>
      </c>
      <c r="K212">
        <f t="shared" si="37"/>
        <v>0</v>
      </c>
      <c r="L212">
        <f>SUM($F$2:F212)</f>
        <v>11475</v>
      </c>
      <c r="M212">
        <f t="shared" si="42"/>
        <v>1786</v>
      </c>
      <c r="N212">
        <f t="shared" si="38"/>
        <v>13261</v>
      </c>
      <c r="O212">
        <f t="shared" si="43"/>
        <v>1395853</v>
      </c>
    </row>
    <row r="213" spans="1:15" x14ac:dyDescent="0.35">
      <c r="A213" s="2">
        <v>41545</v>
      </c>
      <c r="B213" s="3">
        <f t="shared" si="34"/>
        <v>6</v>
      </c>
      <c r="C213" s="3">
        <f t="shared" si="39"/>
        <v>0</v>
      </c>
      <c r="D213" s="3">
        <f t="shared" si="44"/>
        <v>129</v>
      </c>
      <c r="E213" s="3">
        <f t="shared" si="44"/>
        <v>94</v>
      </c>
      <c r="F213" s="3">
        <f t="shared" si="40"/>
        <v>0</v>
      </c>
      <c r="G213" s="3">
        <f t="shared" si="41"/>
        <v>0</v>
      </c>
      <c r="H213">
        <f t="shared" si="35"/>
        <v>129</v>
      </c>
      <c r="I213">
        <f t="shared" si="35"/>
        <v>94</v>
      </c>
      <c r="J213">
        <f t="shared" si="36"/>
        <v>0</v>
      </c>
      <c r="K213">
        <f t="shared" si="37"/>
        <v>0</v>
      </c>
      <c r="L213">
        <f>SUM($F$2:F213)</f>
        <v>11475</v>
      </c>
      <c r="M213">
        <f t="shared" si="42"/>
        <v>1786</v>
      </c>
      <c r="N213">
        <f t="shared" si="38"/>
        <v>13261</v>
      </c>
      <c r="O213">
        <f t="shared" si="43"/>
        <v>1409114</v>
      </c>
    </row>
    <row r="214" spans="1:15" x14ac:dyDescent="0.35">
      <c r="A214" s="2">
        <v>41546</v>
      </c>
      <c r="B214" s="3">
        <f t="shared" si="34"/>
        <v>7</v>
      </c>
      <c r="C214" s="3">
        <f t="shared" si="39"/>
        <v>0</v>
      </c>
      <c r="D214" s="3">
        <f t="shared" si="44"/>
        <v>129</v>
      </c>
      <c r="E214" s="3">
        <f t="shared" si="44"/>
        <v>94</v>
      </c>
      <c r="F214" s="3">
        <f t="shared" si="40"/>
        <v>0</v>
      </c>
      <c r="G214" s="3">
        <f t="shared" si="41"/>
        <v>0</v>
      </c>
      <c r="H214">
        <f t="shared" si="35"/>
        <v>129</v>
      </c>
      <c r="I214">
        <f t="shared" si="35"/>
        <v>94</v>
      </c>
      <c r="J214">
        <f t="shared" si="36"/>
        <v>0</v>
      </c>
      <c r="K214">
        <f t="shared" si="37"/>
        <v>0</v>
      </c>
      <c r="L214">
        <f>SUM($F$2:F214)</f>
        <v>11475</v>
      </c>
      <c r="M214">
        <f t="shared" si="42"/>
        <v>1786</v>
      </c>
      <c r="N214">
        <f t="shared" si="38"/>
        <v>13261</v>
      </c>
      <c r="O214">
        <f t="shared" si="43"/>
        <v>1422375</v>
      </c>
    </row>
    <row r="215" spans="1:15" x14ac:dyDescent="0.35">
      <c r="A215" s="2">
        <v>41547</v>
      </c>
      <c r="B215" s="3">
        <f t="shared" si="34"/>
        <v>1</v>
      </c>
      <c r="C215" s="3">
        <f t="shared" si="39"/>
        <v>1</v>
      </c>
      <c r="D215" s="3">
        <f t="shared" si="44"/>
        <v>129</v>
      </c>
      <c r="E215" s="3">
        <f t="shared" si="44"/>
        <v>94</v>
      </c>
      <c r="F215" s="3">
        <f t="shared" si="40"/>
        <v>90</v>
      </c>
      <c r="G215" s="3">
        <f t="shared" si="41"/>
        <v>0</v>
      </c>
      <c r="H215">
        <f t="shared" si="35"/>
        <v>39</v>
      </c>
      <c r="I215">
        <f t="shared" si="35"/>
        <v>94</v>
      </c>
      <c r="J215">
        <f t="shared" si="36"/>
        <v>96</v>
      </c>
      <c r="K215">
        <f t="shared" si="37"/>
        <v>28</v>
      </c>
      <c r="L215">
        <f>SUM($F$2:F215)</f>
        <v>11565</v>
      </c>
      <c r="M215">
        <f t="shared" si="42"/>
        <v>1786</v>
      </c>
      <c r="N215">
        <f t="shared" si="38"/>
        <v>13351</v>
      </c>
      <c r="O215">
        <f t="shared" si="43"/>
        <v>1435726</v>
      </c>
    </row>
    <row r="216" spans="1:15" x14ac:dyDescent="0.35">
      <c r="A216" s="2">
        <v>41548</v>
      </c>
      <c r="B216" s="3">
        <f t="shared" si="34"/>
        <v>2</v>
      </c>
      <c r="C216" s="3">
        <f t="shared" si="39"/>
        <v>1</v>
      </c>
      <c r="D216" s="3">
        <f t="shared" si="44"/>
        <v>135</v>
      </c>
      <c r="E216" s="3">
        <f t="shared" si="44"/>
        <v>122</v>
      </c>
      <c r="F216" s="3">
        <f t="shared" si="40"/>
        <v>90</v>
      </c>
      <c r="G216" s="3">
        <f t="shared" si="41"/>
        <v>0</v>
      </c>
      <c r="H216">
        <f t="shared" si="35"/>
        <v>45</v>
      </c>
      <c r="I216">
        <f t="shared" si="35"/>
        <v>122</v>
      </c>
      <c r="J216">
        <f t="shared" si="36"/>
        <v>32</v>
      </c>
      <c r="K216">
        <f t="shared" si="37"/>
        <v>0</v>
      </c>
      <c r="L216">
        <f>SUM($F$2:F216)</f>
        <v>11655</v>
      </c>
      <c r="M216">
        <f t="shared" si="42"/>
        <v>1786</v>
      </c>
      <c r="N216">
        <f t="shared" si="38"/>
        <v>13441</v>
      </c>
      <c r="O216">
        <f t="shared" si="43"/>
        <v>1449167</v>
      </c>
    </row>
    <row r="217" spans="1:15" x14ac:dyDescent="0.35">
      <c r="A217" s="2">
        <v>41549</v>
      </c>
      <c r="B217" s="3">
        <f t="shared" si="34"/>
        <v>3</v>
      </c>
      <c r="C217" s="3">
        <f t="shared" si="39"/>
        <v>1</v>
      </c>
      <c r="D217" s="3">
        <f t="shared" si="44"/>
        <v>77</v>
      </c>
      <c r="E217" s="3">
        <f t="shared" si="44"/>
        <v>122</v>
      </c>
      <c r="F217" s="3">
        <f t="shared" si="40"/>
        <v>45</v>
      </c>
      <c r="G217" s="3">
        <f t="shared" si="41"/>
        <v>38</v>
      </c>
      <c r="H217">
        <f t="shared" si="35"/>
        <v>32</v>
      </c>
      <c r="I217">
        <f t="shared" si="35"/>
        <v>84</v>
      </c>
      <c r="J217">
        <f t="shared" si="36"/>
        <v>96</v>
      </c>
      <c r="K217">
        <f t="shared" si="37"/>
        <v>28</v>
      </c>
      <c r="L217">
        <f>SUM($F$2:F217)</f>
        <v>11700</v>
      </c>
      <c r="M217">
        <f t="shared" si="42"/>
        <v>1824</v>
      </c>
      <c r="N217">
        <f t="shared" si="38"/>
        <v>13524</v>
      </c>
      <c r="O217">
        <f t="shared" si="43"/>
        <v>1462691</v>
      </c>
    </row>
    <row r="218" spans="1:15" x14ac:dyDescent="0.35">
      <c r="A218" s="2">
        <v>41550</v>
      </c>
      <c r="B218" s="3">
        <f t="shared" si="34"/>
        <v>4</v>
      </c>
      <c r="C218" s="3">
        <f t="shared" si="39"/>
        <v>1</v>
      </c>
      <c r="D218" s="3">
        <f t="shared" si="44"/>
        <v>128</v>
      </c>
      <c r="E218" s="3">
        <f t="shared" si="44"/>
        <v>112</v>
      </c>
      <c r="F218" s="3">
        <f t="shared" si="40"/>
        <v>90</v>
      </c>
      <c r="G218" s="3">
        <f t="shared" si="41"/>
        <v>0</v>
      </c>
      <c r="H218">
        <f t="shared" si="35"/>
        <v>38</v>
      </c>
      <c r="I218">
        <f t="shared" si="35"/>
        <v>112</v>
      </c>
      <c r="J218">
        <f t="shared" si="36"/>
        <v>96</v>
      </c>
      <c r="K218">
        <f t="shared" si="37"/>
        <v>0</v>
      </c>
      <c r="L218">
        <f>SUM($F$2:F218)</f>
        <v>11790</v>
      </c>
      <c r="M218">
        <f t="shared" si="42"/>
        <v>1824</v>
      </c>
      <c r="N218">
        <f t="shared" si="38"/>
        <v>13614</v>
      </c>
      <c r="O218">
        <f t="shared" si="43"/>
        <v>1476305</v>
      </c>
    </row>
    <row r="219" spans="1:15" x14ac:dyDescent="0.35">
      <c r="A219" s="2">
        <v>41551</v>
      </c>
      <c r="B219" s="3">
        <f t="shared" si="34"/>
        <v>5</v>
      </c>
      <c r="C219" s="3">
        <f t="shared" si="39"/>
        <v>1</v>
      </c>
      <c r="D219" s="3">
        <f t="shared" si="44"/>
        <v>134</v>
      </c>
      <c r="E219" s="3">
        <f t="shared" si="44"/>
        <v>112</v>
      </c>
      <c r="F219" s="3">
        <f t="shared" si="40"/>
        <v>90</v>
      </c>
      <c r="G219" s="3">
        <f t="shared" si="41"/>
        <v>0</v>
      </c>
      <c r="H219">
        <f t="shared" si="35"/>
        <v>44</v>
      </c>
      <c r="I219">
        <f t="shared" si="35"/>
        <v>112</v>
      </c>
      <c r="J219">
        <f t="shared" si="36"/>
        <v>32</v>
      </c>
      <c r="K219">
        <f t="shared" si="37"/>
        <v>0</v>
      </c>
      <c r="L219">
        <f>SUM($F$2:F219)</f>
        <v>11880</v>
      </c>
      <c r="M219">
        <f t="shared" si="42"/>
        <v>1824</v>
      </c>
      <c r="N219">
        <f t="shared" si="38"/>
        <v>13704</v>
      </c>
      <c r="O219">
        <f t="shared" si="43"/>
        <v>1490009</v>
      </c>
    </row>
    <row r="220" spans="1:15" x14ac:dyDescent="0.35">
      <c r="A220" s="2">
        <v>41552</v>
      </c>
      <c r="B220" s="3">
        <f t="shared" si="34"/>
        <v>6</v>
      </c>
      <c r="C220" s="3">
        <f t="shared" si="39"/>
        <v>0</v>
      </c>
      <c r="D220" s="3">
        <f t="shared" si="44"/>
        <v>76</v>
      </c>
      <c r="E220" s="3">
        <f t="shared" si="44"/>
        <v>112</v>
      </c>
      <c r="F220" s="3">
        <f t="shared" si="40"/>
        <v>0</v>
      </c>
      <c r="G220" s="3">
        <f t="shared" si="41"/>
        <v>0</v>
      </c>
      <c r="H220">
        <f t="shared" si="35"/>
        <v>76</v>
      </c>
      <c r="I220">
        <f t="shared" si="35"/>
        <v>112</v>
      </c>
      <c r="J220">
        <f t="shared" si="36"/>
        <v>0</v>
      </c>
      <c r="K220">
        <f t="shared" si="37"/>
        <v>0</v>
      </c>
      <c r="L220">
        <f>SUM($F$2:F220)</f>
        <v>11880</v>
      </c>
      <c r="M220">
        <f t="shared" si="42"/>
        <v>1824</v>
      </c>
      <c r="N220">
        <f t="shared" si="38"/>
        <v>13704</v>
      </c>
      <c r="O220">
        <f t="shared" si="43"/>
        <v>1503713</v>
      </c>
    </row>
    <row r="221" spans="1:15" x14ac:dyDescent="0.35">
      <c r="A221" s="2">
        <v>41553</v>
      </c>
      <c r="B221" s="3">
        <f t="shared" si="34"/>
        <v>7</v>
      </c>
      <c r="C221" s="3">
        <f t="shared" si="39"/>
        <v>0</v>
      </c>
      <c r="D221" s="3">
        <f t="shared" si="44"/>
        <v>76</v>
      </c>
      <c r="E221" s="3">
        <f t="shared" si="44"/>
        <v>112</v>
      </c>
      <c r="F221" s="3">
        <f t="shared" si="40"/>
        <v>0</v>
      </c>
      <c r="G221" s="3">
        <f t="shared" si="41"/>
        <v>0</v>
      </c>
      <c r="H221">
        <f t="shared" si="35"/>
        <v>76</v>
      </c>
      <c r="I221">
        <f t="shared" si="35"/>
        <v>112</v>
      </c>
      <c r="J221">
        <f t="shared" si="36"/>
        <v>0</v>
      </c>
      <c r="K221">
        <f t="shared" si="37"/>
        <v>0</v>
      </c>
      <c r="L221">
        <f>SUM($F$2:F221)</f>
        <v>11880</v>
      </c>
      <c r="M221">
        <f t="shared" si="42"/>
        <v>1824</v>
      </c>
      <c r="N221">
        <f t="shared" si="38"/>
        <v>13704</v>
      </c>
      <c r="O221">
        <f t="shared" si="43"/>
        <v>1517417</v>
      </c>
    </row>
    <row r="222" spans="1:15" x14ac:dyDescent="0.35">
      <c r="A222" s="2">
        <v>41554</v>
      </c>
      <c r="B222" s="3">
        <f t="shared" si="34"/>
        <v>1</v>
      </c>
      <c r="C222" s="3">
        <f t="shared" si="39"/>
        <v>1</v>
      </c>
      <c r="D222" s="3">
        <f t="shared" si="44"/>
        <v>76</v>
      </c>
      <c r="E222" s="3">
        <f t="shared" si="44"/>
        <v>112</v>
      </c>
      <c r="F222" s="3">
        <f t="shared" si="40"/>
        <v>45</v>
      </c>
      <c r="G222" s="3">
        <f t="shared" si="41"/>
        <v>38</v>
      </c>
      <c r="H222">
        <f t="shared" si="35"/>
        <v>31</v>
      </c>
      <c r="I222">
        <f t="shared" si="35"/>
        <v>74</v>
      </c>
      <c r="J222">
        <f t="shared" si="36"/>
        <v>96</v>
      </c>
      <c r="K222">
        <f t="shared" si="37"/>
        <v>28</v>
      </c>
      <c r="L222">
        <f>SUM($F$2:F222)</f>
        <v>11925</v>
      </c>
      <c r="M222">
        <f t="shared" si="42"/>
        <v>1862</v>
      </c>
      <c r="N222">
        <f t="shared" si="38"/>
        <v>13787</v>
      </c>
      <c r="O222">
        <f t="shared" si="43"/>
        <v>1531204</v>
      </c>
    </row>
    <row r="223" spans="1:15" x14ac:dyDescent="0.35">
      <c r="A223" s="2">
        <v>41555</v>
      </c>
      <c r="B223" s="3">
        <f t="shared" si="34"/>
        <v>2</v>
      </c>
      <c r="C223" s="3">
        <f t="shared" si="39"/>
        <v>1</v>
      </c>
      <c r="D223" s="3">
        <f t="shared" si="44"/>
        <v>127</v>
      </c>
      <c r="E223" s="3">
        <f t="shared" si="44"/>
        <v>102</v>
      </c>
      <c r="F223" s="3">
        <f t="shared" si="40"/>
        <v>90</v>
      </c>
      <c r="G223" s="3">
        <f t="shared" si="41"/>
        <v>0</v>
      </c>
      <c r="H223">
        <f t="shared" si="35"/>
        <v>37</v>
      </c>
      <c r="I223">
        <f t="shared" si="35"/>
        <v>102</v>
      </c>
      <c r="J223">
        <f t="shared" si="36"/>
        <v>96</v>
      </c>
      <c r="K223">
        <f t="shared" si="37"/>
        <v>0</v>
      </c>
      <c r="L223">
        <f>SUM($F$2:F223)</f>
        <v>12015</v>
      </c>
      <c r="M223">
        <f t="shared" si="42"/>
        <v>1862</v>
      </c>
      <c r="N223">
        <f t="shared" si="38"/>
        <v>13877</v>
      </c>
      <c r="O223">
        <f t="shared" si="43"/>
        <v>1545081</v>
      </c>
    </row>
    <row r="224" spans="1:15" x14ac:dyDescent="0.35">
      <c r="A224" s="2">
        <v>41556</v>
      </c>
      <c r="B224" s="3">
        <f t="shared" si="34"/>
        <v>3</v>
      </c>
      <c r="C224" s="3">
        <f t="shared" si="39"/>
        <v>1</v>
      </c>
      <c r="D224" s="3">
        <f t="shared" si="44"/>
        <v>133</v>
      </c>
      <c r="E224" s="3">
        <f t="shared" si="44"/>
        <v>102</v>
      </c>
      <c r="F224" s="3">
        <f t="shared" si="40"/>
        <v>90</v>
      </c>
      <c r="G224" s="3">
        <f t="shared" si="41"/>
        <v>0</v>
      </c>
      <c r="H224">
        <f t="shared" si="35"/>
        <v>43</v>
      </c>
      <c r="I224">
        <f t="shared" si="35"/>
        <v>102</v>
      </c>
      <c r="J224">
        <f t="shared" si="36"/>
        <v>32</v>
      </c>
      <c r="K224">
        <f t="shared" si="37"/>
        <v>28</v>
      </c>
      <c r="L224">
        <f>SUM($F$2:F224)</f>
        <v>12105</v>
      </c>
      <c r="M224">
        <f t="shared" si="42"/>
        <v>1862</v>
      </c>
      <c r="N224">
        <f t="shared" si="38"/>
        <v>13967</v>
      </c>
      <c r="O224">
        <f t="shared" si="43"/>
        <v>1559048</v>
      </c>
    </row>
    <row r="225" spans="1:15" x14ac:dyDescent="0.35">
      <c r="A225" s="2">
        <v>41557</v>
      </c>
      <c r="B225" s="3">
        <f t="shared" si="34"/>
        <v>4</v>
      </c>
      <c r="C225" s="3">
        <f t="shared" si="39"/>
        <v>1</v>
      </c>
      <c r="D225" s="3">
        <f t="shared" si="44"/>
        <v>75</v>
      </c>
      <c r="E225" s="3">
        <f t="shared" si="44"/>
        <v>130</v>
      </c>
      <c r="F225" s="3">
        <f t="shared" si="40"/>
        <v>45</v>
      </c>
      <c r="G225" s="3">
        <f t="shared" si="41"/>
        <v>38</v>
      </c>
      <c r="H225">
        <f t="shared" si="35"/>
        <v>30</v>
      </c>
      <c r="I225">
        <f t="shared" si="35"/>
        <v>92</v>
      </c>
      <c r="J225">
        <f t="shared" si="36"/>
        <v>96</v>
      </c>
      <c r="K225">
        <f t="shared" si="37"/>
        <v>0</v>
      </c>
      <c r="L225">
        <f>SUM($F$2:F225)</f>
        <v>12150</v>
      </c>
      <c r="M225">
        <f t="shared" si="42"/>
        <v>1900</v>
      </c>
      <c r="N225">
        <f t="shared" si="38"/>
        <v>14050</v>
      </c>
      <c r="O225">
        <f t="shared" si="43"/>
        <v>1573098</v>
      </c>
    </row>
    <row r="226" spans="1:15" x14ac:dyDescent="0.35">
      <c r="A226" s="2">
        <v>41558</v>
      </c>
      <c r="B226" s="3">
        <f t="shared" si="34"/>
        <v>5</v>
      </c>
      <c r="C226" s="3">
        <f t="shared" si="39"/>
        <v>1</v>
      </c>
      <c r="D226" s="3">
        <f t="shared" si="44"/>
        <v>126</v>
      </c>
      <c r="E226" s="3">
        <f t="shared" si="44"/>
        <v>92</v>
      </c>
      <c r="F226" s="3">
        <f t="shared" si="40"/>
        <v>90</v>
      </c>
      <c r="G226" s="3">
        <f t="shared" si="41"/>
        <v>0</v>
      </c>
      <c r="H226">
        <f t="shared" si="35"/>
        <v>36</v>
      </c>
      <c r="I226">
        <f t="shared" si="35"/>
        <v>92</v>
      </c>
      <c r="J226">
        <f t="shared" si="36"/>
        <v>96</v>
      </c>
      <c r="K226">
        <f t="shared" si="37"/>
        <v>0</v>
      </c>
      <c r="L226">
        <f>SUM($F$2:F226)</f>
        <v>12240</v>
      </c>
      <c r="M226">
        <f t="shared" si="42"/>
        <v>1900</v>
      </c>
      <c r="N226">
        <f t="shared" si="38"/>
        <v>14140</v>
      </c>
      <c r="O226">
        <f t="shared" si="43"/>
        <v>1587238</v>
      </c>
    </row>
    <row r="227" spans="1:15" x14ac:dyDescent="0.35">
      <c r="A227" s="2">
        <v>41559</v>
      </c>
      <c r="B227" s="3">
        <f t="shared" si="34"/>
        <v>6</v>
      </c>
      <c r="C227" s="3">
        <f t="shared" si="39"/>
        <v>0</v>
      </c>
      <c r="D227" s="3">
        <f t="shared" si="44"/>
        <v>132</v>
      </c>
      <c r="E227" s="3">
        <f t="shared" si="44"/>
        <v>92</v>
      </c>
      <c r="F227" s="3">
        <f t="shared" si="40"/>
        <v>0</v>
      </c>
      <c r="G227" s="3">
        <f t="shared" si="41"/>
        <v>0</v>
      </c>
      <c r="H227">
        <f t="shared" si="35"/>
        <v>132</v>
      </c>
      <c r="I227">
        <f t="shared" si="35"/>
        <v>92</v>
      </c>
      <c r="J227">
        <f t="shared" si="36"/>
        <v>0</v>
      </c>
      <c r="K227">
        <f t="shared" si="37"/>
        <v>0</v>
      </c>
      <c r="L227">
        <f>SUM($F$2:F227)</f>
        <v>12240</v>
      </c>
      <c r="M227">
        <f t="shared" si="42"/>
        <v>1900</v>
      </c>
      <c r="N227">
        <f t="shared" si="38"/>
        <v>14140</v>
      </c>
      <c r="O227">
        <f t="shared" si="43"/>
        <v>1601378</v>
      </c>
    </row>
    <row r="228" spans="1:15" x14ac:dyDescent="0.35">
      <c r="A228" s="2">
        <v>41560</v>
      </c>
      <c r="B228" s="3">
        <f t="shared" si="34"/>
        <v>7</v>
      </c>
      <c r="C228" s="3">
        <f t="shared" si="39"/>
        <v>0</v>
      </c>
      <c r="D228" s="3">
        <f t="shared" si="44"/>
        <v>132</v>
      </c>
      <c r="E228" s="3">
        <f t="shared" si="44"/>
        <v>92</v>
      </c>
      <c r="F228" s="3">
        <f t="shared" si="40"/>
        <v>0</v>
      </c>
      <c r="G228" s="3">
        <f t="shared" si="41"/>
        <v>0</v>
      </c>
      <c r="H228">
        <f t="shared" si="35"/>
        <v>132</v>
      </c>
      <c r="I228">
        <f t="shared" si="35"/>
        <v>92</v>
      </c>
      <c r="J228">
        <f t="shared" si="36"/>
        <v>0</v>
      </c>
      <c r="K228">
        <f t="shared" si="37"/>
        <v>0</v>
      </c>
      <c r="L228">
        <f>SUM($F$2:F228)</f>
        <v>12240</v>
      </c>
      <c r="M228">
        <f t="shared" si="42"/>
        <v>1900</v>
      </c>
      <c r="N228">
        <f t="shared" si="38"/>
        <v>14140</v>
      </c>
      <c r="O228">
        <f t="shared" si="43"/>
        <v>1615518</v>
      </c>
    </row>
    <row r="229" spans="1:15" x14ac:dyDescent="0.35">
      <c r="A229" s="2">
        <v>41561</v>
      </c>
      <c r="B229" s="3">
        <f t="shared" si="34"/>
        <v>1</v>
      </c>
      <c r="C229" s="3">
        <f t="shared" si="39"/>
        <v>1</v>
      </c>
      <c r="D229" s="3">
        <f t="shared" si="44"/>
        <v>132</v>
      </c>
      <c r="E229" s="3">
        <f t="shared" si="44"/>
        <v>92</v>
      </c>
      <c r="F229" s="3">
        <f t="shared" si="40"/>
        <v>90</v>
      </c>
      <c r="G229" s="3">
        <f t="shared" si="41"/>
        <v>0</v>
      </c>
      <c r="H229">
        <f t="shared" si="35"/>
        <v>42</v>
      </c>
      <c r="I229">
        <f t="shared" si="35"/>
        <v>92</v>
      </c>
      <c r="J229">
        <f t="shared" si="36"/>
        <v>32</v>
      </c>
      <c r="K229">
        <f t="shared" si="37"/>
        <v>28</v>
      </c>
      <c r="L229">
        <f>SUM($F$2:F229)</f>
        <v>12330</v>
      </c>
      <c r="M229">
        <f t="shared" si="42"/>
        <v>1900</v>
      </c>
      <c r="N229">
        <f t="shared" si="38"/>
        <v>14230</v>
      </c>
      <c r="O229">
        <f t="shared" si="43"/>
        <v>1629748</v>
      </c>
    </row>
    <row r="230" spans="1:15" x14ac:dyDescent="0.35">
      <c r="A230" s="2">
        <v>41562</v>
      </c>
      <c r="B230" s="3">
        <f t="shared" si="34"/>
        <v>2</v>
      </c>
      <c r="C230" s="3">
        <f t="shared" si="39"/>
        <v>1</v>
      </c>
      <c r="D230" s="3">
        <f t="shared" si="44"/>
        <v>74</v>
      </c>
      <c r="E230" s="3">
        <f t="shared" si="44"/>
        <v>120</v>
      </c>
      <c r="F230" s="3">
        <f t="shared" si="40"/>
        <v>45</v>
      </c>
      <c r="G230" s="3">
        <f t="shared" si="41"/>
        <v>38</v>
      </c>
      <c r="H230">
        <f t="shared" si="35"/>
        <v>29</v>
      </c>
      <c r="I230">
        <f t="shared" si="35"/>
        <v>82</v>
      </c>
      <c r="J230">
        <f t="shared" si="36"/>
        <v>96</v>
      </c>
      <c r="K230">
        <f t="shared" si="37"/>
        <v>0</v>
      </c>
      <c r="L230">
        <f>SUM($F$2:F230)</f>
        <v>12375</v>
      </c>
      <c r="M230">
        <f t="shared" si="42"/>
        <v>1938</v>
      </c>
      <c r="N230">
        <f t="shared" si="38"/>
        <v>14313</v>
      </c>
      <c r="O230">
        <f t="shared" si="43"/>
        <v>1644061</v>
      </c>
    </row>
    <row r="231" spans="1:15" x14ac:dyDescent="0.35">
      <c r="A231" s="2">
        <v>41563</v>
      </c>
      <c r="B231" s="3">
        <f t="shared" si="34"/>
        <v>3</v>
      </c>
      <c r="C231" s="3">
        <f t="shared" si="39"/>
        <v>1</v>
      </c>
      <c r="D231" s="3">
        <f t="shared" si="44"/>
        <v>125</v>
      </c>
      <c r="E231" s="3">
        <f t="shared" si="44"/>
        <v>82</v>
      </c>
      <c r="F231" s="3">
        <f t="shared" si="40"/>
        <v>90</v>
      </c>
      <c r="G231" s="3">
        <f t="shared" si="41"/>
        <v>0</v>
      </c>
      <c r="H231">
        <f t="shared" si="35"/>
        <v>35</v>
      </c>
      <c r="I231">
        <f t="shared" si="35"/>
        <v>82</v>
      </c>
      <c r="J231">
        <f t="shared" si="36"/>
        <v>96</v>
      </c>
      <c r="K231">
        <f t="shared" si="37"/>
        <v>28</v>
      </c>
      <c r="L231">
        <f>SUM($F$2:F231)</f>
        <v>12465</v>
      </c>
      <c r="M231">
        <f t="shared" si="42"/>
        <v>1938</v>
      </c>
      <c r="N231">
        <f t="shared" si="38"/>
        <v>14403</v>
      </c>
      <c r="O231">
        <f t="shared" si="43"/>
        <v>1658464</v>
      </c>
    </row>
    <row r="232" spans="1:15" x14ac:dyDescent="0.35">
      <c r="A232" s="2">
        <v>41564</v>
      </c>
      <c r="B232" s="3">
        <f t="shared" si="34"/>
        <v>4</v>
      </c>
      <c r="C232" s="3">
        <f t="shared" si="39"/>
        <v>1</v>
      </c>
      <c r="D232" s="3">
        <f t="shared" si="44"/>
        <v>131</v>
      </c>
      <c r="E232" s="3">
        <f t="shared" si="44"/>
        <v>110</v>
      </c>
      <c r="F232" s="3">
        <f t="shared" si="40"/>
        <v>90</v>
      </c>
      <c r="G232" s="3">
        <f t="shared" si="41"/>
        <v>0</v>
      </c>
      <c r="H232">
        <f t="shared" si="35"/>
        <v>41</v>
      </c>
      <c r="I232">
        <f t="shared" si="35"/>
        <v>110</v>
      </c>
      <c r="J232">
        <f t="shared" si="36"/>
        <v>32</v>
      </c>
      <c r="K232">
        <f t="shared" si="37"/>
        <v>0</v>
      </c>
      <c r="L232">
        <f>SUM($F$2:F232)</f>
        <v>12555</v>
      </c>
      <c r="M232">
        <f t="shared" si="42"/>
        <v>1938</v>
      </c>
      <c r="N232">
        <f t="shared" si="38"/>
        <v>14493</v>
      </c>
      <c r="O232">
        <f t="shared" si="43"/>
        <v>1672957</v>
      </c>
    </row>
    <row r="233" spans="1:15" x14ac:dyDescent="0.35">
      <c r="A233" s="2">
        <v>41565</v>
      </c>
      <c r="B233" s="3">
        <f t="shared" si="34"/>
        <v>5</v>
      </c>
      <c r="C233" s="3">
        <f t="shared" si="39"/>
        <v>1</v>
      </c>
      <c r="D233" s="3">
        <f t="shared" si="44"/>
        <v>73</v>
      </c>
      <c r="E233" s="3">
        <f t="shared" si="44"/>
        <v>110</v>
      </c>
      <c r="F233" s="3">
        <f t="shared" si="40"/>
        <v>45</v>
      </c>
      <c r="G233" s="3">
        <f t="shared" si="41"/>
        <v>38</v>
      </c>
      <c r="H233">
        <f t="shared" si="35"/>
        <v>28</v>
      </c>
      <c r="I233">
        <f t="shared" si="35"/>
        <v>72</v>
      </c>
      <c r="J233">
        <f t="shared" si="36"/>
        <v>96</v>
      </c>
      <c r="K233">
        <f t="shared" si="37"/>
        <v>0</v>
      </c>
      <c r="L233">
        <f>SUM($F$2:F233)</f>
        <v>12600</v>
      </c>
      <c r="M233">
        <f t="shared" si="42"/>
        <v>1976</v>
      </c>
      <c r="N233">
        <f t="shared" si="38"/>
        <v>14576</v>
      </c>
      <c r="O233">
        <f t="shared" si="43"/>
        <v>1687533</v>
      </c>
    </row>
    <row r="234" spans="1:15" x14ac:dyDescent="0.35">
      <c r="A234" s="2">
        <v>41566</v>
      </c>
      <c r="B234" s="3">
        <f t="shared" si="34"/>
        <v>6</v>
      </c>
      <c r="C234" s="3">
        <f t="shared" si="39"/>
        <v>0</v>
      </c>
      <c r="D234" s="3">
        <f t="shared" si="44"/>
        <v>124</v>
      </c>
      <c r="E234" s="3">
        <f t="shared" si="44"/>
        <v>72</v>
      </c>
      <c r="F234" s="3">
        <f t="shared" si="40"/>
        <v>0</v>
      </c>
      <c r="G234" s="3">
        <f t="shared" si="41"/>
        <v>0</v>
      </c>
      <c r="H234">
        <f t="shared" si="35"/>
        <v>124</v>
      </c>
      <c r="I234">
        <f t="shared" si="35"/>
        <v>72</v>
      </c>
      <c r="J234">
        <f t="shared" si="36"/>
        <v>0</v>
      </c>
      <c r="K234">
        <f t="shared" si="37"/>
        <v>0</v>
      </c>
      <c r="L234">
        <f>SUM($F$2:F234)</f>
        <v>12600</v>
      </c>
      <c r="M234">
        <f t="shared" si="42"/>
        <v>1976</v>
      </c>
      <c r="N234">
        <f t="shared" si="38"/>
        <v>14576</v>
      </c>
      <c r="O234">
        <f t="shared" si="43"/>
        <v>1702109</v>
      </c>
    </row>
    <row r="235" spans="1:15" x14ac:dyDescent="0.35">
      <c r="A235" s="2">
        <v>41567</v>
      </c>
      <c r="B235" s="3">
        <f t="shared" si="34"/>
        <v>7</v>
      </c>
      <c r="C235" s="3">
        <f t="shared" si="39"/>
        <v>0</v>
      </c>
      <c r="D235" s="3">
        <f t="shared" si="44"/>
        <v>124</v>
      </c>
      <c r="E235" s="3">
        <f t="shared" si="44"/>
        <v>72</v>
      </c>
      <c r="F235" s="3">
        <f t="shared" si="40"/>
        <v>0</v>
      </c>
      <c r="G235" s="3">
        <f t="shared" si="41"/>
        <v>0</v>
      </c>
      <c r="H235">
        <f t="shared" si="35"/>
        <v>124</v>
      </c>
      <c r="I235">
        <f t="shared" si="35"/>
        <v>72</v>
      </c>
      <c r="J235">
        <f t="shared" si="36"/>
        <v>0</v>
      </c>
      <c r="K235">
        <f t="shared" si="37"/>
        <v>0</v>
      </c>
      <c r="L235">
        <f>SUM($F$2:F235)</f>
        <v>12600</v>
      </c>
      <c r="M235">
        <f t="shared" si="42"/>
        <v>1976</v>
      </c>
      <c r="N235">
        <f t="shared" si="38"/>
        <v>14576</v>
      </c>
      <c r="O235">
        <f t="shared" si="43"/>
        <v>1716685</v>
      </c>
    </row>
    <row r="236" spans="1:15" x14ac:dyDescent="0.35">
      <c r="A236" s="2">
        <v>41568</v>
      </c>
      <c r="B236" s="3">
        <f t="shared" si="34"/>
        <v>1</v>
      </c>
      <c r="C236" s="3">
        <f t="shared" si="39"/>
        <v>1</v>
      </c>
      <c r="D236" s="3">
        <f t="shared" si="44"/>
        <v>124</v>
      </c>
      <c r="E236" s="3">
        <f t="shared" si="44"/>
        <v>72</v>
      </c>
      <c r="F236" s="3">
        <f t="shared" si="40"/>
        <v>90</v>
      </c>
      <c r="G236" s="3">
        <f t="shared" si="41"/>
        <v>0</v>
      </c>
      <c r="H236">
        <f t="shared" si="35"/>
        <v>34</v>
      </c>
      <c r="I236">
        <f t="shared" si="35"/>
        <v>72</v>
      </c>
      <c r="J236">
        <f t="shared" si="36"/>
        <v>96</v>
      </c>
      <c r="K236">
        <f t="shared" si="37"/>
        <v>28</v>
      </c>
      <c r="L236">
        <f>SUM($F$2:F236)</f>
        <v>12690</v>
      </c>
      <c r="M236">
        <f t="shared" si="42"/>
        <v>1976</v>
      </c>
      <c r="N236">
        <f t="shared" si="38"/>
        <v>14666</v>
      </c>
      <c r="O236">
        <f t="shared" si="43"/>
        <v>1731351</v>
      </c>
    </row>
    <row r="237" spans="1:15" x14ac:dyDescent="0.35">
      <c r="A237" s="2">
        <v>41569</v>
      </c>
      <c r="B237" s="3">
        <f t="shared" si="34"/>
        <v>2</v>
      </c>
      <c r="C237" s="3">
        <f t="shared" si="39"/>
        <v>1</v>
      </c>
      <c r="D237" s="3">
        <f t="shared" si="44"/>
        <v>130</v>
      </c>
      <c r="E237" s="3">
        <f t="shared" si="44"/>
        <v>100</v>
      </c>
      <c r="F237" s="3">
        <f t="shared" si="40"/>
        <v>90</v>
      </c>
      <c r="G237" s="3">
        <f t="shared" si="41"/>
        <v>0</v>
      </c>
      <c r="H237">
        <f t="shared" si="35"/>
        <v>40</v>
      </c>
      <c r="I237">
        <f t="shared" si="35"/>
        <v>100</v>
      </c>
      <c r="J237">
        <f t="shared" si="36"/>
        <v>32</v>
      </c>
      <c r="K237">
        <f t="shared" si="37"/>
        <v>0</v>
      </c>
      <c r="L237">
        <f>SUM($F$2:F237)</f>
        <v>12780</v>
      </c>
      <c r="M237">
        <f t="shared" si="42"/>
        <v>1976</v>
      </c>
      <c r="N237">
        <f t="shared" si="38"/>
        <v>14756</v>
      </c>
      <c r="O237">
        <f t="shared" si="43"/>
        <v>1746107</v>
      </c>
    </row>
    <row r="238" spans="1:15" x14ac:dyDescent="0.35">
      <c r="A238" s="2">
        <v>41570</v>
      </c>
      <c r="B238" s="3">
        <f t="shared" si="34"/>
        <v>3</v>
      </c>
      <c r="C238" s="3">
        <f t="shared" si="39"/>
        <v>1</v>
      </c>
      <c r="D238" s="3">
        <f t="shared" si="44"/>
        <v>72</v>
      </c>
      <c r="E238" s="3">
        <f t="shared" si="44"/>
        <v>100</v>
      </c>
      <c r="F238" s="3">
        <f t="shared" si="40"/>
        <v>45</v>
      </c>
      <c r="G238" s="3">
        <f t="shared" si="41"/>
        <v>38</v>
      </c>
      <c r="H238">
        <f t="shared" si="35"/>
        <v>27</v>
      </c>
      <c r="I238">
        <f t="shared" si="35"/>
        <v>62</v>
      </c>
      <c r="J238">
        <f t="shared" si="36"/>
        <v>96</v>
      </c>
      <c r="K238">
        <f t="shared" si="37"/>
        <v>28</v>
      </c>
      <c r="L238">
        <f>SUM($F$2:F238)</f>
        <v>12825</v>
      </c>
      <c r="M238">
        <f t="shared" si="42"/>
        <v>2014</v>
      </c>
      <c r="N238">
        <f t="shared" si="38"/>
        <v>14839</v>
      </c>
      <c r="O238">
        <f t="shared" si="43"/>
        <v>1760946</v>
      </c>
    </row>
    <row r="239" spans="1:15" x14ac:dyDescent="0.35">
      <c r="A239" s="2">
        <v>41571</v>
      </c>
      <c r="B239" s="3">
        <f t="shared" si="34"/>
        <v>4</v>
      </c>
      <c r="C239" s="3">
        <f t="shared" si="39"/>
        <v>1</v>
      </c>
      <c r="D239" s="3">
        <f t="shared" si="44"/>
        <v>123</v>
      </c>
      <c r="E239" s="3">
        <f t="shared" si="44"/>
        <v>90</v>
      </c>
      <c r="F239" s="3">
        <f t="shared" si="40"/>
        <v>90</v>
      </c>
      <c r="G239" s="3">
        <f t="shared" si="41"/>
        <v>0</v>
      </c>
      <c r="H239">
        <f t="shared" si="35"/>
        <v>33</v>
      </c>
      <c r="I239">
        <f t="shared" si="35"/>
        <v>90</v>
      </c>
      <c r="J239">
        <f t="shared" si="36"/>
        <v>96</v>
      </c>
      <c r="K239">
        <f t="shared" si="37"/>
        <v>0</v>
      </c>
      <c r="L239">
        <f>SUM($F$2:F239)</f>
        <v>12915</v>
      </c>
      <c r="M239">
        <f t="shared" si="42"/>
        <v>2014</v>
      </c>
      <c r="N239">
        <f t="shared" si="38"/>
        <v>14929</v>
      </c>
      <c r="O239">
        <f t="shared" si="43"/>
        <v>1775875</v>
      </c>
    </row>
    <row r="240" spans="1:15" x14ac:dyDescent="0.35">
      <c r="A240" s="2">
        <v>41572</v>
      </c>
      <c r="B240" s="3">
        <f t="shared" si="34"/>
        <v>5</v>
      </c>
      <c r="C240" s="3">
        <f t="shared" si="39"/>
        <v>1</v>
      </c>
      <c r="D240" s="3">
        <f t="shared" si="44"/>
        <v>129</v>
      </c>
      <c r="E240" s="3">
        <f t="shared" si="44"/>
        <v>90</v>
      </c>
      <c r="F240" s="3">
        <f t="shared" si="40"/>
        <v>90</v>
      </c>
      <c r="G240" s="3">
        <f t="shared" si="41"/>
        <v>0</v>
      </c>
      <c r="H240">
        <f t="shared" si="35"/>
        <v>39</v>
      </c>
      <c r="I240">
        <f t="shared" si="35"/>
        <v>90</v>
      </c>
      <c r="J240">
        <f t="shared" si="36"/>
        <v>96</v>
      </c>
      <c r="K240">
        <f t="shared" si="37"/>
        <v>0</v>
      </c>
      <c r="L240">
        <f>SUM($F$2:F240)</f>
        <v>13005</v>
      </c>
      <c r="M240">
        <f t="shared" si="42"/>
        <v>2014</v>
      </c>
      <c r="N240">
        <f t="shared" si="38"/>
        <v>15019</v>
      </c>
      <c r="O240">
        <f t="shared" si="43"/>
        <v>1790894</v>
      </c>
    </row>
    <row r="241" spans="1:15" x14ac:dyDescent="0.35">
      <c r="A241" s="2">
        <v>41573</v>
      </c>
      <c r="B241" s="3">
        <f t="shared" si="34"/>
        <v>6</v>
      </c>
      <c r="C241" s="3">
        <f t="shared" si="39"/>
        <v>0</v>
      </c>
      <c r="D241" s="3">
        <f t="shared" si="44"/>
        <v>135</v>
      </c>
      <c r="E241" s="3">
        <f t="shared" si="44"/>
        <v>90</v>
      </c>
      <c r="F241" s="3">
        <f t="shared" si="40"/>
        <v>0</v>
      </c>
      <c r="G241" s="3">
        <f t="shared" si="41"/>
        <v>0</v>
      </c>
      <c r="H241">
        <f t="shared" si="35"/>
        <v>135</v>
      </c>
      <c r="I241">
        <f t="shared" si="35"/>
        <v>90</v>
      </c>
      <c r="J241">
        <f t="shared" si="36"/>
        <v>0</v>
      </c>
      <c r="K241">
        <f t="shared" si="37"/>
        <v>0</v>
      </c>
      <c r="L241">
        <f>SUM($F$2:F241)</f>
        <v>13005</v>
      </c>
      <c r="M241">
        <f t="shared" si="42"/>
        <v>2014</v>
      </c>
      <c r="N241">
        <f t="shared" si="38"/>
        <v>15019</v>
      </c>
      <c r="O241">
        <f t="shared" si="43"/>
        <v>1805913</v>
      </c>
    </row>
    <row r="242" spans="1:15" x14ac:dyDescent="0.35">
      <c r="A242" s="2">
        <v>41574</v>
      </c>
      <c r="B242" s="3">
        <f t="shared" si="34"/>
        <v>7</v>
      </c>
      <c r="C242" s="3">
        <f t="shared" si="39"/>
        <v>0</v>
      </c>
      <c r="D242" s="3">
        <f t="shared" si="44"/>
        <v>135</v>
      </c>
      <c r="E242" s="3">
        <f t="shared" si="44"/>
        <v>90</v>
      </c>
      <c r="F242" s="3">
        <f t="shared" si="40"/>
        <v>0</v>
      </c>
      <c r="G242" s="3">
        <f t="shared" si="41"/>
        <v>0</v>
      </c>
      <c r="H242">
        <f t="shared" si="35"/>
        <v>135</v>
      </c>
      <c r="I242">
        <f t="shared" si="35"/>
        <v>90</v>
      </c>
      <c r="J242">
        <f t="shared" si="36"/>
        <v>0</v>
      </c>
      <c r="K242">
        <f t="shared" si="37"/>
        <v>0</v>
      </c>
      <c r="L242">
        <f>SUM($F$2:F242)</f>
        <v>13005</v>
      </c>
      <c r="M242">
        <f t="shared" si="42"/>
        <v>2014</v>
      </c>
      <c r="N242">
        <f t="shared" si="38"/>
        <v>15019</v>
      </c>
      <c r="O242">
        <f t="shared" si="43"/>
        <v>1820932</v>
      </c>
    </row>
    <row r="243" spans="1:15" x14ac:dyDescent="0.35">
      <c r="A243" s="2">
        <v>41575</v>
      </c>
      <c r="B243" s="3">
        <f t="shared" si="34"/>
        <v>1</v>
      </c>
      <c r="C243" s="3">
        <f t="shared" si="39"/>
        <v>1</v>
      </c>
      <c r="D243" s="3">
        <f t="shared" si="44"/>
        <v>135</v>
      </c>
      <c r="E243" s="3">
        <f t="shared" si="44"/>
        <v>90</v>
      </c>
      <c r="F243" s="3">
        <f t="shared" si="40"/>
        <v>90</v>
      </c>
      <c r="G243" s="3">
        <f t="shared" si="41"/>
        <v>0</v>
      </c>
      <c r="H243">
        <f t="shared" si="35"/>
        <v>45</v>
      </c>
      <c r="I243">
        <f t="shared" si="35"/>
        <v>90</v>
      </c>
      <c r="J243">
        <f t="shared" si="36"/>
        <v>32</v>
      </c>
      <c r="K243">
        <f t="shared" si="37"/>
        <v>28</v>
      </c>
      <c r="L243">
        <f>SUM($F$2:F243)</f>
        <v>13095</v>
      </c>
      <c r="M243">
        <f t="shared" si="42"/>
        <v>2014</v>
      </c>
      <c r="N243">
        <f t="shared" si="38"/>
        <v>15109</v>
      </c>
      <c r="O243">
        <f t="shared" si="43"/>
        <v>1836041</v>
      </c>
    </row>
    <row r="244" spans="1:15" x14ac:dyDescent="0.35">
      <c r="A244" s="2">
        <v>41576</v>
      </c>
      <c r="B244" s="3">
        <f t="shared" si="34"/>
        <v>2</v>
      </c>
      <c r="C244" s="3">
        <f t="shared" si="39"/>
        <v>1</v>
      </c>
      <c r="D244" s="3">
        <f t="shared" si="44"/>
        <v>77</v>
      </c>
      <c r="E244" s="3">
        <f t="shared" si="44"/>
        <v>118</v>
      </c>
      <c r="F244" s="3">
        <f t="shared" si="40"/>
        <v>45</v>
      </c>
      <c r="G244" s="3">
        <f t="shared" si="41"/>
        <v>38</v>
      </c>
      <c r="H244">
        <f t="shared" si="35"/>
        <v>32</v>
      </c>
      <c r="I244">
        <f t="shared" si="35"/>
        <v>80</v>
      </c>
      <c r="J244">
        <f t="shared" si="36"/>
        <v>96</v>
      </c>
      <c r="K244">
        <f t="shared" si="37"/>
        <v>0</v>
      </c>
      <c r="L244">
        <f>SUM($F$2:F244)</f>
        <v>13140</v>
      </c>
      <c r="M244">
        <f t="shared" si="42"/>
        <v>2052</v>
      </c>
      <c r="N244">
        <f t="shared" si="38"/>
        <v>15192</v>
      </c>
      <c r="O244">
        <f t="shared" si="43"/>
        <v>1851233</v>
      </c>
    </row>
    <row r="245" spans="1:15" x14ac:dyDescent="0.35">
      <c r="A245" s="2">
        <v>41577</v>
      </c>
      <c r="B245" s="3">
        <f t="shared" si="34"/>
        <v>3</v>
      </c>
      <c r="C245" s="3">
        <f t="shared" si="39"/>
        <v>1</v>
      </c>
      <c r="D245" s="3">
        <f t="shared" si="44"/>
        <v>128</v>
      </c>
      <c r="E245" s="3">
        <f t="shared" si="44"/>
        <v>80</v>
      </c>
      <c r="F245" s="3">
        <f t="shared" si="40"/>
        <v>90</v>
      </c>
      <c r="G245" s="3">
        <f t="shared" si="41"/>
        <v>0</v>
      </c>
      <c r="H245">
        <f t="shared" si="35"/>
        <v>38</v>
      </c>
      <c r="I245">
        <f t="shared" si="35"/>
        <v>80</v>
      </c>
      <c r="J245">
        <f t="shared" si="36"/>
        <v>96</v>
      </c>
      <c r="K245">
        <f t="shared" si="37"/>
        <v>28</v>
      </c>
      <c r="L245">
        <f>SUM($F$2:F245)</f>
        <v>13230</v>
      </c>
      <c r="M245">
        <f t="shared" si="42"/>
        <v>2052</v>
      </c>
      <c r="N245">
        <f t="shared" si="38"/>
        <v>15282</v>
      </c>
      <c r="O245">
        <f t="shared" si="43"/>
        <v>1866515</v>
      </c>
    </row>
    <row r="246" spans="1:15" x14ac:dyDescent="0.35">
      <c r="A246" s="2">
        <v>41578</v>
      </c>
      <c r="B246" s="3">
        <f t="shared" si="34"/>
        <v>4</v>
      </c>
      <c r="C246" s="3">
        <f t="shared" si="39"/>
        <v>1</v>
      </c>
      <c r="D246" s="3">
        <f t="shared" si="44"/>
        <v>134</v>
      </c>
      <c r="E246" s="3">
        <f t="shared" si="44"/>
        <v>108</v>
      </c>
      <c r="F246" s="3">
        <f t="shared" si="40"/>
        <v>90</v>
      </c>
      <c r="G246" s="3">
        <f t="shared" si="41"/>
        <v>0</v>
      </c>
      <c r="H246">
        <f t="shared" si="35"/>
        <v>44</v>
      </c>
      <c r="I246">
        <f t="shared" si="35"/>
        <v>108</v>
      </c>
      <c r="J246">
        <f t="shared" si="36"/>
        <v>32</v>
      </c>
      <c r="K246">
        <f t="shared" si="37"/>
        <v>0</v>
      </c>
      <c r="L246">
        <f>SUM($F$2:F246)</f>
        <v>13320</v>
      </c>
      <c r="M246">
        <f t="shared" si="42"/>
        <v>2052</v>
      </c>
      <c r="N246">
        <f t="shared" si="38"/>
        <v>15372</v>
      </c>
      <c r="O246">
        <f t="shared" si="43"/>
        <v>1881887</v>
      </c>
    </row>
    <row r="247" spans="1:15" x14ac:dyDescent="0.35">
      <c r="A247" s="2">
        <v>41579</v>
      </c>
      <c r="B247" s="3">
        <f t="shared" si="34"/>
        <v>5</v>
      </c>
      <c r="C247" s="3">
        <f t="shared" si="39"/>
        <v>1</v>
      </c>
      <c r="D247" s="3">
        <f t="shared" si="44"/>
        <v>76</v>
      </c>
      <c r="E247" s="3">
        <f t="shared" si="44"/>
        <v>108</v>
      </c>
      <c r="F247" s="3">
        <f t="shared" si="40"/>
        <v>45</v>
      </c>
      <c r="G247" s="3">
        <f t="shared" si="41"/>
        <v>38</v>
      </c>
      <c r="H247">
        <f t="shared" si="35"/>
        <v>31</v>
      </c>
      <c r="I247">
        <f t="shared" si="35"/>
        <v>70</v>
      </c>
      <c r="J247">
        <f t="shared" si="36"/>
        <v>96</v>
      </c>
      <c r="K247">
        <f t="shared" si="37"/>
        <v>0</v>
      </c>
      <c r="L247">
        <f>SUM($F$2:F247)</f>
        <v>13365</v>
      </c>
      <c r="M247">
        <f t="shared" si="42"/>
        <v>2090</v>
      </c>
      <c r="N247">
        <f t="shared" si="38"/>
        <v>15455</v>
      </c>
      <c r="O247">
        <f t="shared" si="43"/>
        <v>1897342</v>
      </c>
    </row>
    <row r="248" spans="1:15" x14ac:dyDescent="0.35">
      <c r="A248" s="2">
        <v>41580</v>
      </c>
      <c r="B248" s="3">
        <f t="shared" si="34"/>
        <v>6</v>
      </c>
      <c r="C248" s="3">
        <f t="shared" si="39"/>
        <v>0</v>
      </c>
      <c r="D248" s="3">
        <f t="shared" si="44"/>
        <v>127</v>
      </c>
      <c r="E248" s="3">
        <f t="shared" si="44"/>
        <v>70</v>
      </c>
      <c r="F248" s="3">
        <f t="shared" si="40"/>
        <v>0</v>
      </c>
      <c r="G248" s="3">
        <f t="shared" si="41"/>
        <v>0</v>
      </c>
      <c r="H248">
        <f t="shared" si="35"/>
        <v>127</v>
      </c>
      <c r="I248">
        <f t="shared" si="35"/>
        <v>70</v>
      </c>
      <c r="J248">
        <f t="shared" si="36"/>
        <v>0</v>
      </c>
      <c r="K248">
        <f t="shared" si="37"/>
        <v>0</v>
      </c>
      <c r="L248">
        <f>SUM($F$2:F248)</f>
        <v>13365</v>
      </c>
      <c r="M248">
        <f t="shared" si="42"/>
        <v>2090</v>
      </c>
      <c r="N248">
        <f t="shared" si="38"/>
        <v>15455</v>
      </c>
      <c r="O248">
        <f t="shared" si="43"/>
        <v>1912797</v>
      </c>
    </row>
    <row r="249" spans="1:15" x14ac:dyDescent="0.35">
      <c r="A249" s="2">
        <v>41581</v>
      </c>
      <c r="B249" s="3">
        <f t="shared" si="34"/>
        <v>7</v>
      </c>
      <c r="C249" s="3">
        <f t="shared" si="39"/>
        <v>0</v>
      </c>
      <c r="D249" s="3">
        <f t="shared" si="44"/>
        <v>127</v>
      </c>
      <c r="E249" s="3">
        <f t="shared" si="44"/>
        <v>70</v>
      </c>
      <c r="F249" s="3">
        <f t="shared" si="40"/>
        <v>0</v>
      </c>
      <c r="G249" s="3">
        <f t="shared" si="41"/>
        <v>0</v>
      </c>
      <c r="H249">
        <f t="shared" si="35"/>
        <v>127</v>
      </c>
      <c r="I249">
        <f t="shared" si="35"/>
        <v>70</v>
      </c>
      <c r="J249">
        <f t="shared" si="36"/>
        <v>0</v>
      </c>
      <c r="K249">
        <f t="shared" si="37"/>
        <v>0</v>
      </c>
      <c r="L249">
        <f>SUM($F$2:F249)</f>
        <v>13365</v>
      </c>
      <c r="M249">
        <f t="shared" si="42"/>
        <v>2090</v>
      </c>
      <c r="N249">
        <f t="shared" si="38"/>
        <v>15455</v>
      </c>
      <c r="O249">
        <f t="shared" si="43"/>
        <v>1928252</v>
      </c>
    </row>
    <row r="250" spans="1:15" x14ac:dyDescent="0.35">
      <c r="A250" s="2">
        <v>41582</v>
      </c>
      <c r="B250" s="3">
        <f t="shared" si="34"/>
        <v>1</v>
      </c>
      <c r="C250" s="3">
        <f t="shared" si="39"/>
        <v>1</v>
      </c>
      <c r="D250" s="3">
        <f t="shared" si="44"/>
        <v>127</v>
      </c>
      <c r="E250" s="3">
        <f t="shared" si="44"/>
        <v>70</v>
      </c>
      <c r="F250" s="3">
        <f t="shared" si="40"/>
        <v>90</v>
      </c>
      <c r="G250" s="3">
        <f t="shared" si="41"/>
        <v>0</v>
      </c>
      <c r="H250">
        <f t="shared" si="35"/>
        <v>37</v>
      </c>
      <c r="I250">
        <f t="shared" si="35"/>
        <v>70</v>
      </c>
      <c r="J250">
        <f t="shared" si="36"/>
        <v>96</v>
      </c>
      <c r="K250">
        <f t="shared" si="37"/>
        <v>28</v>
      </c>
      <c r="L250">
        <f>SUM($F$2:F250)</f>
        <v>13455</v>
      </c>
      <c r="M250">
        <f t="shared" si="42"/>
        <v>2090</v>
      </c>
      <c r="N250">
        <f t="shared" si="38"/>
        <v>15545</v>
      </c>
      <c r="O250">
        <f t="shared" si="43"/>
        <v>1943797</v>
      </c>
    </row>
    <row r="251" spans="1:15" x14ac:dyDescent="0.35">
      <c r="A251" s="2">
        <v>41583</v>
      </c>
      <c r="B251" s="3">
        <f t="shared" si="34"/>
        <v>2</v>
      </c>
      <c r="C251" s="3">
        <f t="shared" si="39"/>
        <v>1</v>
      </c>
      <c r="D251" s="3">
        <f t="shared" si="44"/>
        <v>133</v>
      </c>
      <c r="E251" s="3">
        <f t="shared" si="44"/>
        <v>98</v>
      </c>
      <c r="F251" s="3">
        <f t="shared" si="40"/>
        <v>90</v>
      </c>
      <c r="G251" s="3">
        <f t="shared" si="41"/>
        <v>0</v>
      </c>
      <c r="H251">
        <f t="shared" si="35"/>
        <v>43</v>
      </c>
      <c r="I251">
        <f t="shared" si="35"/>
        <v>98</v>
      </c>
      <c r="J251">
        <f t="shared" si="36"/>
        <v>32</v>
      </c>
      <c r="K251">
        <f t="shared" si="37"/>
        <v>0</v>
      </c>
      <c r="L251">
        <f>SUM($F$2:F251)</f>
        <v>13545</v>
      </c>
      <c r="M251">
        <f t="shared" si="42"/>
        <v>2090</v>
      </c>
      <c r="N251">
        <f t="shared" si="38"/>
        <v>15635</v>
      </c>
      <c r="O251">
        <f t="shared" si="43"/>
        <v>1959432</v>
      </c>
    </row>
    <row r="252" spans="1:15" x14ac:dyDescent="0.35">
      <c r="A252" s="2">
        <v>41584</v>
      </c>
      <c r="B252" s="3">
        <f t="shared" si="34"/>
        <v>3</v>
      </c>
      <c r="C252" s="3">
        <f t="shared" si="39"/>
        <v>1</v>
      </c>
      <c r="D252" s="3">
        <f t="shared" si="44"/>
        <v>75</v>
      </c>
      <c r="E252" s="3">
        <f t="shared" si="44"/>
        <v>98</v>
      </c>
      <c r="F252" s="3">
        <f t="shared" si="40"/>
        <v>45</v>
      </c>
      <c r="G252" s="3">
        <f t="shared" si="41"/>
        <v>38</v>
      </c>
      <c r="H252">
        <f t="shared" si="35"/>
        <v>30</v>
      </c>
      <c r="I252">
        <f t="shared" si="35"/>
        <v>60</v>
      </c>
      <c r="J252">
        <f t="shared" si="36"/>
        <v>96</v>
      </c>
      <c r="K252">
        <f t="shared" si="37"/>
        <v>28</v>
      </c>
      <c r="L252">
        <f>SUM($F$2:F252)</f>
        <v>13590</v>
      </c>
      <c r="M252">
        <f t="shared" si="42"/>
        <v>2128</v>
      </c>
      <c r="N252">
        <f t="shared" si="38"/>
        <v>15718</v>
      </c>
      <c r="O252">
        <f t="shared" si="43"/>
        <v>1975150</v>
      </c>
    </row>
    <row r="253" spans="1:15" x14ac:dyDescent="0.35">
      <c r="A253" s="2">
        <v>41585</v>
      </c>
      <c r="B253" s="3">
        <f t="shared" si="34"/>
        <v>4</v>
      </c>
      <c r="C253" s="3">
        <f t="shared" si="39"/>
        <v>1</v>
      </c>
      <c r="D253" s="3">
        <f t="shared" si="44"/>
        <v>126</v>
      </c>
      <c r="E253" s="3">
        <f t="shared" si="44"/>
        <v>88</v>
      </c>
      <c r="F253" s="3">
        <f t="shared" si="40"/>
        <v>90</v>
      </c>
      <c r="G253" s="3">
        <f t="shared" si="41"/>
        <v>0</v>
      </c>
      <c r="H253">
        <f t="shared" si="35"/>
        <v>36</v>
      </c>
      <c r="I253">
        <f t="shared" si="35"/>
        <v>88</v>
      </c>
      <c r="J253">
        <f t="shared" si="36"/>
        <v>96</v>
      </c>
      <c r="K253">
        <f t="shared" si="37"/>
        <v>0</v>
      </c>
      <c r="L253">
        <f>SUM($F$2:F253)</f>
        <v>13680</v>
      </c>
      <c r="M253">
        <f t="shared" si="42"/>
        <v>2128</v>
      </c>
      <c r="N253">
        <f t="shared" si="38"/>
        <v>15808</v>
      </c>
      <c r="O253">
        <f t="shared" si="43"/>
        <v>1990958</v>
      </c>
    </row>
    <row r="254" spans="1:15" x14ac:dyDescent="0.35">
      <c r="A254" s="2">
        <v>41586</v>
      </c>
      <c r="B254" s="3">
        <f t="shared" si="34"/>
        <v>5</v>
      </c>
      <c r="C254" s="3">
        <f t="shared" si="39"/>
        <v>1</v>
      </c>
      <c r="D254" s="3">
        <f t="shared" si="44"/>
        <v>132</v>
      </c>
      <c r="E254" s="3">
        <f t="shared" si="44"/>
        <v>88</v>
      </c>
      <c r="F254" s="3">
        <f t="shared" si="40"/>
        <v>90</v>
      </c>
      <c r="G254" s="3">
        <f t="shared" si="41"/>
        <v>0</v>
      </c>
      <c r="H254">
        <f t="shared" si="35"/>
        <v>42</v>
      </c>
      <c r="I254">
        <f t="shared" si="35"/>
        <v>88</v>
      </c>
      <c r="J254">
        <f t="shared" si="36"/>
        <v>32</v>
      </c>
      <c r="K254">
        <f t="shared" si="37"/>
        <v>0</v>
      </c>
      <c r="L254">
        <f>SUM($F$2:F254)</f>
        <v>13770</v>
      </c>
      <c r="M254">
        <f t="shared" si="42"/>
        <v>2128</v>
      </c>
      <c r="N254">
        <f t="shared" si="38"/>
        <v>15898</v>
      </c>
      <c r="O254">
        <f t="shared" si="43"/>
        <v>2006856</v>
      </c>
    </row>
    <row r="255" spans="1:15" x14ac:dyDescent="0.35">
      <c r="A255" s="2">
        <v>41587</v>
      </c>
      <c r="B255" s="3">
        <f t="shared" si="34"/>
        <v>6</v>
      </c>
      <c r="C255" s="3">
        <f t="shared" si="39"/>
        <v>0</v>
      </c>
      <c r="D255" s="3">
        <f t="shared" si="44"/>
        <v>74</v>
      </c>
      <c r="E255" s="3">
        <f t="shared" si="44"/>
        <v>88</v>
      </c>
      <c r="F255" s="3">
        <f t="shared" si="40"/>
        <v>0</v>
      </c>
      <c r="G255" s="3">
        <f t="shared" si="41"/>
        <v>0</v>
      </c>
      <c r="H255">
        <f t="shared" si="35"/>
        <v>74</v>
      </c>
      <c r="I255">
        <f t="shared" si="35"/>
        <v>88</v>
      </c>
      <c r="J255">
        <f t="shared" si="36"/>
        <v>0</v>
      </c>
      <c r="K255">
        <f t="shared" si="37"/>
        <v>0</v>
      </c>
      <c r="L255">
        <f>SUM($F$2:F255)</f>
        <v>13770</v>
      </c>
      <c r="M255">
        <f t="shared" si="42"/>
        <v>2128</v>
      </c>
      <c r="N255">
        <f t="shared" si="38"/>
        <v>15898</v>
      </c>
      <c r="O255">
        <f t="shared" si="43"/>
        <v>2022754</v>
      </c>
    </row>
    <row r="256" spans="1:15" x14ac:dyDescent="0.35">
      <c r="A256" s="2">
        <v>41588</v>
      </c>
      <c r="B256" s="3">
        <f t="shared" si="34"/>
        <v>7</v>
      </c>
      <c r="C256" s="3">
        <f t="shared" si="39"/>
        <v>0</v>
      </c>
      <c r="D256" s="3">
        <f t="shared" si="44"/>
        <v>74</v>
      </c>
      <c r="E256" s="3">
        <f t="shared" si="44"/>
        <v>88</v>
      </c>
      <c r="F256" s="3">
        <f t="shared" si="40"/>
        <v>0</v>
      </c>
      <c r="G256" s="3">
        <f t="shared" si="41"/>
        <v>0</v>
      </c>
      <c r="H256">
        <f t="shared" si="35"/>
        <v>74</v>
      </c>
      <c r="I256">
        <f t="shared" si="35"/>
        <v>88</v>
      </c>
      <c r="J256">
        <f t="shared" si="36"/>
        <v>0</v>
      </c>
      <c r="K256">
        <f t="shared" si="37"/>
        <v>0</v>
      </c>
      <c r="L256">
        <f>SUM($F$2:F256)</f>
        <v>13770</v>
      </c>
      <c r="M256">
        <f t="shared" si="42"/>
        <v>2128</v>
      </c>
      <c r="N256">
        <f t="shared" si="38"/>
        <v>15898</v>
      </c>
      <c r="O256">
        <f t="shared" si="43"/>
        <v>2038652</v>
      </c>
    </row>
    <row r="257" spans="1:15" x14ac:dyDescent="0.35">
      <c r="A257" s="2">
        <v>41589</v>
      </c>
      <c r="B257" s="3">
        <f t="shared" si="34"/>
        <v>1</v>
      </c>
      <c r="C257" s="3">
        <f t="shared" si="39"/>
        <v>1</v>
      </c>
      <c r="D257" s="3">
        <f t="shared" si="44"/>
        <v>74</v>
      </c>
      <c r="E257" s="3">
        <f t="shared" si="44"/>
        <v>88</v>
      </c>
      <c r="F257" s="3">
        <f t="shared" si="40"/>
        <v>45</v>
      </c>
      <c r="G257" s="3">
        <f t="shared" si="41"/>
        <v>38</v>
      </c>
      <c r="H257">
        <f t="shared" si="35"/>
        <v>29</v>
      </c>
      <c r="I257">
        <f t="shared" si="35"/>
        <v>50</v>
      </c>
      <c r="J257">
        <f t="shared" si="36"/>
        <v>96</v>
      </c>
      <c r="K257">
        <f t="shared" si="37"/>
        <v>28</v>
      </c>
      <c r="L257">
        <f>SUM($F$2:F257)</f>
        <v>13815</v>
      </c>
      <c r="M257">
        <f t="shared" si="42"/>
        <v>2166</v>
      </c>
      <c r="N257">
        <f t="shared" si="38"/>
        <v>15981</v>
      </c>
      <c r="O257">
        <f t="shared" si="43"/>
        <v>2054633</v>
      </c>
    </row>
    <row r="258" spans="1:15" x14ac:dyDescent="0.35">
      <c r="A258" s="2">
        <v>41590</v>
      </c>
      <c r="B258" s="3">
        <f t="shared" si="34"/>
        <v>2</v>
      </c>
      <c r="C258" s="3">
        <f t="shared" si="39"/>
        <v>1</v>
      </c>
      <c r="D258" s="3">
        <f t="shared" si="44"/>
        <v>125</v>
      </c>
      <c r="E258" s="3">
        <f t="shared" si="44"/>
        <v>78</v>
      </c>
      <c r="F258" s="3">
        <f t="shared" si="40"/>
        <v>90</v>
      </c>
      <c r="G258" s="3">
        <f t="shared" si="41"/>
        <v>0</v>
      </c>
      <c r="H258">
        <f t="shared" si="35"/>
        <v>35</v>
      </c>
      <c r="I258">
        <f t="shared" si="35"/>
        <v>78</v>
      </c>
      <c r="J258">
        <f t="shared" si="36"/>
        <v>96</v>
      </c>
      <c r="K258">
        <f t="shared" si="37"/>
        <v>0</v>
      </c>
      <c r="L258">
        <f>SUM($F$2:F258)</f>
        <v>13905</v>
      </c>
      <c r="M258">
        <f t="shared" si="42"/>
        <v>2166</v>
      </c>
      <c r="N258">
        <f t="shared" si="38"/>
        <v>16071</v>
      </c>
      <c r="O258">
        <f t="shared" si="43"/>
        <v>2070704</v>
      </c>
    </row>
    <row r="259" spans="1:15" x14ac:dyDescent="0.35">
      <c r="A259" s="2">
        <v>41591</v>
      </c>
      <c r="B259" s="3">
        <f t="shared" ref="B259:B310" si="45">WEEKDAY(A259,2)</f>
        <v>3</v>
      </c>
      <c r="C259" s="3">
        <f t="shared" si="39"/>
        <v>1</v>
      </c>
      <c r="D259" s="3">
        <f t="shared" si="44"/>
        <v>131</v>
      </c>
      <c r="E259" s="3">
        <f t="shared" si="44"/>
        <v>78</v>
      </c>
      <c r="F259" s="3">
        <f t="shared" si="40"/>
        <v>90</v>
      </c>
      <c r="G259" s="3">
        <f t="shared" si="41"/>
        <v>0</v>
      </c>
      <c r="H259">
        <f t="shared" ref="H259:I310" si="46">D259-F259</f>
        <v>41</v>
      </c>
      <c r="I259">
        <f t="shared" si="46"/>
        <v>78</v>
      </c>
      <c r="J259">
        <f t="shared" ref="J259:J310" si="47">IF(C259, IF(H259&lt;40, 3*32, IF(H259&lt;=100, 32, 0)), 0)</f>
        <v>32</v>
      </c>
      <c r="K259">
        <f t="shared" ref="K259:K310" si="48">IF(C259, IF(OR(B259=1, B259 = 3), 28, 0), 0)</f>
        <v>28</v>
      </c>
      <c r="L259">
        <f>SUM($F$2:F259)</f>
        <v>13995</v>
      </c>
      <c r="M259">
        <f t="shared" si="42"/>
        <v>2166</v>
      </c>
      <c r="N259">
        <f t="shared" ref="N259:N310" si="49">L259+M259</f>
        <v>16161</v>
      </c>
      <c r="O259">
        <f t="shared" si="43"/>
        <v>2086865</v>
      </c>
    </row>
    <row r="260" spans="1:15" x14ac:dyDescent="0.35">
      <c r="A260" s="2">
        <v>41592</v>
      </c>
      <c r="B260" s="3">
        <f t="shared" si="45"/>
        <v>4</v>
      </c>
      <c r="C260" s="3">
        <f t="shared" ref="C260:C310" si="50">IF(OR(B260=6, B260 = 7), 0, 1)</f>
        <v>1</v>
      </c>
      <c r="D260" s="3">
        <f t="shared" si="44"/>
        <v>73</v>
      </c>
      <c r="E260" s="3">
        <f t="shared" si="44"/>
        <v>106</v>
      </c>
      <c r="F260" s="3">
        <f t="shared" ref="F260:F310" si="51">IF(C260, IF(D260&lt;4.5*20, 4.5*10, 4.5*20), 0)</f>
        <v>45</v>
      </c>
      <c r="G260" s="3">
        <f t="shared" ref="G260:G310" si="52">IF(C260, IF(D260&lt;4.5*20, 3.8*10, 0), 0)</f>
        <v>38</v>
      </c>
      <c r="H260">
        <f t="shared" si="46"/>
        <v>28</v>
      </c>
      <c r="I260">
        <f t="shared" si="46"/>
        <v>68</v>
      </c>
      <c r="J260">
        <f t="shared" si="47"/>
        <v>96</v>
      </c>
      <c r="K260">
        <f t="shared" si="48"/>
        <v>0</v>
      </c>
      <c r="L260">
        <f>SUM($F$2:F260)</f>
        <v>14040</v>
      </c>
      <c r="M260">
        <f t="shared" ref="M260:M310" si="53">M259+G260</f>
        <v>2204</v>
      </c>
      <c r="N260">
        <f t="shared" si="49"/>
        <v>16244</v>
      </c>
      <c r="O260">
        <f t="shared" ref="O260:O310" si="54">N260+O259</f>
        <v>2103109</v>
      </c>
    </row>
    <row r="261" spans="1:15" x14ac:dyDescent="0.35">
      <c r="A261" s="2">
        <v>41593</v>
      </c>
      <c r="B261" s="3">
        <f t="shared" si="45"/>
        <v>5</v>
      </c>
      <c r="C261" s="3">
        <f t="shared" si="50"/>
        <v>1</v>
      </c>
      <c r="D261" s="3">
        <f t="shared" ref="D261:E310" si="55">H260+J260</f>
        <v>124</v>
      </c>
      <c r="E261" s="3">
        <f t="shared" si="55"/>
        <v>68</v>
      </c>
      <c r="F261" s="3">
        <f t="shared" si="51"/>
        <v>90</v>
      </c>
      <c r="G261" s="3">
        <f t="shared" si="52"/>
        <v>0</v>
      </c>
      <c r="H261">
        <f t="shared" si="46"/>
        <v>34</v>
      </c>
      <c r="I261">
        <f t="shared" si="46"/>
        <v>68</v>
      </c>
      <c r="J261">
        <f t="shared" si="47"/>
        <v>96</v>
      </c>
      <c r="K261">
        <f t="shared" si="48"/>
        <v>0</v>
      </c>
      <c r="L261">
        <f>SUM($F$2:F261)</f>
        <v>14130</v>
      </c>
      <c r="M261">
        <f t="shared" si="53"/>
        <v>2204</v>
      </c>
      <c r="N261">
        <f t="shared" si="49"/>
        <v>16334</v>
      </c>
      <c r="O261">
        <f t="shared" si="54"/>
        <v>2119443</v>
      </c>
    </row>
    <row r="262" spans="1:15" x14ac:dyDescent="0.35">
      <c r="A262" s="2">
        <v>41594</v>
      </c>
      <c r="B262" s="3">
        <f t="shared" si="45"/>
        <v>6</v>
      </c>
      <c r="C262" s="3">
        <f t="shared" si="50"/>
        <v>0</v>
      </c>
      <c r="D262" s="3">
        <f t="shared" si="55"/>
        <v>130</v>
      </c>
      <c r="E262" s="3">
        <f t="shared" si="55"/>
        <v>68</v>
      </c>
      <c r="F262" s="3">
        <f t="shared" si="51"/>
        <v>0</v>
      </c>
      <c r="G262" s="3">
        <f t="shared" si="52"/>
        <v>0</v>
      </c>
      <c r="H262">
        <f t="shared" si="46"/>
        <v>130</v>
      </c>
      <c r="I262">
        <f t="shared" si="46"/>
        <v>68</v>
      </c>
      <c r="J262">
        <f t="shared" si="47"/>
        <v>0</v>
      </c>
      <c r="K262">
        <f t="shared" si="48"/>
        <v>0</v>
      </c>
      <c r="L262">
        <f>SUM($F$2:F262)</f>
        <v>14130</v>
      </c>
      <c r="M262">
        <f t="shared" si="53"/>
        <v>2204</v>
      </c>
      <c r="N262">
        <f t="shared" si="49"/>
        <v>16334</v>
      </c>
      <c r="O262">
        <f t="shared" si="54"/>
        <v>2135777</v>
      </c>
    </row>
    <row r="263" spans="1:15" x14ac:dyDescent="0.35">
      <c r="A263" s="2">
        <v>41595</v>
      </c>
      <c r="B263" s="3">
        <f t="shared" si="45"/>
        <v>7</v>
      </c>
      <c r="C263" s="3">
        <f t="shared" si="50"/>
        <v>0</v>
      </c>
      <c r="D263" s="3">
        <f t="shared" si="55"/>
        <v>130</v>
      </c>
      <c r="E263" s="3">
        <f t="shared" si="55"/>
        <v>68</v>
      </c>
      <c r="F263" s="3">
        <f t="shared" si="51"/>
        <v>0</v>
      </c>
      <c r="G263" s="3">
        <f t="shared" si="52"/>
        <v>0</v>
      </c>
      <c r="H263">
        <f t="shared" si="46"/>
        <v>130</v>
      </c>
      <c r="I263">
        <f t="shared" si="46"/>
        <v>68</v>
      </c>
      <c r="J263">
        <f t="shared" si="47"/>
        <v>0</v>
      </c>
      <c r="K263">
        <f t="shared" si="48"/>
        <v>0</v>
      </c>
      <c r="L263">
        <f>SUM($F$2:F263)</f>
        <v>14130</v>
      </c>
      <c r="M263">
        <f t="shared" si="53"/>
        <v>2204</v>
      </c>
      <c r="N263">
        <f t="shared" si="49"/>
        <v>16334</v>
      </c>
      <c r="O263">
        <f t="shared" si="54"/>
        <v>2152111</v>
      </c>
    </row>
    <row r="264" spans="1:15" x14ac:dyDescent="0.35">
      <c r="A264" s="2">
        <v>41596</v>
      </c>
      <c r="B264" s="3">
        <f t="shared" si="45"/>
        <v>1</v>
      </c>
      <c r="C264" s="3">
        <f t="shared" si="50"/>
        <v>1</v>
      </c>
      <c r="D264" s="3">
        <f t="shared" si="55"/>
        <v>130</v>
      </c>
      <c r="E264" s="3">
        <f t="shared" si="55"/>
        <v>68</v>
      </c>
      <c r="F264" s="3">
        <f t="shared" si="51"/>
        <v>90</v>
      </c>
      <c r="G264" s="3">
        <f t="shared" si="52"/>
        <v>0</v>
      </c>
      <c r="H264">
        <f t="shared" si="46"/>
        <v>40</v>
      </c>
      <c r="I264">
        <f t="shared" si="46"/>
        <v>68</v>
      </c>
      <c r="J264">
        <f t="shared" si="47"/>
        <v>32</v>
      </c>
      <c r="K264">
        <f t="shared" si="48"/>
        <v>28</v>
      </c>
      <c r="L264">
        <f>SUM($F$2:F264)</f>
        <v>14220</v>
      </c>
      <c r="M264">
        <f t="shared" si="53"/>
        <v>2204</v>
      </c>
      <c r="N264">
        <f t="shared" si="49"/>
        <v>16424</v>
      </c>
      <c r="O264">
        <f t="shared" si="54"/>
        <v>2168535</v>
      </c>
    </row>
    <row r="265" spans="1:15" x14ac:dyDescent="0.35">
      <c r="A265" s="2">
        <v>41597</v>
      </c>
      <c r="B265" s="3">
        <f t="shared" si="45"/>
        <v>2</v>
      </c>
      <c r="C265" s="3">
        <f t="shared" si="50"/>
        <v>1</v>
      </c>
      <c r="D265" s="3">
        <f t="shared" si="55"/>
        <v>72</v>
      </c>
      <c r="E265" s="3">
        <f t="shared" si="55"/>
        <v>96</v>
      </c>
      <c r="F265" s="3">
        <f t="shared" si="51"/>
        <v>45</v>
      </c>
      <c r="G265" s="3">
        <f t="shared" si="52"/>
        <v>38</v>
      </c>
      <c r="H265">
        <f t="shared" si="46"/>
        <v>27</v>
      </c>
      <c r="I265">
        <f t="shared" si="46"/>
        <v>58</v>
      </c>
      <c r="J265">
        <f t="shared" si="47"/>
        <v>96</v>
      </c>
      <c r="K265">
        <f t="shared" si="48"/>
        <v>0</v>
      </c>
      <c r="L265">
        <f>SUM($F$2:F265)</f>
        <v>14265</v>
      </c>
      <c r="M265">
        <f t="shared" si="53"/>
        <v>2242</v>
      </c>
      <c r="N265">
        <f t="shared" si="49"/>
        <v>16507</v>
      </c>
      <c r="O265">
        <f t="shared" si="54"/>
        <v>2185042</v>
      </c>
    </row>
    <row r="266" spans="1:15" x14ac:dyDescent="0.35">
      <c r="A266" s="2">
        <v>41598</v>
      </c>
      <c r="B266" s="3">
        <f t="shared" si="45"/>
        <v>3</v>
      </c>
      <c r="C266" s="3">
        <f t="shared" si="50"/>
        <v>1</v>
      </c>
      <c r="D266" s="3">
        <f t="shared" si="55"/>
        <v>123</v>
      </c>
      <c r="E266" s="3">
        <f t="shared" si="55"/>
        <v>58</v>
      </c>
      <c r="F266" s="3">
        <f t="shared" si="51"/>
        <v>90</v>
      </c>
      <c r="G266" s="3">
        <f t="shared" si="52"/>
        <v>0</v>
      </c>
      <c r="H266">
        <f t="shared" si="46"/>
        <v>33</v>
      </c>
      <c r="I266">
        <f t="shared" si="46"/>
        <v>58</v>
      </c>
      <c r="J266">
        <f t="shared" si="47"/>
        <v>96</v>
      </c>
      <c r="K266">
        <f t="shared" si="48"/>
        <v>28</v>
      </c>
      <c r="L266">
        <f>SUM($F$2:F266)</f>
        <v>14355</v>
      </c>
      <c r="M266">
        <f t="shared" si="53"/>
        <v>2242</v>
      </c>
      <c r="N266">
        <f t="shared" si="49"/>
        <v>16597</v>
      </c>
      <c r="O266">
        <f t="shared" si="54"/>
        <v>2201639</v>
      </c>
    </row>
    <row r="267" spans="1:15" x14ac:dyDescent="0.35">
      <c r="A267" s="2">
        <v>41599</v>
      </c>
      <c r="B267" s="3">
        <f t="shared" si="45"/>
        <v>4</v>
      </c>
      <c r="C267" s="3">
        <f t="shared" si="50"/>
        <v>1</v>
      </c>
      <c r="D267" s="3">
        <f t="shared" si="55"/>
        <v>129</v>
      </c>
      <c r="E267" s="3">
        <f t="shared" si="55"/>
        <v>86</v>
      </c>
      <c r="F267" s="3">
        <f t="shared" si="51"/>
        <v>90</v>
      </c>
      <c r="G267" s="3">
        <f t="shared" si="52"/>
        <v>0</v>
      </c>
      <c r="H267">
        <f t="shared" si="46"/>
        <v>39</v>
      </c>
      <c r="I267">
        <f t="shared" si="46"/>
        <v>86</v>
      </c>
      <c r="J267">
        <f t="shared" si="47"/>
        <v>96</v>
      </c>
      <c r="K267">
        <f t="shared" si="48"/>
        <v>0</v>
      </c>
      <c r="L267">
        <f>SUM($F$2:F267)</f>
        <v>14445</v>
      </c>
      <c r="M267">
        <f t="shared" si="53"/>
        <v>2242</v>
      </c>
      <c r="N267">
        <f t="shared" si="49"/>
        <v>16687</v>
      </c>
      <c r="O267">
        <f t="shared" si="54"/>
        <v>2218326</v>
      </c>
    </row>
    <row r="268" spans="1:15" x14ac:dyDescent="0.35">
      <c r="A268" s="2">
        <v>41600</v>
      </c>
      <c r="B268" s="3">
        <f t="shared" si="45"/>
        <v>5</v>
      </c>
      <c r="C268" s="3">
        <f t="shared" si="50"/>
        <v>1</v>
      </c>
      <c r="D268" s="3">
        <f t="shared" si="55"/>
        <v>135</v>
      </c>
      <c r="E268" s="3">
        <f t="shared" si="55"/>
        <v>86</v>
      </c>
      <c r="F268" s="3">
        <f t="shared" si="51"/>
        <v>90</v>
      </c>
      <c r="G268" s="3">
        <f t="shared" si="52"/>
        <v>0</v>
      </c>
      <c r="H268">
        <f t="shared" si="46"/>
        <v>45</v>
      </c>
      <c r="I268">
        <f t="shared" si="46"/>
        <v>86</v>
      </c>
      <c r="J268">
        <f t="shared" si="47"/>
        <v>32</v>
      </c>
      <c r="K268">
        <f t="shared" si="48"/>
        <v>0</v>
      </c>
      <c r="L268">
        <f>SUM($F$2:F268)</f>
        <v>14535</v>
      </c>
      <c r="M268">
        <f t="shared" si="53"/>
        <v>2242</v>
      </c>
      <c r="N268">
        <f t="shared" si="49"/>
        <v>16777</v>
      </c>
      <c r="O268">
        <f t="shared" si="54"/>
        <v>2235103</v>
      </c>
    </row>
    <row r="269" spans="1:15" x14ac:dyDescent="0.35">
      <c r="A269" s="2">
        <v>41601</v>
      </c>
      <c r="B269" s="3">
        <f t="shared" si="45"/>
        <v>6</v>
      </c>
      <c r="C269" s="3">
        <f t="shared" si="50"/>
        <v>0</v>
      </c>
      <c r="D269" s="3">
        <f t="shared" si="55"/>
        <v>77</v>
      </c>
      <c r="E269" s="3">
        <f t="shared" si="55"/>
        <v>86</v>
      </c>
      <c r="F269" s="3">
        <f t="shared" si="51"/>
        <v>0</v>
      </c>
      <c r="G269" s="3">
        <f t="shared" si="52"/>
        <v>0</v>
      </c>
      <c r="H269">
        <f t="shared" si="46"/>
        <v>77</v>
      </c>
      <c r="I269">
        <f t="shared" si="46"/>
        <v>86</v>
      </c>
      <c r="J269">
        <f t="shared" si="47"/>
        <v>0</v>
      </c>
      <c r="K269">
        <f t="shared" si="48"/>
        <v>0</v>
      </c>
      <c r="L269">
        <f>SUM($F$2:F269)</f>
        <v>14535</v>
      </c>
      <c r="M269">
        <f t="shared" si="53"/>
        <v>2242</v>
      </c>
      <c r="N269">
        <f t="shared" si="49"/>
        <v>16777</v>
      </c>
      <c r="O269">
        <f t="shared" si="54"/>
        <v>2251880</v>
      </c>
    </row>
    <row r="270" spans="1:15" x14ac:dyDescent="0.35">
      <c r="A270" s="2">
        <v>41602</v>
      </c>
      <c r="B270" s="3">
        <f t="shared" si="45"/>
        <v>7</v>
      </c>
      <c r="C270" s="3">
        <f t="shared" si="50"/>
        <v>0</v>
      </c>
      <c r="D270" s="3">
        <f t="shared" si="55"/>
        <v>77</v>
      </c>
      <c r="E270" s="3">
        <f t="shared" si="55"/>
        <v>86</v>
      </c>
      <c r="F270" s="3">
        <f t="shared" si="51"/>
        <v>0</v>
      </c>
      <c r="G270" s="3">
        <f t="shared" si="52"/>
        <v>0</v>
      </c>
      <c r="H270">
        <f t="shared" si="46"/>
        <v>77</v>
      </c>
      <c r="I270">
        <f t="shared" si="46"/>
        <v>86</v>
      </c>
      <c r="J270">
        <f t="shared" si="47"/>
        <v>0</v>
      </c>
      <c r="K270">
        <f t="shared" si="48"/>
        <v>0</v>
      </c>
      <c r="L270">
        <f>SUM($F$2:F270)</f>
        <v>14535</v>
      </c>
      <c r="M270">
        <f t="shared" si="53"/>
        <v>2242</v>
      </c>
      <c r="N270">
        <f t="shared" si="49"/>
        <v>16777</v>
      </c>
      <c r="O270">
        <f t="shared" si="54"/>
        <v>2268657</v>
      </c>
    </row>
    <row r="271" spans="1:15" x14ac:dyDescent="0.35">
      <c r="A271" s="2">
        <v>41603</v>
      </c>
      <c r="B271" s="3">
        <f t="shared" si="45"/>
        <v>1</v>
      </c>
      <c r="C271" s="3">
        <f t="shared" si="50"/>
        <v>1</v>
      </c>
      <c r="D271" s="3">
        <f t="shared" si="55"/>
        <v>77</v>
      </c>
      <c r="E271" s="3">
        <f t="shared" si="55"/>
        <v>86</v>
      </c>
      <c r="F271" s="3">
        <f t="shared" si="51"/>
        <v>45</v>
      </c>
      <c r="G271" s="3">
        <f t="shared" si="52"/>
        <v>38</v>
      </c>
      <c r="H271">
        <f t="shared" si="46"/>
        <v>32</v>
      </c>
      <c r="I271">
        <f t="shared" si="46"/>
        <v>48</v>
      </c>
      <c r="J271">
        <f t="shared" si="47"/>
        <v>96</v>
      </c>
      <c r="K271">
        <f t="shared" si="48"/>
        <v>28</v>
      </c>
      <c r="L271">
        <f>SUM($F$2:F271)</f>
        <v>14580</v>
      </c>
      <c r="M271">
        <f t="shared" si="53"/>
        <v>2280</v>
      </c>
      <c r="N271">
        <f t="shared" si="49"/>
        <v>16860</v>
      </c>
      <c r="O271">
        <f t="shared" si="54"/>
        <v>2285517</v>
      </c>
    </row>
    <row r="272" spans="1:15" x14ac:dyDescent="0.35">
      <c r="A272" s="2">
        <v>41604</v>
      </c>
      <c r="B272" s="3">
        <f t="shared" si="45"/>
        <v>2</v>
      </c>
      <c r="C272" s="3">
        <f t="shared" si="50"/>
        <v>1</v>
      </c>
      <c r="D272" s="3">
        <f t="shared" si="55"/>
        <v>128</v>
      </c>
      <c r="E272" s="3">
        <f t="shared" si="55"/>
        <v>76</v>
      </c>
      <c r="F272" s="3">
        <f t="shared" si="51"/>
        <v>90</v>
      </c>
      <c r="G272" s="3">
        <f t="shared" si="52"/>
        <v>0</v>
      </c>
      <c r="H272">
        <f t="shared" si="46"/>
        <v>38</v>
      </c>
      <c r="I272">
        <f t="shared" si="46"/>
        <v>76</v>
      </c>
      <c r="J272">
        <f t="shared" si="47"/>
        <v>96</v>
      </c>
      <c r="K272">
        <f t="shared" si="48"/>
        <v>0</v>
      </c>
      <c r="L272">
        <f>SUM($F$2:F272)</f>
        <v>14670</v>
      </c>
      <c r="M272">
        <f t="shared" si="53"/>
        <v>2280</v>
      </c>
      <c r="N272">
        <f t="shared" si="49"/>
        <v>16950</v>
      </c>
      <c r="O272">
        <f t="shared" si="54"/>
        <v>2302467</v>
      </c>
    </row>
    <row r="273" spans="1:15" x14ac:dyDescent="0.35">
      <c r="A273" s="2">
        <v>41605</v>
      </c>
      <c r="B273" s="3">
        <f t="shared" si="45"/>
        <v>3</v>
      </c>
      <c r="C273" s="3">
        <f t="shared" si="50"/>
        <v>1</v>
      </c>
      <c r="D273" s="3">
        <f t="shared" si="55"/>
        <v>134</v>
      </c>
      <c r="E273" s="3">
        <f t="shared" si="55"/>
        <v>76</v>
      </c>
      <c r="F273" s="3">
        <f t="shared" si="51"/>
        <v>90</v>
      </c>
      <c r="G273" s="3">
        <f t="shared" si="52"/>
        <v>0</v>
      </c>
      <c r="H273">
        <f t="shared" si="46"/>
        <v>44</v>
      </c>
      <c r="I273">
        <f t="shared" si="46"/>
        <v>76</v>
      </c>
      <c r="J273">
        <f t="shared" si="47"/>
        <v>32</v>
      </c>
      <c r="K273">
        <f t="shared" si="48"/>
        <v>28</v>
      </c>
      <c r="L273">
        <f>SUM($F$2:F273)</f>
        <v>14760</v>
      </c>
      <c r="M273">
        <f t="shared" si="53"/>
        <v>2280</v>
      </c>
      <c r="N273">
        <f t="shared" si="49"/>
        <v>17040</v>
      </c>
      <c r="O273">
        <f t="shared" si="54"/>
        <v>2319507</v>
      </c>
    </row>
    <row r="274" spans="1:15" x14ac:dyDescent="0.35">
      <c r="A274" s="2">
        <v>41606</v>
      </c>
      <c r="B274" s="3">
        <f t="shared" si="45"/>
        <v>4</v>
      </c>
      <c r="C274" s="3">
        <f t="shared" si="50"/>
        <v>1</v>
      </c>
      <c r="D274" s="3">
        <f t="shared" si="55"/>
        <v>76</v>
      </c>
      <c r="E274" s="3">
        <f t="shared" si="55"/>
        <v>104</v>
      </c>
      <c r="F274" s="3">
        <f t="shared" si="51"/>
        <v>45</v>
      </c>
      <c r="G274" s="3">
        <f t="shared" si="52"/>
        <v>38</v>
      </c>
      <c r="H274">
        <f t="shared" si="46"/>
        <v>31</v>
      </c>
      <c r="I274">
        <f t="shared" si="46"/>
        <v>66</v>
      </c>
      <c r="J274">
        <f t="shared" si="47"/>
        <v>96</v>
      </c>
      <c r="K274">
        <f t="shared" si="48"/>
        <v>0</v>
      </c>
      <c r="L274">
        <f>SUM($F$2:F274)</f>
        <v>14805</v>
      </c>
      <c r="M274">
        <f t="shared" si="53"/>
        <v>2318</v>
      </c>
      <c r="N274">
        <f t="shared" si="49"/>
        <v>17123</v>
      </c>
      <c r="O274">
        <f t="shared" si="54"/>
        <v>2336630</v>
      </c>
    </row>
    <row r="275" spans="1:15" x14ac:dyDescent="0.35">
      <c r="A275" s="2">
        <v>41607</v>
      </c>
      <c r="B275" s="3">
        <f t="shared" si="45"/>
        <v>5</v>
      </c>
      <c r="C275" s="3">
        <f t="shared" si="50"/>
        <v>1</v>
      </c>
      <c r="D275" s="3">
        <f t="shared" si="55"/>
        <v>127</v>
      </c>
      <c r="E275" s="3">
        <f t="shared" si="55"/>
        <v>66</v>
      </c>
      <c r="F275" s="3">
        <f t="shared" si="51"/>
        <v>90</v>
      </c>
      <c r="G275" s="3">
        <f t="shared" si="52"/>
        <v>0</v>
      </c>
      <c r="H275">
        <f t="shared" si="46"/>
        <v>37</v>
      </c>
      <c r="I275">
        <f t="shared" si="46"/>
        <v>66</v>
      </c>
      <c r="J275">
        <f t="shared" si="47"/>
        <v>96</v>
      </c>
      <c r="K275">
        <f t="shared" si="48"/>
        <v>0</v>
      </c>
      <c r="L275">
        <f>SUM($F$2:F275)</f>
        <v>14895</v>
      </c>
      <c r="M275">
        <f t="shared" si="53"/>
        <v>2318</v>
      </c>
      <c r="N275">
        <f t="shared" si="49"/>
        <v>17213</v>
      </c>
      <c r="O275">
        <f t="shared" si="54"/>
        <v>2353843</v>
      </c>
    </row>
    <row r="276" spans="1:15" x14ac:dyDescent="0.35">
      <c r="A276" s="2">
        <v>41608</v>
      </c>
      <c r="B276" s="3">
        <f t="shared" si="45"/>
        <v>6</v>
      </c>
      <c r="C276" s="3">
        <f t="shared" si="50"/>
        <v>0</v>
      </c>
      <c r="D276" s="3">
        <f t="shared" si="55"/>
        <v>133</v>
      </c>
      <c r="E276" s="3">
        <f t="shared" si="55"/>
        <v>66</v>
      </c>
      <c r="F276" s="3">
        <f t="shared" si="51"/>
        <v>0</v>
      </c>
      <c r="G276" s="3">
        <f t="shared" si="52"/>
        <v>0</v>
      </c>
      <c r="H276">
        <f t="shared" si="46"/>
        <v>133</v>
      </c>
      <c r="I276">
        <f t="shared" si="46"/>
        <v>66</v>
      </c>
      <c r="J276">
        <f t="shared" si="47"/>
        <v>0</v>
      </c>
      <c r="K276">
        <f t="shared" si="48"/>
        <v>0</v>
      </c>
      <c r="L276">
        <f>SUM($F$2:F276)</f>
        <v>14895</v>
      </c>
      <c r="M276">
        <f t="shared" si="53"/>
        <v>2318</v>
      </c>
      <c r="N276">
        <f t="shared" si="49"/>
        <v>17213</v>
      </c>
      <c r="O276">
        <f t="shared" si="54"/>
        <v>2371056</v>
      </c>
    </row>
    <row r="277" spans="1:15" x14ac:dyDescent="0.35">
      <c r="A277" s="2">
        <v>41609</v>
      </c>
      <c r="B277" s="3">
        <f t="shared" si="45"/>
        <v>7</v>
      </c>
      <c r="C277" s="3">
        <f t="shared" si="50"/>
        <v>0</v>
      </c>
      <c r="D277" s="3">
        <f t="shared" si="55"/>
        <v>133</v>
      </c>
      <c r="E277" s="3">
        <f t="shared" si="55"/>
        <v>66</v>
      </c>
      <c r="F277" s="3">
        <f t="shared" si="51"/>
        <v>0</v>
      </c>
      <c r="G277" s="3">
        <f t="shared" si="52"/>
        <v>0</v>
      </c>
      <c r="H277">
        <f t="shared" si="46"/>
        <v>133</v>
      </c>
      <c r="I277">
        <f t="shared" si="46"/>
        <v>66</v>
      </c>
      <c r="J277">
        <f t="shared" si="47"/>
        <v>0</v>
      </c>
      <c r="K277">
        <f t="shared" si="48"/>
        <v>0</v>
      </c>
      <c r="L277">
        <f>SUM($F$2:F277)</f>
        <v>14895</v>
      </c>
      <c r="M277">
        <f t="shared" si="53"/>
        <v>2318</v>
      </c>
      <c r="N277">
        <f t="shared" si="49"/>
        <v>17213</v>
      </c>
      <c r="O277">
        <f t="shared" si="54"/>
        <v>2388269</v>
      </c>
    </row>
    <row r="278" spans="1:15" x14ac:dyDescent="0.35">
      <c r="A278" s="2">
        <v>41610</v>
      </c>
      <c r="B278" s="3">
        <f t="shared" si="45"/>
        <v>1</v>
      </c>
      <c r="C278" s="3">
        <f t="shared" si="50"/>
        <v>1</v>
      </c>
      <c r="D278" s="3">
        <f t="shared" si="55"/>
        <v>133</v>
      </c>
      <c r="E278" s="3">
        <f t="shared" si="55"/>
        <v>66</v>
      </c>
      <c r="F278" s="3">
        <f t="shared" si="51"/>
        <v>90</v>
      </c>
      <c r="G278" s="3">
        <f t="shared" si="52"/>
        <v>0</v>
      </c>
      <c r="H278">
        <f t="shared" si="46"/>
        <v>43</v>
      </c>
      <c r="I278">
        <f t="shared" si="46"/>
        <v>66</v>
      </c>
      <c r="J278">
        <f t="shared" si="47"/>
        <v>32</v>
      </c>
      <c r="K278">
        <f t="shared" si="48"/>
        <v>28</v>
      </c>
      <c r="L278">
        <f>SUM($F$2:F278)</f>
        <v>14985</v>
      </c>
      <c r="M278">
        <f t="shared" si="53"/>
        <v>2318</v>
      </c>
      <c r="N278">
        <f t="shared" si="49"/>
        <v>17303</v>
      </c>
      <c r="O278">
        <f t="shared" si="54"/>
        <v>2405572</v>
      </c>
    </row>
    <row r="279" spans="1:15" x14ac:dyDescent="0.35">
      <c r="A279" s="2">
        <v>41611</v>
      </c>
      <c r="B279" s="3">
        <f t="shared" si="45"/>
        <v>2</v>
      </c>
      <c r="C279" s="3">
        <f t="shared" si="50"/>
        <v>1</v>
      </c>
      <c r="D279" s="3">
        <f t="shared" si="55"/>
        <v>75</v>
      </c>
      <c r="E279" s="3">
        <f t="shared" si="55"/>
        <v>94</v>
      </c>
      <c r="F279" s="3">
        <f t="shared" si="51"/>
        <v>45</v>
      </c>
      <c r="G279" s="3">
        <f t="shared" si="52"/>
        <v>38</v>
      </c>
      <c r="H279">
        <f t="shared" si="46"/>
        <v>30</v>
      </c>
      <c r="I279">
        <f t="shared" si="46"/>
        <v>56</v>
      </c>
      <c r="J279">
        <f t="shared" si="47"/>
        <v>96</v>
      </c>
      <c r="K279">
        <f t="shared" si="48"/>
        <v>0</v>
      </c>
      <c r="L279">
        <f>SUM($F$2:F279)</f>
        <v>15030</v>
      </c>
      <c r="M279">
        <f t="shared" si="53"/>
        <v>2356</v>
      </c>
      <c r="N279">
        <f t="shared" si="49"/>
        <v>17386</v>
      </c>
      <c r="O279">
        <f t="shared" si="54"/>
        <v>2422958</v>
      </c>
    </row>
    <row r="280" spans="1:15" x14ac:dyDescent="0.35">
      <c r="A280" s="2">
        <v>41612</v>
      </c>
      <c r="B280" s="3">
        <f t="shared" si="45"/>
        <v>3</v>
      </c>
      <c r="C280" s="3">
        <f t="shared" si="50"/>
        <v>1</v>
      </c>
      <c r="D280" s="3">
        <f t="shared" si="55"/>
        <v>126</v>
      </c>
      <c r="E280" s="3">
        <f t="shared" si="55"/>
        <v>56</v>
      </c>
      <c r="F280" s="3">
        <f t="shared" si="51"/>
        <v>90</v>
      </c>
      <c r="G280" s="3">
        <f t="shared" si="52"/>
        <v>0</v>
      </c>
      <c r="H280">
        <f t="shared" si="46"/>
        <v>36</v>
      </c>
      <c r="I280">
        <f t="shared" si="46"/>
        <v>56</v>
      </c>
      <c r="J280">
        <f t="shared" si="47"/>
        <v>96</v>
      </c>
      <c r="K280">
        <f t="shared" si="48"/>
        <v>28</v>
      </c>
      <c r="L280">
        <f>SUM($F$2:F280)</f>
        <v>15120</v>
      </c>
      <c r="M280">
        <f t="shared" si="53"/>
        <v>2356</v>
      </c>
      <c r="N280">
        <f t="shared" si="49"/>
        <v>17476</v>
      </c>
      <c r="O280">
        <f t="shared" si="54"/>
        <v>2440434</v>
      </c>
    </row>
    <row r="281" spans="1:15" x14ac:dyDescent="0.35">
      <c r="A281" s="2">
        <v>41613</v>
      </c>
      <c r="B281" s="3">
        <f t="shared" si="45"/>
        <v>4</v>
      </c>
      <c r="C281" s="3">
        <f t="shared" si="50"/>
        <v>1</v>
      </c>
      <c r="D281" s="3">
        <f t="shared" si="55"/>
        <v>132</v>
      </c>
      <c r="E281" s="3">
        <f t="shared" si="55"/>
        <v>84</v>
      </c>
      <c r="F281" s="3">
        <f t="shared" si="51"/>
        <v>90</v>
      </c>
      <c r="G281" s="3">
        <f t="shared" si="52"/>
        <v>0</v>
      </c>
      <c r="H281">
        <f t="shared" si="46"/>
        <v>42</v>
      </c>
      <c r="I281">
        <f t="shared" si="46"/>
        <v>84</v>
      </c>
      <c r="J281">
        <f t="shared" si="47"/>
        <v>32</v>
      </c>
      <c r="K281">
        <f t="shared" si="48"/>
        <v>0</v>
      </c>
      <c r="L281">
        <f>SUM($F$2:F281)</f>
        <v>15210</v>
      </c>
      <c r="M281">
        <f t="shared" si="53"/>
        <v>2356</v>
      </c>
      <c r="N281">
        <f t="shared" si="49"/>
        <v>17566</v>
      </c>
      <c r="O281">
        <f t="shared" si="54"/>
        <v>2458000</v>
      </c>
    </row>
    <row r="282" spans="1:15" x14ac:dyDescent="0.35">
      <c r="A282" s="2">
        <v>41614</v>
      </c>
      <c r="B282" s="3">
        <f t="shared" si="45"/>
        <v>5</v>
      </c>
      <c r="C282" s="3">
        <f t="shared" si="50"/>
        <v>1</v>
      </c>
      <c r="D282" s="3">
        <f t="shared" si="55"/>
        <v>74</v>
      </c>
      <c r="E282" s="3">
        <f t="shared" si="55"/>
        <v>84</v>
      </c>
      <c r="F282" s="3">
        <f t="shared" si="51"/>
        <v>45</v>
      </c>
      <c r="G282" s="3">
        <f t="shared" si="52"/>
        <v>38</v>
      </c>
      <c r="H282">
        <f t="shared" si="46"/>
        <v>29</v>
      </c>
      <c r="I282">
        <f t="shared" si="46"/>
        <v>46</v>
      </c>
      <c r="J282">
        <f t="shared" si="47"/>
        <v>96</v>
      </c>
      <c r="K282">
        <f t="shared" si="48"/>
        <v>0</v>
      </c>
      <c r="L282">
        <f>SUM($F$2:F282)</f>
        <v>15255</v>
      </c>
      <c r="M282">
        <f t="shared" si="53"/>
        <v>2394</v>
      </c>
      <c r="N282">
        <f t="shared" si="49"/>
        <v>17649</v>
      </c>
      <c r="O282">
        <f t="shared" si="54"/>
        <v>2475649</v>
      </c>
    </row>
    <row r="283" spans="1:15" x14ac:dyDescent="0.35">
      <c r="A283" s="2">
        <v>41615</v>
      </c>
      <c r="B283" s="3">
        <f t="shared" si="45"/>
        <v>6</v>
      </c>
      <c r="C283" s="3">
        <f t="shared" si="50"/>
        <v>0</v>
      </c>
      <c r="D283" s="3">
        <f t="shared" si="55"/>
        <v>125</v>
      </c>
      <c r="E283" s="3">
        <f t="shared" si="55"/>
        <v>46</v>
      </c>
      <c r="F283" s="3">
        <f t="shared" si="51"/>
        <v>0</v>
      </c>
      <c r="G283" s="3">
        <f t="shared" si="52"/>
        <v>0</v>
      </c>
      <c r="H283">
        <f t="shared" si="46"/>
        <v>125</v>
      </c>
      <c r="I283">
        <f t="shared" si="46"/>
        <v>46</v>
      </c>
      <c r="J283">
        <f t="shared" si="47"/>
        <v>0</v>
      </c>
      <c r="K283">
        <f t="shared" si="48"/>
        <v>0</v>
      </c>
      <c r="L283">
        <f>SUM($F$2:F283)</f>
        <v>15255</v>
      </c>
      <c r="M283">
        <f t="shared" si="53"/>
        <v>2394</v>
      </c>
      <c r="N283">
        <f t="shared" si="49"/>
        <v>17649</v>
      </c>
      <c r="O283">
        <f t="shared" si="54"/>
        <v>2493298</v>
      </c>
    </row>
    <row r="284" spans="1:15" x14ac:dyDescent="0.35">
      <c r="A284" s="2">
        <v>41616</v>
      </c>
      <c r="B284" s="3">
        <f t="shared" si="45"/>
        <v>7</v>
      </c>
      <c r="C284" s="3">
        <f t="shared" si="50"/>
        <v>0</v>
      </c>
      <c r="D284" s="3">
        <f t="shared" si="55"/>
        <v>125</v>
      </c>
      <c r="E284" s="3">
        <f t="shared" si="55"/>
        <v>46</v>
      </c>
      <c r="F284" s="3">
        <f t="shared" si="51"/>
        <v>0</v>
      </c>
      <c r="G284" s="3">
        <f t="shared" si="52"/>
        <v>0</v>
      </c>
      <c r="H284">
        <f t="shared" si="46"/>
        <v>125</v>
      </c>
      <c r="I284">
        <f t="shared" si="46"/>
        <v>46</v>
      </c>
      <c r="J284">
        <f t="shared" si="47"/>
        <v>0</v>
      </c>
      <c r="K284">
        <f t="shared" si="48"/>
        <v>0</v>
      </c>
      <c r="L284">
        <f>SUM($F$2:F284)</f>
        <v>15255</v>
      </c>
      <c r="M284">
        <f t="shared" si="53"/>
        <v>2394</v>
      </c>
      <c r="N284">
        <f t="shared" si="49"/>
        <v>17649</v>
      </c>
      <c r="O284">
        <f t="shared" si="54"/>
        <v>2510947</v>
      </c>
    </row>
    <row r="285" spans="1:15" x14ac:dyDescent="0.35">
      <c r="A285" s="2">
        <v>41617</v>
      </c>
      <c r="B285" s="3">
        <f t="shared" si="45"/>
        <v>1</v>
      </c>
      <c r="C285" s="3">
        <f t="shared" si="50"/>
        <v>1</v>
      </c>
      <c r="D285" s="3">
        <f t="shared" si="55"/>
        <v>125</v>
      </c>
      <c r="E285" s="3">
        <f t="shared" si="55"/>
        <v>46</v>
      </c>
      <c r="F285" s="3">
        <f t="shared" si="51"/>
        <v>90</v>
      </c>
      <c r="G285" s="3">
        <f t="shared" si="52"/>
        <v>0</v>
      </c>
      <c r="H285">
        <f t="shared" si="46"/>
        <v>35</v>
      </c>
      <c r="I285">
        <f t="shared" si="46"/>
        <v>46</v>
      </c>
      <c r="J285">
        <f t="shared" si="47"/>
        <v>96</v>
      </c>
      <c r="K285">
        <f t="shared" si="48"/>
        <v>28</v>
      </c>
      <c r="L285">
        <f>SUM($F$2:F285)</f>
        <v>15345</v>
      </c>
      <c r="M285">
        <f t="shared" si="53"/>
        <v>2394</v>
      </c>
      <c r="N285">
        <f t="shared" si="49"/>
        <v>17739</v>
      </c>
      <c r="O285">
        <f t="shared" si="54"/>
        <v>2528686</v>
      </c>
    </row>
    <row r="286" spans="1:15" x14ac:dyDescent="0.35">
      <c r="A286" s="2">
        <v>41618</v>
      </c>
      <c r="B286" s="3">
        <f t="shared" si="45"/>
        <v>2</v>
      </c>
      <c r="C286" s="3">
        <f t="shared" si="50"/>
        <v>1</v>
      </c>
      <c r="D286" s="3">
        <f t="shared" si="55"/>
        <v>131</v>
      </c>
      <c r="E286" s="3">
        <f t="shared" si="55"/>
        <v>74</v>
      </c>
      <c r="F286" s="3">
        <f t="shared" si="51"/>
        <v>90</v>
      </c>
      <c r="G286" s="3">
        <f t="shared" si="52"/>
        <v>0</v>
      </c>
      <c r="H286">
        <f t="shared" si="46"/>
        <v>41</v>
      </c>
      <c r="I286">
        <f t="shared" si="46"/>
        <v>74</v>
      </c>
      <c r="J286">
        <f t="shared" si="47"/>
        <v>32</v>
      </c>
      <c r="K286">
        <f t="shared" si="48"/>
        <v>0</v>
      </c>
      <c r="L286">
        <f>SUM($F$2:F286)</f>
        <v>15435</v>
      </c>
      <c r="M286">
        <f t="shared" si="53"/>
        <v>2394</v>
      </c>
      <c r="N286">
        <f t="shared" si="49"/>
        <v>17829</v>
      </c>
      <c r="O286">
        <f t="shared" si="54"/>
        <v>2546515</v>
      </c>
    </row>
    <row r="287" spans="1:15" x14ac:dyDescent="0.35">
      <c r="A287" s="2">
        <v>41619</v>
      </c>
      <c r="B287" s="3">
        <f t="shared" si="45"/>
        <v>3</v>
      </c>
      <c r="C287" s="3">
        <f t="shared" si="50"/>
        <v>1</v>
      </c>
      <c r="D287" s="3">
        <f t="shared" si="55"/>
        <v>73</v>
      </c>
      <c r="E287" s="3">
        <f t="shared" si="55"/>
        <v>74</v>
      </c>
      <c r="F287" s="3">
        <f t="shared" si="51"/>
        <v>45</v>
      </c>
      <c r="G287" s="3">
        <f t="shared" si="52"/>
        <v>38</v>
      </c>
      <c r="H287">
        <f t="shared" si="46"/>
        <v>28</v>
      </c>
      <c r="I287">
        <f t="shared" si="46"/>
        <v>36</v>
      </c>
      <c r="J287">
        <f t="shared" si="47"/>
        <v>96</v>
      </c>
      <c r="K287">
        <f t="shared" si="48"/>
        <v>28</v>
      </c>
      <c r="L287">
        <f>SUM($F$2:F287)</f>
        <v>15480</v>
      </c>
      <c r="M287">
        <f t="shared" si="53"/>
        <v>2432</v>
      </c>
      <c r="N287">
        <f t="shared" si="49"/>
        <v>17912</v>
      </c>
      <c r="O287">
        <f t="shared" si="54"/>
        <v>2564427</v>
      </c>
    </row>
    <row r="288" spans="1:15" x14ac:dyDescent="0.35">
      <c r="A288" s="2">
        <v>41620</v>
      </c>
      <c r="B288" s="3">
        <f t="shared" si="45"/>
        <v>4</v>
      </c>
      <c r="C288" s="3">
        <f t="shared" si="50"/>
        <v>1</v>
      </c>
      <c r="D288" s="3">
        <f t="shared" si="55"/>
        <v>124</v>
      </c>
      <c r="E288" s="3">
        <f t="shared" si="55"/>
        <v>64</v>
      </c>
      <c r="F288" s="3">
        <f t="shared" si="51"/>
        <v>90</v>
      </c>
      <c r="G288" s="3">
        <f t="shared" si="52"/>
        <v>0</v>
      </c>
      <c r="H288">
        <f t="shared" si="46"/>
        <v>34</v>
      </c>
      <c r="I288">
        <f t="shared" si="46"/>
        <v>64</v>
      </c>
      <c r="J288">
        <f t="shared" si="47"/>
        <v>96</v>
      </c>
      <c r="K288">
        <f t="shared" si="48"/>
        <v>0</v>
      </c>
      <c r="L288">
        <f>SUM($F$2:F288)</f>
        <v>15570</v>
      </c>
      <c r="M288">
        <f t="shared" si="53"/>
        <v>2432</v>
      </c>
      <c r="N288">
        <f t="shared" si="49"/>
        <v>18002</v>
      </c>
      <c r="O288">
        <f t="shared" si="54"/>
        <v>2582429</v>
      </c>
    </row>
    <row r="289" spans="1:15" x14ac:dyDescent="0.35">
      <c r="A289" s="2">
        <v>41621</v>
      </c>
      <c r="B289" s="3">
        <f t="shared" si="45"/>
        <v>5</v>
      </c>
      <c r="C289" s="3">
        <f t="shared" si="50"/>
        <v>1</v>
      </c>
      <c r="D289" s="3">
        <f t="shared" si="55"/>
        <v>130</v>
      </c>
      <c r="E289" s="3">
        <f t="shared" si="55"/>
        <v>64</v>
      </c>
      <c r="F289" s="3">
        <f t="shared" si="51"/>
        <v>90</v>
      </c>
      <c r="G289" s="3">
        <f t="shared" si="52"/>
        <v>0</v>
      </c>
      <c r="H289">
        <f t="shared" si="46"/>
        <v>40</v>
      </c>
      <c r="I289">
        <f t="shared" si="46"/>
        <v>64</v>
      </c>
      <c r="J289">
        <f t="shared" si="47"/>
        <v>32</v>
      </c>
      <c r="K289">
        <f t="shared" si="48"/>
        <v>0</v>
      </c>
      <c r="L289">
        <f>SUM($F$2:F289)</f>
        <v>15660</v>
      </c>
      <c r="M289">
        <f t="shared" si="53"/>
        <v>2432</v>
      </c>
      <c r="N289">
        <f t="shared" si="49"/>
        <v>18092</v>
      </c>
      <c r="O289">
        <f t="shared" si="54"/>
        <v>2600521</v>
      </c>
    </row>
    <row r="290" spans="1:15" x14ac:dyDescent="0.35">
      <c r="A290" s="2">
        <v>41622</v>
      </c>
      <c r="B290" s="3">
        <f t="shared" si="45"/>
        <v>6</v>
      </c>
      <c r="C290" s="3">
        <f t="shared" si="50"/>
        <v>0</v>
      </c>
      <c r="D290" s="3">
        <f t="shared" si="55"/>
        <v>72</v>
      </c>
      <c r="E290" s="3">
        <f t="shared" si="55"/>
        <v>64</v>
      </c>
      <c r="F290" s="3">
        <f t="shared" si="51"/>
        <v>0</v>
      </c>
      <c r="G290" s="3">
        <f t="shared" si="52"/>
        <v>0</v>
      </c>
      <c r="H290">
        <f t="shared" si="46"/>
        <v>72</v>
      </c>
      <c r="I290">
        <f t="shared" si="46"/>
        <v>64</v>
      </c>
      <c r="J290">
        <f t="shared" si="47"/>
        <v>0</v>
      </c>
      <c r="K290">
        <f t="shared" si="48"/>
        <v>0</v>
      </c>
      <c r="L290">
        <f>SUM($F$2:F290)</f>
        <v>15660</v>
      </c>
      <c r="M290">
        <f t="shared" si="53"/>
        <v>2432</v>
      </c>
      <c r="N290">
        <f t="shared" si="49"/>
        <v>18092</v>
      </c>
      <c r="O290">
        <f t="shared" si="54"/>
        <v>2618613</v>
      </c>
    </row>
    <row r="291" spans="1:15" x14ac:dyDescent="0.35">
      <c r="A291" s="2">
        <v>41623</v>
      </c>
      <c r="B291" s="3">
        <f t="shared" si="45"/>
        <v>7</v>
      </c>
      <c r="C291" s="3">
        <f t="shared" si="50"/>
        <v>0</v>
      </c>
      <c r="D291" s="3">
        <f t="shared" si="55"/>
        <v>72</v>
      </c>
      <c r="E291" s="3">
        <f t="shared" si="55"/>
        <v>64</v>
      </c>
      <c r="F291" s="3">
        <f t="shared" si="51"/>
        <v>0</v>
      </c>
      <c r="G291" s="3">
        <f t="shared" si="52"/>
        <v>0</v>
      </c>
      <c r="H291">
        <f t="shared" si="46"/>
        <v>72</v>
      </c>
      <c r="I291">
        <f t="shared" si="46"/>
        <v>64</v>
      </c>
      <c r="J291">
        <f t="shared" si="47"/>
        <v>0</v>
      </c>
      <c r="K291">
        <f t="shared" si="48"/>
        <v>0</v>
      </c>
      <c r="L291">
        <f>SUM($F$2:F291)</f>
        <v>15660</v>
      </c>
      <c r="M291">
        <f t="shared" si="53"/>
        <v>2432</v>
      </c>
      <c r="N291">
        <f t="shared" si="49"/>
        <v>18092</v>
      </c>
      <c r="O291">
        <f t="shared" si="54"/>
        <v>2636705</v>
      </c>
    </row>
    <row r="292" spans="1:15" x14ac:dyDescent="0.35">
      <c r="A292" s="2">
        <v>41624</v>
      </c>
      <c r="B292" s="3">
        <f t="shared" si="45"/>
        <v>1</v>
      </c>
      <c r="C292" s="3">
        <f t="shared" si="50"/>
        <v>1</v>
      </c>
      <c r="D292" s="3">
        <f t="shared" si="55"/>
        <v>72</v>
      </c>
      <c r="E292" s="3">
        <f t="shared" si="55"/>
        <v>64</v>
      </c>
      <c r="F292" s="3">
        <f t="shared" si="51"/>
        <v>45</v>
      </c>
      <c r="G292" s="3">
        <f t="shared" si="52"/>
        <v>38</v>
      </c>
      <c r="H292">
        <f t="shared" si="46"/>
        <v>27</v>
      </c>
      <c r="I292">
        <f t="shared" si="46"/>
        <v>26</v>
      </c>
      <c r="J292">
        <f t="shared" si="47"/>
        <v>96</v>
      </c>
      <c r="K292">
        <f t="shared" si="48"/>
        <v>28</v>
      </c>
      <c r="L292">
        <f>SUM($F$2:F292)</f>
        <v>15705</v>
      </c>
      <c r="M292">
        <f t="shared" si="53"/>
        <v>2470</v>
      </c>
      <c r="N292">
        <f t="shared" si="49"/>
        <v>18175</v>
      </c>
      <c r="O292">
        <f t="shared" si="54"/>
        <v>2654880</v>
      </c>
    </row>
    <row r="293" spans="1:15" x14ac:dyDescent="0.35">
      <c r="A293" s="2">
        <v>41625</v>
      </c>
      <c r="B293" s="3">
        <f t="shared" si="45"/>
        <v>2</v>
      </c>
      <c r="C293" s="3">
        <f t="shared" si="50"/>
        <v>1</v>
      </c>
      <c r="D293" s="3">
        <f t="shared" si="55"/>
        <v>123</v>
      </c>
      <c r="E293" s="3">
        <f t="shared" si="55"/>
        <v>54</v>
      </c>
      <c r="F293" s="3">
        <f t="shared" si="51"/>
        <v>90</v>
      </c>
      <c r="G293" s="3">
        <f t="shared" si="52"/>
        <v>0</v>
      </c>
      <c r="H293">
        <f t="shared" si="46"/>
        <v>33</v>
      </c>
      <c r="I293">
        <f t="shared" si="46"/>
        <v>54</v>
      </c>
      <c r="J293">
        <f t="shared" si="47"/>
        <v>96</v>
      </c>
      <c r="K293">
        <f t="shared" si="48"/>
        <v>0</v>
      </c>
      <c r="L293">
        <f>SUM($F$2:F293)</f>
        <v>15795</v>
      </c>
      <c r="M293">
        <f t="shared" si="53"/>
        <v>2470</v>
      </c>
      <c r="N293">
        <f t="shared" si="49"/>
        <v>18265</v>
      </c>
      <c r="O293">
        <f t="shared" si="54"/>
        <v>2673145</v>
      </c>
    </row>
    <row r="294" spans="1:15" x14ac:dyDescent="0.35">
      <c r="A294" s="2">
        <v>41626</v>
      </c>
      <c r="B294" s="3">
        <f t="shared" si="45"/>
        <v>3</v>
      </c>
      <c r="C294" s="3">
        <f t="shared" si="50"/>
        <v>1</v>
      </c>
      <c r="D294" s="3">
        <f t="shared" si="55"/>
        <v>129</v>
      </c>
      <c r="E294" s="3">
        <f t="shared" si="55"/>
        <v>54</v>
      </c>
      <c r="F294" s="3">
        <f t="shared" si="51"/>
        <v>90</v>
      </c>
      <c r="G294" s="3">
        <f t="shared" si="52"/>
        <v>0</v>
      </c>
      <c r="H294">
        <f t="shared" si="46"/>
        <v>39</v>
      </c>
      <c r="I294">
        <f t="shared" si="46"/>
        <v>54</v>
      </c>
      <c r="J294">
        <f t="shared" si="47"/>
        <v>96</v>
      </c>
      <c r="K294">
        <f t="shared" si="48"/>
        <v>28</v>
      </c>
      <c r="L294">
        <f>SUM($F$2:F294)</f>
        <v>15885</v>
      </c>
      <c r="M294">
        <f t="shared" si="53"/>
        <v>2470</v>
      </c>
      <c r="N294">
        <f t="shared" si="49"/>
        <v>18355</v>
      </c>
      <c r="O294">
        <f t="shared" si="54"/>
        <v>2691500</v>
      </c>
    </row>
    <row r="295" spans="1:15" x14ac:dyDescent="0.35">
      <c r="A295" s="2">
        <v>41627</v>
      </c>
      <c r="B295" s="3">
        <f t="shared" si="45"/>
        <v>4</v>
      </c>
      <c r="C295" s="3">
        <f t="shared" si="50"/>
        <v>1</v>
      </c>
      <c r="D295" s="3">
        <f t="shared" si="55"/>
        <v>135</v>
      </c>
      <c r="E295" s="3">
        <f t="shared" si="55"/>
        <v>82</v>
      </c>
      <c r="F295" s="3">
        <f t="shared" si="51"/>
        <v>90</v>
      </c>
      <c r="G295" s="3">
        <f t="shared" si="52"/>
        <v>0</v>
      </c>
      <c r="H295">
        <f t="shared" si="46"/>
        <v>45</v>
      </c>
      <c r="I295">
        <f t="shared" si="46"/>
        <v>82</v>
      </c>
      <c r="J295">
        <f t="shared" si="47"/>
        <v>32</v>
      </c>
      <c r="K295">
        <f t="shared" si="48"/>
        <v>0</v>
      </c>
      <c r="L295">
        <f>SUM($F$2:F295)</f>
        <v>15975</v>
      </c>
      <c r="M295">
        <f t="shared" si="53"/>
        <v>2470</v>
      </c>
      <c r="N295">
        <f t="shared" si="49"/>
        <v>18445</v>
      </c>
      <c r="O295">
        <f t="shared" si="54"/>
        <v>2709945</v>
      </c>
    </row>
    <row r="296" spans="1:15" x14ac:dyDescent="0.35">
      <c r="A296" s="2">
        <v>41628</v>
      </c>
      <c r="B296" s="3">
        <f t="shared" si="45"/>
        <v>5</v>
      </c>
      <c r="C296" s="3">
        <f t="shared" si="50"/>
        <v>1</v>
      </c>
      <c r="D296" s="3">
        <f t="shared" si="55"/>
        <v>77</v>
      </c>
      <c r="E296" s="3">
        <f t="shared" si="55"/>
        <v>82</v>
      </c>
      <c r="F296" s="3">
        <f t="shared" si="51"/>
        <v>45</v>
      </c>
      <c r="G296" s="3">
        <f t="shared" si="52"/>
        <v>38</v>
      </c>
      <c r="H296">
        <f t="shared" si="46"/>
        <v>32</v>
      </c>
      <c r="I296">
        <f t="shared" si="46"/>
        <v>44</v>
      </c>
      <c r="J296">
        <f t="shared" si="47"/>
        <v>96</v>
      </c>
      <c r="K296">
        <f t="shared" si="48"/>
        <v>0</v>
      </c>
      <c r="L296">
        <f>SUM($F$2:F296)</f>
        <v>16020</v>
      </c>
      <c r="M296">
        <f t="shared" si="53"/>
        <v>2508</v>
      </c>
      <c r="N296">
        <f t="shared" si="49"/>
        <v>18528</v>
      </c>
      <c r="O296">
        <f t="shared" si="54"/>
        <v>2728473</v>
      </c>
    </row>
    <row r="297" spans="1:15" x14ac:dyDescent="0.35">
      <c r="A297" s="2">
        <v>41629</v>
      </c>
      <c r="B297" s="3">
        <f t="shared" si="45"/>
        <v>6</v>
      </c>
      <c r="C297" s="3">
        <f t="shared" si="50"/>
        <v>0</v>
      </c>
      <c r="D297" s="3">
        <f t="shared" si="55"/>
        <v>128</v>
      </c>
      <c r="E297" s="3">
        <f t="shared" si="55"/>
        <v>44</v>
      </c>
      <c r="F297" s="3">
        <f t="shared" si="51"/>
        <v>0</v>
      </c>
      <c r="G297" s="3">
        <f t="shared" si="52"/>
        <v>0</v>
      </c>
      <c r="H297">
        <f t="shared" si="46"/>
        <v>128</v>
      </c>
      <c r="I297">
        <f t="shared" si="46"/>
        <v>44</v>
      </c>
      <c r="J297">
        <f t="shared" si="47"/>
        <v>0</v>
      </c>
      <c r="K297">
        <f t="shared" si="48"/>
        <v>0</v>
      </c>
      <c r="L297">
        <f>SUM($F$2:F297)</f>
        <v>16020</v>
      </c>
      <c r="M297">
        <f t="shared" si="53"/>
        <v>2508</v>
      </c>
      <c r="N297">
        <f t="shared" si="49"/>
        <v>18528</v>
      </c>
      <c r="O297">
        <f t="shared" si="54"/>
        <v>2747001</v>
      </c>
    </row>
    <row r="298" spans="1:15" x14ac:dyDescent="0.35">
      <c r="A298" s="2">
        <v>41630</v>
      </c>
      <c r="B298" s="3">
        <f t="shared" si="45"/>
        <v>7</v>
      </c>
      <c r="C298" s="3">
        <f t="shared" si="50"/>
        <v>0</v>
      </c>
      <c r="D298" s="3">
        <f t="shared" si="55"/>
        <v>128</v>
      </c>
      <c r="E298" s="3">
        <f t="shared" si="55"/>
        <v>44</v>
      </c>
      <c r="F298" s="3">
        <f t="shared" si="51"/>
        <v>0</v>
      </c>
      <c r="G298" s="3">
        <f t="shared" si="52"/>
        <v>0</v>
      </c>
      <c r="H298">
        <f t="shared" si="46"/>
        <v>128</v>
      </c>
      <c r="I298">
        <f t="shared" si="46"/>
        <v>44</v>
      </c>
      <c r="J298">
        <f t="shared" si="47"/>
        <v>0</v>
      </c>
      <c r="K298">
        <f t="shared" si="48"/>
        <v>0</v>
      </c>
      <c r="L298">
        <f>SUM($F$2:F298)</f>
        <v>16020</v>
      </c>
      <c r="M298">
        <f t="shared" si="53"/>
        <v>2508</v>
      </c>
      <c r="N298">
        <f t="shared" si="49"/>
        <v>18528</v>
      </c>
      <c r="O298">
        <f t="shared" si="54"/>
        <v>2765529</v>
      </c>
    </row>
    <row r="299" spans="1:15" x14ac:dyDescent="0.35">
      <c r="A299" s="2">
        <v>41631</v>
      </c>
      <c r="B299" s="3">
        <f t="shared" si="45"/>
        <v>1</v>
      </c>
      <c r="C299" s="3">
        <f t="shared" si="50"/>
        <v>1</v>
      </c>
      <c r="D299" s="3">
        <f t="shared" si="55"/>
        <v>128</v>
      </c>
      <c r="E299" s="3">
        <f t="shared" si="55"/>
        <v>44</v>
      </c>
      <c r="F299" s="3">
        <f t="shared" si="51"/>
        <v>90</v>
      </c>
      <c r="G299" s="3">
        <f t="shared" si="52"/>
        <v>0</v>
      </c>
      <c r="H299">
        <f t="shared" si="46"/>
        <v>38</v>
      </c>
      <c r="I299">
        <f t="shared" si="46"/>
        <v>44</v>
      </c>
      <c r="J299">
        <f t="shared" si="47"/>
        <v>96</v>
      </c>
      <c r="K299">
        <f t="shared" si="48"/>
        <v>28</v>
      </c>
      <c r="L299">
        <f>SUM($F$2:F299)</f>
        <v>16110</v>
      </c>
      <c r="M299">
        <f t="shared" si="53"/>
        <v>2508</v>
      </c>
      <c r="N299">
        <f t="shared" si="49"/>
        <v>18618</v>
      </c>
      <c r="O299">
        <f t="shared" si="54"/>
        <v>2784147</v>
      </c>
    </row>
    <row r="300" spans="1:15" x14ac:dyDescent="0.35">
      <c r="A300" s="2">
        <v>41632</v>
      </c>
      <c r="B300" s="3">
        <f t="shared" si="45"/>
        <v>2</v>
      </c>
      <c r="C300" s="3">
        <f t="shared" si="50"/>
        <v>1</v>
      </c>
      <c r="D300" s="3">
        <f t="shared" si="55"/>
        <v>134</v>
      </c>
      <c r="E300" s="3">
        <f t="shared" si="55"/>
        <v>72</v>
      </c>
      <c r="F300" s="3">
        <f t="shared" si="51"/>
        <v>90</v>
      </c>
      <c r="G300" s="3">
        <f t="shared" si="52"/>
        <v>0</v>
      </c>
      <c r="H300">
        <f t="shared" si="46"/>
        <v>44</v>
      </c>
      <c r="I300">
        <f t="shared" si="46"/>
        <v>72</v>
      </c>
      <c r="J300">
        <f t="shared" si="47"/>
        <v>32</v>
      </c>
      <c r="K300">
        <f t="shared" si="48"/>
        <v>0</v>
      </c>
      <c r="L300">
        <f>SUM($F$2:F300)</f>
        <v>16200</v>
      </c>
      <c r="M300">
        <f t="shared" si="53"/>
        <v>2508</v>
      </c>
      <c r="N300">
        <f t="shared" si="49"/>
        <v>18708</v>
      </c>
      <c r="O300">
        <f t="shared" si="54"/>
        <v>2802855</v>
      </c>
    </row>
    <row r="301" spans="1:15" x14ac:dyDescent="0.35">
      <c r="A301" s="2">
        <v>41633</v>
      </c>
      <c r="B301" s="3">
        <f t="shared" si="45"/>
        <v>3</v>
      </c>
      <c r="C301" s="3">
        <f t="shared" si="50"/>
        <v>1</v>
      </c>
      <c r="D301" s="3">
        <f t="shared" si="55"/>
        <v>76</v>
      </c>
      <c r="E301" s="3">
        <f t="shared" si="55"/>
        <v>72</v>
      </c>
      <c r="F301" s="3">
        <f t="shared" si="51"/>
        <v>45</v>
      </c>
      <c r="G301" s="3">
        <f t="shared" si="52"/>
        <v>38</v>
      </c>
      <c r="H301">
        <f t="shared" si="46"/>
        <v>31</v>
      </c>
      <c r="I301">
        <f t="shared" si="46"/>
        <v>34</v>
      </c>
      <c r="J301">
        <f t="shared" si="47"/>
        <v>96</v>
      </c>
      <c r="K301">
        <f t="shared" si="48"/>
        <v>28</v>
      </c>
      <c r="L301">
        <f>SUM($F$2:F301)</f>
        <v>16245</v>
      </c>
      <c r="M301">
        <f t="shared" si="53"/>
        <v>2546</v>
      </c>
      <c r="N301">
        <f t="shared" si="49"/>
        <v>18791</v>
      </c>
      <c r="O301">
        <f t="shared" si="54"/>
        <v>2821646</v>
      </c>
    </row>
    <row r="302" spans="1:15" x14ac:dyDescent="0.35">
      <c r="A302" s="2">
        <v>41634</v>
      </c>
      <c r="B302" s="3">
        <f t="shared" si="45"/>
        <v>4</v>
      </c>
      <c r="C302" s="3">
        <f t="shared" si="50"/>
        <v>1</v>
      </c>
      <c r="D302" s="3">
        <f t="shared" si="55"/>
        <v>127</v>
      </c>
      <c r="E302" s="3">
        <f t="shared" si="55"/>
        <v>62</v>
      </c>
      <c r="F302" s="3">
        <f t="shared" si="51"/>
        <v>90</v>
      </c>
      <c r="G302" s="3">
        <f t="shared" si="52"/>
        <v>0</v>
      </c>
      <c r="H302">
        <f t="shared" si="46"/>
        <v>37</v>
      </c>
      <c r="I302">
        <f t="shared" si="46"/>
        <v>62</v>
      </c>
      <c r="J302">
        <f t="shared" si="47"/>
        <v>96</v>
      </c>
      <c r="K302">
        <f t="shared" si="48"/>
        <v>0</v>
      </c>
      <c r="L302">
        <f>SUM($F$2:F302)</f>
        <v>16335</v>
      </c>
      <c r="M302">
        <f t="shared" si="53"/>
        <v>2546</v>
      </c>
      <c r="N302">
        <f t="shared" si="49"/>
        <v>18881</v>
      </c>
      <c r="O302">
        <f t="shared" si="54"/>
        <v>2840527</v>
      </c>
    </row>
    <row r="303" spans="1:15" x14ac:dyDescent="0.35">
      <c r="A303" s="2">
        <v>41635</v>
      </c>
      <c r="B303" s="3">
        <f t="shared" si="45"/>
        <v>5</v>
      </c>
      <c r="C303" s="3">
        <f t="shared" si="50"/>
        <v>1</v>
      </c>
      <c r="D303" s="3">
        <f t="shared" si="55"/>
        <v>133</v>
      </c>
      <c r="E303" s="3">
        <f t="shared" si="55"/>
        <v>62</v>
      </c>
      <c r="F303" s="3">
        <f t="shared" si="51"/>
        <v>90</v>
      </c>
      <c r="G303" s="3">
        <f t="shared" si="52"/>
        <v>0</v>
      </c>
      <c r="H303">
        <f t="shared" si="46"/>
        <v>43</v>
      </c>
      <c r="I303">
        <f t="shared" si="46"/>
        <v>62</v>
      </c>
      <c r="J303">
        <f t="shared" si="47"/>
        <v>32</v>
      </c>
      <c r="K303">
        <f t="shared" si="48"/>
        <v>0</v>
      </c>
      <c r="L303">
        <f>SUM($F$2:F303)</f>
        <v>16425</v>
      </c>
      <c r="M303">
        <f t="shared" si="53"/>
        <v>2546</v>
      </c>
      <c r="N303">
        <f t="shared" si="49"/>
        <v>18971</v>
      </c>
      <c r="O303">
        <f t="shared" si="54"/>
        <v>2859498</v>
      </c>
    </row>
    <row r="304" spans="1:15" x14ac:dyDescent="0.35">
      <c r="A304" s="2">
        <v>41636</v>
      </c>
      <c r="B304" s="3">
        <f t="shared" si="45"/>
        <v>6</v>
      </c>
      <c r="C304" s="3">
        <f t="shared" si="50"/>
        <v>0</v>
      </c>
      <c r="D304" s="3">
        <f t="shared" si="55"/>
        <v>75</v>
      </c>
      <c r="E304" s="3">
        <f t="shared" si="55"/>
        <v>62</v>
      </c>
      <c r="F304" s="3">
        <f t="shared" si="51"/>
        <v>0</v>
      </c>
      <c r="G304" s="3">
        <f t="shared" si="52"/>
        <v>0</v>
      </c>
      <c r="H304">
        <f t="shared" si="46"/>
        <v>75</v>
      </c>
      <c r="I304">
        <f t="shared" si="46"/>
        <v>62</v>
      </c>
      <c r="J304">
        <f t="shared" si="47"/>
        <v>0</v>
      </c>
      <c r="K304">
        <f t="shared" si="48"/>
        <v>0</v>
      </c>
      <c r="L304">
        <f>SUM($F$2:F304)</f>
        <v>16425</v>
      </c>
      <c r="M304">
        <f t="shared" si="53"/>
        <v>2546</v>
      </c>
      <c r="N304">
        <f t="shared" si="49"/>
        <v>18971</v>
      </c>
      <c r="O304">
        <f t="shared" si="54"/>
        <v>2878469</v>
      </c>
    </row>
    <row r="305" spans="1:15" x14ac:dyDescent="0.35">
      <c r="A305" s="2">
        <v>41637</v>
      </c>
      <c r="B305" s="3">
        <f t="shared" si="45"/>
        <v>7</v>
      </c>
      <c r="C305" s="3">
        <f t="shared" si="50"/>
        <v>0</v>
      </c>
      <c r="D305" s="3">
        <f t="shared" si="55"/>
        <v>75</v>
      </c>
      <c r="E305" s="3">
        <f t="shared" si="55"/>
        <v>62</v>
      </c>
      <c r="F305" s="3">
        <f t="shared" si="51"/>
        <v>0</v>
      </c>
      <c r="G305" s="3">
        <f t="shared" si="52"/>
        <v>0</v>
      </c>
      <c r="H305">
        <f t="shared" si="46"/>
        <v>75</v>
      </c>
      <c r="I305">
        <f t="shared" si="46"/>
        <v>62</v>
      </c>
      <c r="J305">
        <f t="shared" si="47"/>
        <v>0</v>
      </c>
      <c r="K305">
        <f t="shared" si="48"/>
        <v>0</v>
      </c>
      <c r="L305">
        <f>SUM($F$2:F305)</f>
        <v>16425</v>
      </c>
      <c r="M305">
        <f t="shared" si="53"/>
        <v>2546</v>
      </c>
      <c r="N305">
        <f t="shared" si="49"/>
        <v>18971</v>
      </c>
      <c r="O305">
        <f t="shared" si="54"/>
        <v>2897440</v>
      </c>
    </row>
    <row r="306" spans="1:15" x14ac:dyDescent="0.35">
      <c r="A306" s="2">
        <v>41638</v>
      </c>
      <c r="B306" s="3">
        <f t="shared" si="45"/>
        <v>1</v>
      </c>
      <c r="C306" s="3">
        <f t="shared" si="50"/>
        <v>1</v>
      </c>
      <c r="D306" s="3">
        <f t="shared" si="55"/>
        <v>75</v>
      </c>
      <c r="E306" s="3">
        <f t="shared" si="55"/>
        <v>62</v>
      </c>
      <c r="F306" s="3">
        <f t="shared" si="51"/>
        <v>45</v>
      </c>
      <c r="G306" s="3">
        <f t="shared" si="52"/>
        <v>38</v>
      </c>
      <c r="H306">
        <f t="shared" si="46"/>
        <v>30</v>
      </c>
      <c r="I306">
        <f t="shared" si="46"/>
        <v>24</v>
      </c>
      <c r="J306">
        <f t="shared" si="47"/>
        <v>96</v>
      </c>
      <c r="K306">
        <f t="shared" si="48"/>
        <v>28</v>
      </c>
      <c r="L306">
        <f>SUM($F$2:F306)</f>
        <v>16470</v>
      </c>
      <c r="M306">
        <f t="shared" si="53"/>
        <v>2584</v>
      </c>
      <c r="N306">
        <f t="shared" si="49"/>
        <v>19054</v>
      </c>
      <c r="O306">
        <f t="shared" si="54"/>
        <v>2916494</v>
      </c>
    </row>
    <row r="307" spans="1:15" x14ac:dyDescent="0.35">
      <c r="A307" s="2">
        <v>41639</v>
      </c>
      <c r="B307" s="3">
        <f t="shared" si="45"/>
        <v>2</v>
      </c>
      <c r="C307" s="3">
        <f t="shared" si="50"/>
        <v>1</v>
      </c>
      <c r="D307" s="3">
        <f t="shared" si="55"/>
        <v>126</v>
      </c>
      <c r="E307" s="3">
        <f t="shared" si="55"/>
        <v>52</v>
      </c>
      <c r="F307" s="3">
        <f t="shared" si="51"/>
        <v>90</v>
      </c>
      <c r="G307" s="3">
        <f t="shared" si="52"/>
        <v>0</v>
      </c>
      <c r="H307">
        <f t="shared" si="46"/>
        <v>36</v>
      </c>
      <c r="I307">
        <f t="shared" si="46"/>
        <v>52</v>
      </c>
      <c r="J307">
        <f t="shared" si="47"/>
        <v>96</v>
      </c>
      <c r="K307">
        <f t="shared" si="48"/>
        <v>0</v>
      </c>
      <c r="L307">
        <f>SUM($F$2:F307)</f>
        <v>16560</v>
      </c>
      <c r="M307">
        <f t="shared" si="53"/>
        <v>2584</v>
      </c>
      <c r="N307">
        <f t="shared" si="49"/>
        <v>19144</v>
      </c>
      <c r="O307">
        <f t="shared" si="54"/>
        <v>2935638</v>
      </c>
    </row>
    <row r="308" spans="1:15" x14ac:dyDescent="0.35">
      <c r="A308" s="2">
        <v>41640</v>
      </c>
      <c r="B308" s="3">
        <f t="shared" si="45"/>
        <v>3</v>
      </c>
      <c r="C308" s="3">
        <f t="shared" si="50"/>
        <v>1</v>
      </c>
      <c r="D308" s="3">
        <f t="shared" si="55"/>
        <v>132</v>
      </c>
      <c r="E308" s="3">
        <f t="shared" si="55"/>
        <v>52</v>
      </c>
      <c r="F308" s="3">
        <f t="shared" si="51"/>
        <v>90</v>
      </c>
      <c r="G308" s="3">
        <f t="shared" si="52"/>
        <v>0</v>
      </c>
      <c r="H308">
        <f t="shared" si="46"/>
        <v>42</v>
      </c>
      <c r="I308">
        <f t="shared" si="46"/>
        <v>52</v>
      </c>
      <c r="J308">
        <f t="shared" si="47"/>
        <v>32</v>
      </c>
      <c r="K308">
        <f t="shared" si="48"/>
        <v>28</v>
      </c>
      <c r="L308">
        <f>SUM($F$2:F308)</f>
        <v>16650</v>
      </c>
      <c r="M308">
        <f t="shared" si="53"/>
        <v>2584</v>
      </c>
      <c r="N308">
        <f t="shared" si="49"/>
        <v>19234</v>
      </c>
      <c r="O308">
        <f t="shared" si="54"/>
        <v>2954872</v>
      </c>
    </row>
    <row r="309" spans="1:15" x14ac:dyDescent="0.35">
      <c r="A309" s="2">
        <v>41641</v>
      </c>
      <c r="B309" s="3">
        <f t="shared" si="45"/>
        <v>4</v>
      </c>
      <c r="C309" s="3">
        <f t="shared" si="50"/>
        <v>1</v>
      </c>
      <c r="D309" s="3">
        <f t="shared" si="55"/>
        <v>74</v>
      </c>
      <c r="E309" s="3">
        <f t="shared" si="55"/>
        <v>80</v>
      </c>
      <c r="F309" s="3">
        <f t="shared" si="51"/>
        <v>45</v>
      </c>
      <c r="G309" s="3">
        <f t="shared" si="52"/>
        <v>38</v>
      </c>
      <c r="H309">
        <f t="shared" si="46"/>
        <v>29</v>
      </c>
      <c r="I309">
        <f t="shared" si="46"/>
        <v>42</v>
      </c>
      <c r="J309">
        <f t="shared" si="47"/>
        <v>96</v>
      </c>
      <c r="K309">
        <f t="shared" si="48"/>
        <v>0</v>
      </c>
      <c r="L309">
        <f>SUM($F$2:F309)</f>
        <v>16695</v>
      </c>
      <c r="M309">
        <f t="shared" si="53"/>
        <v>2622</v>
      </c>
      <c r="N309">
        <f t="shared" si="49"/>
        <v>19317</v>
      </c>
      <c r="O309">
        <f t="shared" si="54"/>
        <v>2974189</v>
      </c>
    </row>
    <row r="310" spans="1:15" x14ac:dyDescent="0.35">
      <c r="A310" s="2">
        <v>41642</v>
      </c>
      <c r="B310" s="3">
        <f t="shared" si="45"/>
        <v>5</v>
      </c>
      <c r="C310" s="3">
        <f t="shared" si="50"/>
        <v>1</v>
      </c>
      <c r="D310" s="3">
        <f t="shared" si="55"/>
        <v>125</v>
      </c>
      <c r="E310" s="3">
        <f t="shared" si="55"/>
        <v>42</v>
      </c>
      <c r="F310" s="3">
        <f t="shared" si="51"/>
        <v>90</v>
      </c>
      <c r="G310" s="3">
        <f t="shared" si="52"/>
        <v>0</v>
      </c>
      <c r="H310">
        <f t="shared" si="46"/>
        <v>35</v>
      </c>
      <c r="I310">
        <f t="shared" si="46"/>
        <v>42</v>
      </c>
      <c r="J310">
        <f t="shared" si="47"/>
        <v>96</v>
      </c>
      <c r="K310">
        <f t="shared" si="48"/>
        <v>0</v>
      </c>
      <c r="L310">
        <f>SUM($F$2:F310)</f>
        <v>16785</v>
      </c>
      <c r="M310">
        <f t="shared" si="53"/>
        <v>2622</v>
      </c>
      <c r="N310">
        <f t="shared" si="49"/>
        <v>19407</v>
      </c>
      <c r="O310">
        <f t="shared" si="54"/>
        <v>2993596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F914-CE03-4E66-BBEA-ACF0563A12AA}">
  <dimension ref="A1:U310"/>
  <sheetViews>
    <sheetView topLeftCell="A280" zoomScale="40" zoomScaleNormal="40" workbookViewId="0">
      <selection activeCell="A310" sqref="A2:A310"/>
    </sheetView>
  </sheetViews>
  <sheetFormatPr defaultRowHeight="14.5" x14ac:dyDescent="0.35"/>
  <cols>
    <col min="1" max="1" width="16" customWidth="1"/>
    <col min="2" max="2" width="17.7265625" customWidth="1"/>
    <col min="3" max="7" width="18.90625" customWidth="1"/>
    <col min="8" max="8" width="16.453125" customWidth="1"/>
    <col min="9" max="9" width="26.453125" customWidth="1"/>
    <col min="10" max="10" width="23.6328125" customWidth="1"/>
    <col min="11" max="11" width="18" customWidth="1"/>
    <col min="12" max="12" width="21.26953125" customWidth="1"/>
    <col min="13" max="13" width="20.81640625" customWidth="1"/>
    <col min="14" max="14" width="26.90625" customWidth="1"/>
    <col min="15" max="15" width="20.08984375" customWidth="1"/>
    <col min="18" max="18" width="28.453125" customWidth="1"/>
    <col min="19" max="19" width="21.26953125" customWidth="1"/>
    <col min="21" max="21" width="37.90625" customWidth="1"/>
  </cols>
  <sheetData>
    <row r="1" spans="1:21" x14ac:dyDescent="0.35">
      <c r="A1" s="1" t="s">
        <v>1</v>
      </c>
      <c r="B1" s="1" t="s">
        <v>6</v>
      </c>
      <c r="C1" s="1" t="s">
        <v>7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11</v>
      </c>
      <c r="K1" s="1" t="s">
        <v>12</v>
      </c>
      <c r="L1" s="1" t="s">
        <v>19</v>
      </c>
      <c r="M1" s="1" t="s">
        <v>20</v>
      </c>
      <c r="N1" s="1" t="s">
        <v>22</v>
      </c>
      <c r="O1" s="1" t="s">
        <v>21</v>
      </c>
      <c r="P1" s="1"/>
      <c r="Q1" s="1"/>
      <c r="R1" s="1" t="s">
        <v>8</v>
      </c>
    </row>
    <row r="2" spans="1:21" x14ac:dyDescent="0.35">
      <c r="A2" s="2">
        <v>41334</v>
      </c>
      <c r="B2" s="3">
        <f>WEEKDAY(A2,2)</f>
        <v>5</v>
      </c>
      <c r="C2" s="3">
        <f>IF(OR(B2=6, B2 = 7), 0, 1)</f>
        <v>1</v>
      </c>
      <c r="D2" s="3">
        <v>500</v>
      </c>
      <c r="E2" s="3">
        <v>200</v>
      </c>
      <c r="F2" s="3">
        <f>IF(D2&lt;(4.5*20), 4.5*10, 4.5*20)</f>
        <v>90</v>
      </c>
      <c r="G2" s="3">
        <f>IF(D2&lt;4.5*20, 3.8*10, 0)</f>
        <v>0</v>
      </c>
      <c r="H2">
        <f>D2-F2</f>
        <v>410</v>
      </c>
      <c r="I2">
        <f>E2-G2</f>
        <v>200</v>
      </c>
      <c r="J2">
        <f>IF(C2, IF(H2&lt;40, 3*32, IF(H2&lt;=100, 32, 0)), 0)</f>
        <v>0</v>
      </c>
      <c r="K2">
        <f>IF(C2, IF(OR(B2=1, B2 = 3), 28, 0), 0)</f>
        <v>0</v>
      </c>
      <c r="L2">
        <f>F2</f>
        <v>90</v>
      </c>
      <c r="M2">
        <f>G2</f>
        <v>0</v>
      </c>
      <c r="N2">
        <f>L2+M2</f>
        <v>90</v>
      </c>
      <c r="O2">
        <f>N2</f>
        <v>90</v>
      </c>
      <c r="R2">
        <v>16500</v>
      </c>
      <c r="S2" t="s">
        <v>0</v>
      </c>
    </row>
    <row r="3" spans="1:21" x14ac:dyDescent="0.35">
      <c r="A3" s="2">
        <v>41335</v>
      </c>
      <c r="B3" s="3">
        <f t="shared" ref="B3:B66" si="0">WEEKDAY(A3,2)</f>
        <v>6</v>
      </c>
      <c r="C3" s="3">
        <f>IF(OR(B3=6, B3 = 7), 0, 1)</f>
        <v>0</v>
      </c>
      <c r="D3" s="3">
        <f>H2+J2</f>
        <v>410</v>
      </c>
      <c r="E3" s="3">
        <f>I2+K2</f>
        <v>200</v>
      </c>
      <c r="F3" s="3">
        <f>IF(C3, IF(D3&lt;4.5*20, 4.5*10, 4.5*20), 0)</f>
        <v>0</v>
      </c>
      <c r="G3" s="3">
        <f>IF(C3, IF(D3&lt;4.5*20, 3.8*10, 0), 0)</f>
        <v>0</v>
      </c>
      <c r="H3">
        <f t="shared" ref="H3:H66" si="1">D3-F3</f>
        <v>410</v>
      </c>
      <c r="I3">
        <f t="shared" ref="I3:I66" si="2">E3-G3</f>
        <v>200</v>
      </c>
      <c r="J3">
        <f t="shared" ref="J3:J66" si="3">IF(C3, IF(H3&lt;40, 3*32, IF(H3&lt;=100, 32, 0)), 0)</f>
        <v>0</v>
      </c>
      <c r="K3">
        <f t="shared" ref="K3:K66" si="4">IF(C3, IF(OR(B3=1, B3 = 3), 28, 0), 0)</f>
        <v>0</v>
      </c>
      <c r="L3">
        <f>SUM($F$2:F3)</f>
        <v>90</v>
      </c>
      <c r="M3">
        <f>M2+G3</f>
        <v>0</v>
      </c>
      <c r="N3">
        <f t="shared" ref="N3:N66" si="5">L3+M3</f>
        <v>90</v>
      </c>
      <c r="O3">
        <f>N3+O2</f>
        <v>180</v>
      </c>
      <c r="R3" t="s">
        <v>4</v>
      </c>
      <c r="U3" t="s">
        <v>10</v>
      </c>
    </row>
    <row r="4" spans="1:21" x14ac:dyDescent="0.35">
      <c r="A4" s="2">
        <v>41336</v>
      </c>
      <c r="B4" s="3">
        <f t="shared" si="0"/>
        <v>7</v>
      </c>
      <c r="C4" s="3">
        <f t="shared" ref="C3:C66" si="6">IF(OR(B4=6, B4 = 7), 0, 1)</f>
        <v>0</v>
      </c>
      <c r="D4" s="3">
        <f>H3+J3</f>
        <v>410</v>
      </c>
      <c r="E4" s="3">
        <f t="shared" ref="E4:E67" si="7">I3+K3</f>
        <v>200</v>
      </c>
      <c r="F4" s="3">
        <f t="shared" ref="F4:F67" si="8">IF(C4, IF(D4&lt;4.5*20, 4.5*10, 4.5*20), 0)</f>
        <v>0</v>
      </c>
      <c r="G4" s="3">
        <f t="shared" ref="G4:G67" si="9">IF(C4, IF(D4&lt;4.5*20, 3.8*10, 0), 0)</f>
        <v>0</v>
      </c>
      <c r="H4">
        <f t="shared" si="1"/>
        <v>410</v>
      </c>
      <c r="I4">
        <f t="shared" si="2"/>
        <v>200</v>
      </c>
      <c r="J4">
        <f t="shared" si="3"/>
        <v>0</v>
      </c>
      <c r="K4">
        <f t="shared" si="4"/>
        <v>0</v>
      </c>
      <c r="L4">
        <f>SUM($F$2:F4)</f>
        <v>90</v>
      </c>
      <c r="M4">
        <f t="shared" ref="M4:M67" si="10">M3+G4</f>
        <v>0</v>
      </c>
      <c r="N4">
        <f t="shared" si="5"/>
        <v>90</v>
      </c>
      <c r="O4">
        <f t="shared" ref="O4:O67" si="11">N4+O3</f>
        <v>270</v>
      </c>
      <c r="R4">
        <v>20</v>
      </c>
      <c r="U4">
        <f>R7*R4</f>
        <v>90</v>
      </c>
    </row>
    <row r="5" spans="1:21" x14ac:dyDescent="0.35">
      <c r="A5" s="2">
        <v>41337</v>
      </c>
      <c r="B5" s="3">
        <f t="shared" si="0"/>
        <v>1</v>
      </c>
      <c r="C5" s="3">
        <f t="shared" si="6"/>
        <v>1</v>
      </c>
      <c r="D5" s="3">
        <f t="shared" ref="D5:D68" si="12">H4+J4</f>
        <v>410</v>
      </c>
      <c r="E5" s="3">
        <f t="shared" si="7"/>
        <v>200</v>
      </c>
      <c r="F5" s="3">
        <f>IF(C5, IF(D5&lt;4.5*20, 4.5*10, 4.5*20), 0)</f>
        <v>90</v>
      </c>
      <c r="G5" s="3">
        <f t="shared" si="9"/>
        <v>0</v>
      </c>
      <c r="H5">
        <f t="shared" si="1"/>
        <v>320</v>
      </c>
      <c r="I5">
        <f t="shared" si="2"/>
        <v>200</v>
      </c>
      <c r="J5">
        <f t="shared" si="3"/>
        <v>0</v>
      </c>
      <c r="K5">
        <f t="shared" si="4"/>
        <v>28</v>
      </c>
      <c r="L5">
        <f>SUM($F$2:F5)</f>
        <v>180</v>
      </c>
      <c r="M5">
        <f t="shared" si="10"/>
        <v>0</v>
      </c>
      <c r="N5">
        <f t="shared" si="5"/>
        <v>180</v>
      </c>
      <c r="O5">
        <f t="shared" si="11"/>
        <v>450</v>
      </c>
      <c r="R5" t="s">
        <v>5</v>
      </c>
    </row>
    <row r="6" spans="1:21" x14ac:dyDescent="0.35">
      <c r="A6" s="2">
        <v>41338</v>
      </c>
      <c r="B6" s="3">
        <f t="shared" si="0"/>
        <v>2</v>
      </c>
      <c r="C6" s="3">
        <f t="shared" si="6"/>
        <v>1</v>
      </c>
      <c r="D6" s="3">
        <f t="shared" si="12"/>
        <v>320</v>
      </c>
      <c r="E6" s="3">
        <f t="shared" si="7"/>
        <v>228</v>
      </c>
      <c r="F6" s="3">
        <f t="shared" si="8"/>
        <v>90</v>
      </c>
      <c r="G6" s="3">
        <f t="shared" si="9"/>
        <v>0</v>
      </c>
      <c r="H6">
        <f t="shared" si="1"/>
        <v>230</v>
      </c>
      <c r="I6">
        <f t="shared" si="2"/>
        <v>228</v>
      </c>
      <c r="J6">
        <f t="shared" si="3"/>
        <v>0</v>
      </c>
      <c r="K6">
        <f t="shared" si="4"/>
        <v>0</v>
      </c>
      <c r="L6">
        <f>SUM($F$2:F6)</f>
        <v>270</v>
      </c>
      <c r="M6">
        <f t="shared" si="10"/>
        <v>0</v>
      </c>
      <c r="N6">
        <f t="shared" si="5"/>
        <v>270</v>
      </c>
      <c r="O6">
        <f t="shared" si="11"/>
        <v>720</v>
      </c>
      <c r="R6" t="s">
        <v>2</v>
      </c>
      <c r="S6" t="s">
        <v>3</v>
      </c>
    </row>
    <row r="7" spans="1:21" x14ac:dyDescent="0.35">
      <c r="A7" s="2">
        <v>41339</v>
      </c>
      <c r="B7" s="3">
        <f t="shared" si="0"/>
        <v>3</v>
      </c>
      <c r="C7" s="3">
        <f t="shared" si="6"/>
        <v>1</v>
      </c>
      <c r="D7" s="3">
        <f t="shared" si="12"/>
        <v>230</v>
      </c>
      <c r="E7" s="3">
        <f t="shared" si="7"/>
        <v>228</v>
      </c>
      <c r="F7" s="3">
        <f t="shared" si="8"/>
        <v>90</v>
      </c>
      <c r="G7" s="3">
        <f t="shared" si="9"/>
        <v>0</v>
      </c>
      <c r="H7">
        <f t="shared" si="1"/>
        <v>140</v>
      </c>
      <c r="I7">
        <f t="shared" si="2"/>
        <v>228</v>
      </c>
      <c r="J7">
        <f t="shared" si="3"/>
        <v>0</v>
      </c>
      <c r="K7">
        <f t="shared" si="4"/>
        <v>28</v>
      </c>
      <c r="L7">
        <f>SUM($F$2:F7)</f>
        <v>360</v>
      </c>
      <c r="M7">
        <f t="shared" si="10"/>
        <v>0</v>
      </c>
      <c r="N7">
        <f t="shared" si="5"/>
        <v>360</v>
      </c>
      <c r="O7">
        <f t="shared" si="11"/>
        <v>1080</v>
      </c>
      <c r="R7">
        <v>4.5</v>
      </c>
      <c r="S7">
        <v>3.8</v>
      </c>
    </row>
    <row r="8" spans="1:21" x14ac:dyDescent="0.35">
      <c r="A8" s="2">
        <v>41340</v>
      </c>
      <c r="B8" s="3">
        <f t="shared" si="0"/>
        <v>4</v>
      </c>
      <c r="C8" s="3">
        <f t="shared" si="6"/>
        <v>1</v>
      </c>
      <c r="D8" s="3">
        <f t="shared" si="12"/>
        <v>140</v>
      </c>
      <c r="E8" s="3">
        <f t="shared" si="7"/>
        <v>256</v>
      </c>
      <c r="F8" s="3">
        <f t="shared" si="8"/>
        <v>90</v>
      </c>
      <c r="G8" s="3">
        <f t="shared" si="9"/>
        <v>0</v>
      </c>
      <c r="H8">
        <f t="shared" si="1"/>
        <v>50</v>
      </c>
      <c r="I8">
        <f t="shared" si="2"/>
        <v>256</v>
      </c>
      <c r="J8">
        <f t="shared" si="3"/>
        <v>32</v>
      </c>
      <c r="K8">
        <f t="shared" si="4"/>
        <v>0</v>
      </c>
      <c r="L8">
        <f>SUM($F$2:F8)</f>
        <v>450</v>
      </c>
      <c r="M8">
        <f t="shared" si="10"/>
        <v>0</v>
      </c>
      <c r="N8">
        <f t="shared" si="5"/>
        <v>450</v>
      </c>
      <c r="O8">
        <f t="shared" si="11"/>
        <v>1530</v>
      </c>
      <c r="R8" t="s">
        <v>9</v>
      </c>
    </row>
    <row r="9" spans="1:21" x14ac:dyDescent="0.35">
      <c r="A9" s="2">
        <v>41341</v>
      </c>
      <c r="B9" s="3">
        <f t="shared" si="0"/>
        <v>5</v>
      </c>
      <c r="C9" s="3">
        <f t="shared" si="6"/>
        <v>1</v>
      </c>
      <c r="D9" s="3">
        <f t="shared" si="12"/>
        <v>82</v>
      </c>
      <c r="E9" s="3">
        <f t="shared" si="7"/>
        <v>256</v>
      </c>
      <c r="F9" s="3">
        <f t="shared" si="8"/>
        <v>45</v>
      </c>
      <c r="G9" s="3">
        <f t="shared" si="9"/>
        <v>38</v>
      </c>
      <c r="H9">
        <f t="shared" si="1"/>
        <v>37</v>
      </c>
      <c r="I9">
        <f t="shared" si="2"/>
        <v>218</v>
      </c>
      <c r="J9">
        <f t="shared" si="3"/>
        <v>96</v>
      </c>
      <c r="K9">
        <f t="shared" si="4"/>
        <v>0</v>
      </c>
      <c r="L9">
        <f>SUM($F$2:F9)</f>
        <v>495</v>
      </c>
      <c r="M9">
        <f t="shared" si="10"/>
        <v>38</v>
      </c>
      <c r="N9">
        <f t="shared" si="5"/>
        <v>533</v>
      </c>
      <c r="O9">
        <f t="shared" si="11"/>
        <v>2063</v>
      </c>
      <c r="R9" t="s">
        <v>2</v>
      </c>
      <c r="S9" t="s">
        <v>3</v>
      </c>
    </row>
    <row r="10" spans="1:21" x14ac:dyDescent="0.35">
      <c r="A10" s="2">
        <v>41342</v>
      </c>
      <c r="B10" s="3">
        <f t="shared" si="0"/>
        <v>6</v>
      </c>
      <c r="C10" s="3">
        <f t="shared" si="6"/>
        <v>0</v>
      </c>
      <c r="D10" s="3">
        <f t="shared" si="12"/>
        <v>133</v>
      </c>
      <c r="E10" s="3">
        <f t="shared" si="7"/>
        <v>218</v>
      </c>
      <c r="F10" s="3">
        <f t="shared" si="8"/>
        <v>0</v>
      </c>
      <c r="G10" s="3">
        <f t="shared" si="9"/>
        <v>0</v>
      </c>
      <c r="H10">
        <f t="shared" si="1"/>
        <v>133</v>
      </c>
      <c r="I10">
        <f t="shared" si="2"/>
        <v>218</v>
      </c>
      <c r="J10">
        <f t="shared" si="3"/>
        <v>0</v>
      </c>
      <c r="K10">
        <f t="shared" si="4"/>
        <v>0</v>
      </c>
      <c r="L10">
        <f>SUM($F$2:F10)</f>
        <v>495</v>
      </c>
      <c r="M10">
        <f t="shared" si="10"/>
        <v>38</v>
      </c>
      <c r="N10">
        <f t="shared" si="5"/>
        <v>533</v>
      </c>
      <c r="O10">
        <f t="shared" si="11"/>
        <v>2596</v>
      </c>
      <c r="R10">
        <v>32</v>
      </c>
      <c r="S10">
        <v>28</v>
      </c>
    </row>
    <row r="11" spans="1:21" x14ac:dyDescent="0.35">
      <c r="A11" s="2">
        <v>41343</v>
      </c>
      <c r="B11" s="3">
        <f t="shared" si="0"/>
        <v>7</v>
      </c>
      <c r="C11" s="3">
        <f t="shared" si="6"/>
        <v>0</v>
      </c>
      <c r="D11" s="3">
        <f t="shared" si="12"/>
        <v>133</v>
      </c>
      <c r="E11" s="3">
        <f t="shared" si="7"/>
        <v>218</v>
      </c>
      <c r="F11" s="3">
        <f t="shared" si="8"/>
        <v>0</v>
      </c>
      <c r="G11" s="3">
        <f t="shared" si="9"/>
        <v>0</v>
      </c>
      <c r="H11">
        <f t="shared" si="1"/>
        <v>133</v>
      </c>
      <c r="I11">
        <f t="shared" si="2"/>
        <v>218</v>
      </c>
      <c r="J11">
        <f t="shared" si="3"/>
        <v>0</v>
      </c>
      <c r="K11">
        <f t="shared" si="4"/>
        <v>0</v>
      </c>
      <c r="L11">
        <f>SUM($F$2:F11)</f>
        <v>495</v>
      </c>
      <c r="M11">
        <f t="shared" si="10"/>
        <v>38</v>
      </c>
      <c r="N11">
        <f t="shared" si="5"/>
        <v>533</v>
      </c>
      <c r="O11">
        <f t="shared" si="11"/>
        <v>3129</v>
      </c>
    </row>
    <row r="12" spans="1:21" x14ac:dyDescent="0.35">
      <c r="A12" s="2">
        <v>41344</v>
      </c>
      <c r="B12" s="3">
        <f t="shared" si="0"/>
        <v>1</v>
      </c>
      <c r="C12" s="3">
        <f t="shared" si="6"/>
        <v>1</v>
      </c>
      <c r="D12" s="3">
        <f t="shared" si="12"/>
        <v>133</v>
      </c>
      <c r="E12" s="3">
        <f t="shared" si="7"/>
        <v>218</v>
      </c>
      <c r="F12" s="3">
        <f t="shared" si="8"/>
        <v>90</v>
      </c>
      <c r="G12" s="3">
        <f t="shared" si="9"/>
        <v>0</v>
      </c>
      <c r="H12">
        <f t="shared" si="1"/>
        <v>43</v>
      </c>
      <c r="I12">
        <f t="shared" si="2"/>
        <v>218</v>
      </c>
      <c r="J12">
        <f t="shared" si="3"/>
        <v>32</v>
      </c>
      <c r="K12">
        <f t="shared" si="4"/>
        <v>28</v>
      </c>
      <c r="L12">
        <f>SUM($F$2:F12)</f>
        <v>585</v>
      </c>
      <c r="M12">
        <f t="shared" si="10"/>
        <v>38</v>
      </c>
      <c r="N12">
        <f t="shared" si="5"/>
        <v>623</v>
      </c>
      <c r="O12">
        <f t="shared" si="11"/>
        <v>3752</v>
      </c>
    </row>
    <row r="13" spans="1:21" x14ac:dyDescent="0.35">
      <c r="A13" s="2">
        <v>41345</v>
      </c>
      <c r="B13" s="3">
        <f t="shared" si="0"/>
        <v>2</v>
      </c>
      <c r="C13" s="3">
        <f t="shared" si="6"/>
        <v>1</v>
      </c>
      <c r="D13" s="3">
        <f t="shared" si="12"/>
        <v>75</v>
      </c>
      <c r="E13" s="3">
        <f t="shared" si="7"/>
        <v>246</v>
      </c>
      <c r="F13" s="3">
        <f t="shared" si="8"/>
        <v>45</v>
      </c>
      <c r="G13" s="3">
        <f t="shared" si="9"/>
        <v>38</v>
      </c>
      <c r="H13">
        <f t="shared" si="1"/>
        <v>30</v>
      </c>
      <c r="I13">
        <f t="shared" si="2"/>
        <v>208</v>
      </c>
      <c r="J13">
        <f t="shared" si="3"/>
        <v>96</v>
      </c>
      <c r="K13">
        <f t="shared" si="4"/>
        <v>0</v>
      </c>
      <c r="L13">
        <f>SUM($F$2:F13)</f>
        <v>630</v>
      </c>
      <c r="M13">
        <f t="shared" si="10"/>
        <v>76</v>
      </c>
      <c r="N13">
        <f t="shared" si="5"/>
        <v>706</v>
      </c>
      <c r="O13">
        <f t="shared" si="11"/>
        <v>4458</v>
      </c>
    </row>
    <row r="14" spans="1:21" x14ac:dyDescent="0.35">
      <c r="A14" s="2">
        <v>41346</v>
      </c>
      <c r="B14" s="3">
        <f t="shared" si="0"/>
        <v>3</v>
      </c>
      <c r="C14" s="3">
        <f t="shared" si="6"/>
        <v>1</v>
      </c>
      <c r="D14" s="3">
        <f t="shared" si="12"/>
        <v>126</v>
      </c>
      <c r="E14" s="3">
        <f t="shared" si="7"/>
        <v>208</v>
      </c>
      <c r="F14" s="3">
        <f t="shared" si="8"/>
        <v>90</v>
      </c>
      <c r="G14" s="3">
        <f t="shared" si="9"/>
        <v>0</v>
      </c>
      <c r="H14">
        <f t="shared" si="1"/>
        <v>36</v>
      </c>
      <c r="I14">
        <f t="shared" si="2"/>
        <v>208</v>
      </c>
      <c r="J14">
        <f t="shared" si="3"/>
        <v>96</v>
      </c>
      <c r="K14">
        <f t="shared" si="4"/>
        <v>28</v>
      </c>
      <c r="L14">
        <f>SUM($F$2:F14)</f>
        <v>720</v>
      </c>
      <c r="M14">
        <f t="shared" si="10"/>
        <v>76</v>
      </c>
      <c r="N14">
        <f t="shared" si="5"/>
        <v>796</v>
      </c>
      <c r="O14">
        <f t="shared" si="11"/>
        <v>5254</v>
      </c>
    </row>
    <row r="15" spans="1:21" x14ac:dyDescent="0.35">
      <c r="A15" s="2">
        <v>41347</v>
      </c>
      <c r="B15" s="3">
        <f t="shared" si="0"/>
        <v>4</v>
      </c>
      <c r="C15" s="3">
        <f t="shared" si="6"/>
        <v>1</v>
      </c>
      <c r="D15" s="3">
        <f t="shared" si="12"/>
        <v>132</v>
      </c>
      <c r="E15" s="3">
        <f t="shared" si="7"/>
        <v>236</v>
      </c>
      <c r="F15" s="3">
        <f t="shared" si="8"/>
        <v>90</v>
      </c>
      <c r="G15" s="3">
        <f t="shared" si="9"/>
        <v>0</v>
      </c>
      <c r="H15">
        <f t="shared" si="1"/>
        <v>42</v>
      </c>
      <c r="I15">
        <f t="shared" si="2"/>
        <v>236</v>
      </c>
      <c r="J15">
        <f t="shared" si="3"/>
        <v>32</v>
      </c>
      <c r="K15">
        <f t="shared" si="4"/>
        <v>0</v>
      </c>
      <c r="L15">
        <f>SUM($F$2:F15)</f>
        <v>810</v>
      </c>
      <c r="M15">
        <f t="shared" si="10"/>
        <v>76</v>
      </c>
      <c r="N15">
        <f t="shared" si="5"/>
        <v>886</v>
      </c>
      <c r="O15">
        <f t="shared" si="11"/>
        <v>6140</v>
      </c>
    </row>
    <row r="16" spans="1:21" x14ac:dyDescent="0.35">
      <c r="A16" s="2">
        <v>41348</v>
      </c>
      <c r="B16" s="3">
        <f t="shared" si="0"/>
        <v>5</v>
      </c>
      <c r="C16" s="3">
        <f t="shared" si="6"/>
        <v>1</v>
      </c>
      <c r="D16" s="3">
        <f t="shared" si="12"/>
        <v>74</v>
      </c>
      <c r="E16" s="3">
        <f t="shared" si="7"/>
        <v>236</v>
      </c>
      <c r="F16" s="3">
        <f t="shared" si="8"/>
        <v>45</v>
      </c>
      <c r="G16" s="3">
        <f t="shared" si="9"/>
        <v>38</v>
      </c>
      <c r="H16">
        <f t="shared" si="1"/>
        <v>29</v>
      </c>
      <c r="I16">
        <f t="shared" si="2"/>
        <v>198</v>
      </c>
      <c r="J16">
        <f t="shared" si="3"/>
        <v>96</v>
      </c>
      <c r="K16">
        <f t="shared" si="4"/>
        <v>0</v>
      </c>
      <c r="L16">
        <f>SUM($F$2:F16)</f>
        <v>855</v>
      </c>
      <c r="M16">
        <f t="shared" si="10"/>
        <v>114</v>
      </c>
      <c r="N16">
        <f t="shared" si="5"/>
        <v>969</v>
      </c>
      <c r="O16">
        <f t="shared" si="11"/>
        <v>7109</v>
      </c>
    </row>
    <row r="17" spans="1:15" x14ac:dyDescent="0.35">
      <c r="A17" s="2">
        <v>41349</v>
      </c>
      <c r="B17" s="3">
        <f t="shared" si="0"/>
        <v>6</v>
      </c>
      <c r="C17" s="3">
        <f t="shared" si="6"/>
        <v>0</v>
      </c>
      <c r="D17" s="3">
        <f t="shared" si="12"/>
        <v>125</v>
      </c>
      <c r="E17" s="3">
        <f t="shared" si="7"/>
        <v>198</v>
      </c>
      <c r="F17" s="3">
        <f t="shared" si="8"/>
        <v>0</v>
      </c>
      <c r="G17" s="3">
        <f t="shared" si="9"/>
        <v>0</v>
      </c>
      <c r="H17">
        <f t="shared" si="1"/>
        <v>125</v>
      </c>
      <c r="I17">
        <f t="shared" si="2"/>
        <v>198</v>
      </c>
      <c r="J17">
        <f t="shared" si="3"/>
        <v>0</v>
      </c>
      <c r="K17">
        <f t="shared" si="4"/>
        <v>0</v>
      </c>
      <c r="L17">
        <f>SUM($F$2:F17)</f>
        <v>855</v>
      </c>
      <c r="M17">
        <f t="shared" si="10"/>
        <v>114</v>
      </c>
      <c r="N17">
        <f t="shared" si="5"/>
        <v>969</v>
      </c>
      <c r="O17">
        <f t="shared" si="11"/>
        <v>8078</v>
      </c>
    </row>
    <row r="18" spans="1:15" x14ac:dyDescent="0.35">
      <c r="A18" s="2">
        <v>41350</v>
      </c>
      <c r="B18" s="3">
        <f t="shared" si="0"/>
        <v>7</v>
      </c>
      <c r="C18" s="3">
        <f t="shared" si="6"/>
        <v>0</v>
      </c>
      <c r="D18" s="3">
        <f t="shared" si="12"/>
        <v>125</v>
      </c>
      <c r="E18" s="3">
        <f t="shared" si="7"/>
        <v>198</v>
      </c>
      <c r="F18" s="3">
        <f t="shared" si="8"/>
        <v>0</v>
      </c>
      <c r="G18" s="3">
        <f t="shared" si="9"/>
        <v>0</v>
      </c>
      <c r="H18">
        <f t="shared" si="1"/>
        <v>125</v>
      </c>
      <c r="I18">
        <f t="shared" si="2"/>
        <v>198</v>
      </c>
      <c r="J18">
        <f t="shared" si="3"/>
        <v>0</v>
      </c>
      <c r="K18">
        <f t="shared" si="4"/>
        <v>0</v>
      </c>
      <c r="L18">
        <f>SUM($F$2:F18)</f>
        <v>855</v>
      </c>
      <c r="M18">
        <f t="shared" si="10"/>
        <v>114</v>
      </c>
      <c r="N18">
        <f t="shared" si="5"/>
        <v>969</v>
      </c>
      <c r="O18">
        <f t="shared" si="11"/>
        <v>9047</v>
      </c>
    </row>
    <row r="19" spans="1:15" x14ac:dyDescent="0.35">
      <c r="A19" s="2">
        <v>41351</v>
      </c>
      <c r="B19" s="3">
        <f t="shared" si="0"/>
        <v>1</v>
      </c>
      <c r="C19" s="3">
        <f t="shared" si="6"/>
        <v>1</v>
      </c>
      <c r="D19" s="3">
        <f t="shared" si="12"/>
        <v>125</v>
      </c>
      <c r="E19" s="3">
        <f t="shared" si="7"/>
        <v>198</v>
      </c>
      <c r="F19" s="3">
        <f t="shared" si="8"/>
        <v>90</v>
      </c>
      <c r="G19" s="3">
        <f t="shared" si="9"/>
        <v>0</v>
      </c>
      <c r="H19">
        <f t="shared" si="1"/>
        <v>35</v>
      </c>
      <c r="I19">
        <f t="shared" si="2"/>
        <v>198</v>
      </c>
      <c r="J19">
        <f t="shared" si="3"/>
        <v>96</v>
      </c>
      <c r="K19">
        <f t="shared" si="4"/>
        <v>28</v>
      </c>
      <c r="L19">
        <f>SUM($F$2:F19)</f>
        <v>945</v>
      </c>
      <c r="M19">
        <f t="shared" si="10"/>
        <v>114</v>
      </c>
      <c r="N19">
        <f t="shared" si="5"/>
        <v>1059</v>
      </c>
      <c r="O19">
        <f t="shared" si="11"/>
        <v>10106</v>
      </c>
    </row>
    <row r="20" spans="1:15" x14ac:dyDescent="0.35">
      <c r="A20" s="2">
        <v>41352</v>
      </c>
      <c r="B20" s="3">
        <f t="shared" si="0"/>
        <v>2</v>
      </c>
      <c r="C20" s="3">
        <f t="shared" si="6"/>
        <v>1</v>
      </c>
      <c r="D20" s="3">
        <f t="shared" si="12"/>
        <v>131</v>
      </c>
      <c r="E20" s="3">
        <f t="shared" si="7"/>
        <v>226</v>
      </c>
      <c r="F20" s="3">
        <f t="shared" si="8"/>
        <v>90</v>
      </c>
      <c r="G20" s="3">
        <f t="shared" si="9"/>
        <v>0</v>
      </c>
      <c r="H20">
        <f t="shared" si="1"/>
        <v>41</v>
      </c>
      <c r="I20">
        <f t="shared" si="2"/>
        <v>226</v>
      </c>
      <c r="J20">
        <f t="shared" si="3"/>
        <v>32</v>
      </c>
      <c r="K20">
        <f t="shared" si="4"/>
        <v>0</v>
      </c>
      <c r="L20">
        <f>SUM($F$2:F20)</f>
        <v>1035</v>
      </c>
      <c r="M20">
        <f t="shared" si="10"/>
        <v>114</v>
      </c>
      <c r="N20">
        <f t="shared" si="5"/>
        <v>1149</v>
      </c>
      <c r="O20">
        <f t="shared" si="11"/>
        <v>11255</v>
      </c>
    </row>
    <row r="21" spans="1:15" x14ac:dyDescent="0.35">
      <c r="A21" s="2">
        <v>41353</v>
      </c>
      <c r="B21" s="3">
        <f t="shared" si="0"/>
        <v>3</v>
      </c>
      <c r="C21" s="3">
        <f t="shared" si="6"/>
        <v>1</v>
      </c>
      <c r="D21" s="3">
        <f t="shared" si="12"/>
        <v>73</v>
      </c>
      <c r="E21" s="3">
        <f t="shared" si="7"/>
        <v>226</v>
      </c>
      <c r="F21" s="3">
        <f t="shared" si="8"/>
        <v>45</v>
      </c>
      <c r="G21" s="3">
        <f t="shared" si="9"/>
        <v>38</v>
      </c>
      <c r="H21">
        <f t="shared" si="1"/>
        <v>28</v>
      </c>
      <c r="I21">
        <f t="shared" si="2"/>
        <v>188</v>
      </c>
      <c r="J21">
        <f t="shared" si="3"/>
        <v>96</v>
      </c>
      <c r="K21">
        <f t="shared" si="4"/>
        <v>28</v>
      </c>
      <c r="L21">
        <f>SUM($F$2:F21)</f>
        <v>1080</v>
      </c>
      <c r="M21">
        <f t="shared" si="10"/>
        <v>152</v>
      </c>
      <c r="N21">
        <f t="shared" si="5"/>
        <v>1232</v>
      </c>
      <c r="O21">
        <f t="shared" si="11"/>
        <v>12487</v>
      </c>
    </row>
    <row r="22" spans="1:15" x14ac:dyDescent="0.35">
      <c r="A22" s="2">
        <v>41354</v>
      </c>
      <c r="B22" s="3">
        <f t="shared" si="0"/>
        <v>4</v>
      </c>
      <c r="C22" s="3">
        <f t="shared" si="6"/>
        <v>1</v>
      </c>
      <c r="D22" s="3">
        <f t="shared" si="12"/>
        <v>124</v>
      </c>
      <c r="E22" s="3">
        <f t="shared" si="7"/>
        <v>216</v>
      </c>
      <c r="F22" s="3">
        <f t="shared" si="8"/>
        <v>90</v>
      </c>
      <c r="G22" s="3">
        <f t="shared" si="9"/>
        <v>0</v>
      </c>
      <c r="H22">
        <f t="shared" si="1"/>
        <v>34</v>
      </c>
      <c r="I22">
        <f t="shared" si="2"/>
        <v>216</v>
      </c>
      <c r="J22">
        <f t="shared" si="3"/>
        <v>96</v>
      </c>
      <c r="K22">
        <f t="shared" si="4"/>
        <v>0</v>
      </c>
      <c r="L22">
        <f>SUM($F$2:F22)</f>
        <v>1170</v>
      </c>
      <c r="M22">
        <f t="shared" si="10"/>
        <v>152</v>
      </c>
      <c r="N22">
        <f t="shared" si="5"/>
        <v>1322</v>
      </c>
      <c r="O22">
        <f t="shared" si="11"/>
        <v>13809</v>
      </c>
    </row>
    <row r="23" spans="1:15" x14ac:dyDescent="0.35">
      <c r="A23" s="2">
        <v>41355</v>
      </c>
      <c r="B23" s="3">
        <f t="shared" si="0"/>
        <v>5</v>
      </c>
      <c r="C23" s="3">
        <f t="shared" si="6"/>
        <v>1</v>
      </c>
      <c r="D23" s="3">
        <f t="shared" si="12"/>
        <v>130</v>
      </c>
      <c r="E23" s="3">
        <f t="shared" si="7"/>
        <v>216</v>
      </c>
      <c r="F23" s="3">
        <f t="shared" si="8"/>
        <v>90</v>
      </c>
      <c r="G23" s="3">
        <f t="shared" si="9"/>
        <v>0</v>
      </c>
      <c r="H23">
        <f t="shared" si="1"/>
        <v>40</v>
      </c>
      <c r="I23">
        <f t="shared" si="2"/>
        <v>216</v>
      </c>
      <c r="J23">
        <f t="shared" si="3"/>
        <v>32</v>
      </c>
      <c r="K23">
        <f t="shared" si="4"/>
        <v>0</v>
      </c>
      <c r="L23">
        <f>SUM($F$2:F23)</f>
        <v>1260</v>
      </c>
      <c r="M23">
        <f t="shared" si="10"/>
        <v>152</v>
      </c>
      <c r="N23">
        <f t="shared" si="5"/>
        <v>1412</v>
      </c>
      <c r="O23">
        <f t="shared" si="11"/>
        <v>15221</v>
      </c>
    </row>
    <row r="24" spans="1:15" x14ac:dyDescent="0.35">
      <c r="A24" s="2">
        <v>41356</v>
      </c>
      <c r="B24" s="3">
        <f t="shared" si="0"/>
        <v>6</v>
      </c>
      <c r="C24" s="3">
        <f t="shared" si="6"/>
        <v>0</v>
      </c>
      <c r="D24" s="3">
        <f>H23+J23</f>
        <v>72</v>
      </c>
      <c r="E24" s="3">
        <f t="shared" si="7"/>
        <v>216</v>
      </c>
      <c r="F24" s="3">
        <f>IF(C24=1, IF(D24&lt;4.5*20, 4.5*10, 4.5*20), 0)</f>
        <v>0</v>
      </c>
      <c r="G24" s="3">
        <f t="shared" si="9"/>
        <v>0</v>
      </c>
      <c r="H24">
        <f>D24-F24</f>
        <v>72</v>
      </c>
      <c r="I24">
        <f>E24-G24</f>
        <v>216</v>
      </c>
      <c r="J24">
        <f t="shared" si="3"/>
        <v>0</v>
      </c>
      <c r="K24">
        <f t="shared" si="4"/>
        <v>0</v>
      </c>
      <c r="L24">
        <f>SUM($F$2:F24)</f>
        <v>1260</v>
      </c>
      <c r="M24">
        <f t="shared" si="10"/>
        <v>152</v>
      </c>
      <c r="N24">
        <f t="shared" si="5"/>
        <v>1412</v>
      </c>
      <c r="O24">
        <f t="shared" si="11"/>
        <v>16633</v>
      </c>
    </row>
    <row r="25" spans="1:15" x14ac:dyDescent="0.35">
      <c r="A25" s="2">
        <v>41357</v>
      </c>
      <c r="B25" s="3">
        <f t="shared" si="0"/>
        <v>7</v>
      </c>
      <c r="C25" s="3">
        <f t="shared" si="6"/>
        <v>0</v>
      </c>
      <c r="D25" s="3">
        <f t="shared" si="12"/>
        <v>72</v>
      </c>
      <c r="E25" s="3">
        <f t="shared" si="7"/>
        <v>216</v>
      </c>
      <c r="F25" s="3">
        <f t="shared" si="8"/>
        <v>0</v>
      </c>
      <c r="G25" s="3">
        <f t="shared" si="9"/>
        <v>0</v>
      </c>
      <c r="H25">
        <f t="shared" si="1"/>
        <v>72</v>
      </c>
      <c r="I25">
        <f t="shared" si="2"/>
        <v>216</v>
      </c>
      <c r="J25">
        <f t="shared" si="3"/>
        <v>0</v>
      </c>
      <c r="K25">
        <f t="shared" si="4"/>
        <v>0</v>
      </c>
      <c r="L25">
        <f>SUM($F$2:F25)</f>
        <v>1260</v>
      </c>
      <c r="M25">
        <f t="shared" si="10"/>
        <v>152</v>
      </c>
      <c r="N25">
        <f t="shared" si="5"/>
        <v>1412</v>
      </c>
      <c r="O25">
        <f t="shared" si="11"/>
        <v>18045</v>
      </c>
    </row>
    <row r="26" spans="1:15" x14ac:dyDescent="0.35">
      <c r="A26" s="2">
        <v>41358</v>
      </c>
      <c r="B26" s="3">
        <f t="shared" si="0"/>
        <v>1</v>
      </c>
      <c r="C26" s="3">
        <f t="shared" si="6"/>
        <v>1</v>
      </c>
      <c r="D26" s="3">
        <f t="shared" si="12"/>
        <v>72</v>
      </c>
      <c r="E26" s="3">
        <f t="shared" si="7"/>
        <v>216</v>
      </c>
      <c r="F26" s="3">
        <f t="shared" si="8"/>
        <v>45</v>
      </c>
      <c r="G26" s="3">
        <f t="shared" si="9"/>
        <v>38</v>
      </c>
      <c r="H26">
        <f t="shared" si="1"/>
        <v>27</v>
      </c>
      <c r="I26">
        <f t="shared" si="2"/>
        <v>178</v>
      </c>
      <c r="J26">
        <f t="shared" si="3"/>
        <v>96</v>
      </c>
      <c r="K26">
        <f t="shared" si="4"/>
        <v>28</v>
      </c>
      <c r="L26">
        <f>SUM($F$2:F26)</f>
        <v>1305</v>
      </c>
      <c r="M26">
        <f t="shared" si="10"/>
        <v>190</v>
      </c>
      <c r="N26">
        <f t="shared" si="5"/>
        <v>1495</v>
      </c>
      <c r="O26">
        <f t="shared" si="11"/>
        <v>19540</v>
      </c>
    </row>
    <row r="27" spans="1:15" x14ac:dyDescent="0.35">
      <c r="A27" s="2">
        <v>41359</v>
      </c>
      <c r="B27" s="3">
        <f t="shared" si="0"/>
        <v>2</v>
      </c>
      <c r="C27" s="3">
        <f t="shared" si="6"/>
        <v>1</v>
      </c>
      <c r="D27" s="3">
        <f t="shared" si="12"/>
        <v>123</v>
      </c>
      <c r="E27" s="3">
        <f t="shared" si="7"/>
        <v>206</v>
      </c>
      <c r="F27" s="3">
        <f t="shared" si="8"/>
        <v>90</v>
      </c>
      <c r="G27" s="3">
        <f t="shared" si="9"/>
        <v>0</v>
      </c>
      <c r="H27">
        <f t="shared" si="1"/>
        <v>33</v>
      </c>
      <c r="I27">
        <f t="shared" si="2"/>
        <v>206</v>
      </c>
      <c r="J27">
        <f t="shared" si="3"/>
        <v>96</v>
      </c>
      <c r="K27">
        <f t="shared" si="4"/>
        <v>0</v>
      </c>
      <c r="L27">
        <f>SUM($F$2:F27)</f>
        <v>1395</v>
      </c>
      <c r="M27">
        <f t="shared" si="10"/>
        <v>190</v>
      </c>
      <c r="N27">
        <f t="shared" si="5"/>
        <v>1585</v>
      </c>
      <c r="O27">
        <f t="shared" si="11"/>
        <v>21125</v>
      </c>
    </row>
    <row r="28" spans="1:15" x14ac:dyDescent="0.35">
      <c r="A28" s="2">
        <v>41360</v>
      </c>
      <c r="B28" s="3">
        <f t="shared" si="0"/>
        <v>3</v>
      </c>
      <c r="C28" s="3">
        <f t="shared" si="6"/>
        <v>1</v>
      </c>
      <c r="D28" s="3">
        <f t="shared" si="12"/>
        <v>129</v>
      </c>
      <c r="E28" s="3">
        <f t="shared" si="7"/>
        <v>206</v>
      </c>
      <c r="F28" s="3">
        <f t="shared" si="8"/>
        <v>90</v>
      </c>
      <c r="G28" s="3">
        <f t="shared" si="9"/>
        <v>0</v>
      </c>
      <c r="H28">
        <f t="shared" si="1"/>
        <v>39</v>
      </c>
      <c r="I28">
        <f t="shared" si="2"/>
        <v>206</v>
      </c>
      <c r="J28">
        <f t="shared" si="3"/>
        <v>96</v>
      </c>
      <c r="K28">
        <f t="shared" si="4"/>
        <v>28</v>
      </c>
      <c r="L28">
        <f>SUM($F$2:F28)</f>
        <v>1485</v>
      </c>
      <c r="M28">
        <f t="shared" si="10"/>
        <v>190</v>
      </c>
      <c r="N28">
        <f t="shared" si="5"/>
        <v>1675</v>
      </c>
      <c r="O28">
        <f t="shared" si="11"/>
        <v>22800</v>
      </c>
    </row>
    <row r="29" spans="1:15" x14ac:dyDescent="0.35">
      <c r="A29" s="2">
        <v>41361</v>
      </c>
      <c r="B29" s="3">
        <f t="shared" si="0"/>
        <v>4</v>
      </c>
      <c r="C29" s="3">
        <f t="shared" si="6"/>
        <v>1</v>
      </c>
      <c r="D29" s="3">
        <f t="shared" si="12"/>
        <v>135</v>
      </c>
      <c r="E29" s="3">
        <f t="shared" si="7"/>
        <v>234</v>
      </c>
      <c r="F29" s="3">
        <f t="shared" si="8"/>
        <v>90</v>
      </c>
      <c r="G29" s="3">
        <f t="shared" si="9"/>
        <v>0</v>
      </c>
      <c r="H29">
        <f t="shared" si="1"/>
        <v>45</v>
      </c>
      <c r="I29">
        <f t="shared" si="2"/>
        <v>234</v>
      </c>
      <c r="J29">
        <f t="shared" si="3"/>
        <v>32</v>
      </c>
      <c r="K29">
        <f t="shared" si="4"/>
        <v>0</v>
      </c>
      <c r="L29">
        <f>SUM($F$2:F29)</f>
        <v>1575</v>
      </c>
      <c r="M29">
        <f t="shared" si="10"/>
        <v>190</v>
      </c>
      <c r="N29">
        <f t="shared" si="5"/>
        <v>1765</v>
      </c>
      <c r="O29">
        <f t="shared" si="11"/>
        <v>24565</v>
      </c>
    </row>
    <row r="30" spans="1:15" x14ac:dyDescent="0.35">
      <c r="A30" s="2">
        <v>41362</v>
      </c>
      <c r="B30" s="3">
        <f t="shared" si="0"/>
        <v>5</v>
      </c>
      <c r="C30" s="3">
        <f t="shared" si="6"/>
        <v>1</v>
      </c>
      <c r="D30" s="3">
        <f t="shared" si="12"/>
        <v>77</v>
      </c>
      <c r="E30" s="3">
        <f t="shared" si="7"/>
        <v>234</v>
      </c>
      <c r="F30" s="3">
        <f t="shared" si="8"/>
        <v>45</v>
      </c>
      <c r="G30" s="3">
        <f t="shared" si="9"/>
        <v>38</v>
      </c>
      <c r="H30">
        <f t="shared" si="1"/>
        <v>32</v>
      </c>
      <c r="I30">
        <f t="shared" si="2"/>
        <v>196</v>
      </c>
      <c r="J30">
        <f t="shared" si="3"/>
        <v>96</v>
      </c>
      <c r="K30">
        <f t="shared" si="4"/>
        <v>0</v>
      </c>
      <c r="L30">
        <f>SUM($F$2:F30)</f>
        <v>1620</v>
      </c>
      <c r="M30">
        <f t="shared" si="10"/>
        <v>228</v>
      </c>
      <c r="N30">
        <f t="shared" si="5"/>
        <v>1848</v>
      </c>
      <c r="O30">
        <f t="shared" si="11"/>
        <v>26413</v>
      </c>
    </row>
    <row r="31" spans="1:15" x14ac:dyDescent="0.35">
      <c r="A31" s="2">
        <v>41363</v>
      </c>
      <c r="B31" s="3">
        <f t="shared" si="0"/>
        <v>6</v>
      </c>
      <c r="C31" s="3">
        <f t="shared" si="6"/>
        <v>0</v>
      </c>
      <c r="D31" s="3">
        <f t="shared" si="12"/>
        <v>128</v>
      </c>
      <c r="E31" s="3">
        <f t="shared" si="7"/>
        <v>196</v>
      </c>
      <c r="F31" s="3">
        <f t="shared" si="8"/>
        <v>0</v>
      </c>
      <c r="G31" s="3">
        <f t="shared" si="9"/>
        <v>0</v>
      </c>
      <c r="H31">
        <f t="shared" si="1"/>
        <v>128</v>
      </c>
      <c r="I31">
        <f t="shared" si="2"/>
        <v>196</v>
      </c>
      <c r="J31">
        <f t="shared" si="3"/>
        <v>0</v>
      </c>
      <c r="K31">
        <f t="shared" si="4"/>
        <v>0</v>
      </c>
      <c r="L31">
        <f>SUM($F$2:F31)</f>
        <v>1620</v>
      </c>
      <c r="M31">
        <f t="shared" si="10"/>
        <v>228</v>
      </c>
      <c r="N31">
        <f t="shared" si="5"/>
        <v>1848</v>
      </c>
      <c r="O31">
        <f t="shared" si="11"/>
        <v>28261</v>
      </c>
    </row>
    <row r="32" spans="1:15" x14ac:dyDescent="0.35">
      <c r="A32" s="2">
        <v>41364</v>
      </c>
      <c r="B32" s="3">
        <f t="shared" si="0"/>
        <v>7</v>
      </c>
      <c r="C32" s="3">
        <f t="shared" si="6"/>
        <v>0</v>
      </c>
      <c r="D32" s="3">
        <f t="shared" si="12"/>
        <v>128</v>
      </c>
      <c r="E32" s="3">
        <f t="shared" si="7"/>
        <v>196</v>
      </c>
      <c r="F32" s="3">
        <f t="shared" si="8"/>
        <v>0</v>
      </c>
      <c r="G32" s="3">
        <f t="shared" si="9"/>
        <v>0</v>
      </c>
      <c r="H32">
        <f t="shared" si="1"/>
        <v>128</v>
      </c>
      <c r="I32">
        <f t="shared" si="2"/>
        <v>196</v>
      </c>
      <c r="J32">
        <f t="shared" si="3"/>
        <v>0</v>
      </c>
      <c r="K32">
        <f t="shared" si="4"/>
        <v>0</v>
      </c>
      <c r="L32">
        <f>SUM($F$2:F32)</f>
        <v>1620</v>
      </c>
      <c r="M32">
        <f t="shared" si="10"/>
        <v>228</v>
      </c>
      <c r="N32">
        <f t="shared" si="5"/>
        <v>1848</v>
      </c>
      <c r="O32">
        <f t="shared" si="11"/>
        <v>30109</v>
      </c>
    </row>
    <row r="33" spans="1:15" x14ac:dyDescent="0.35">
      <c r="A33" s="4">
        <v>41365</v>
      </c>
      <c r="B33" s="5">
        <f t="shared" si="0"/>
        <v>1</v>
      </c>
      <c r="C33" s="5">
        <f t="shared" si="6"/>
        <v>1</v>
      </c>
      <c r="D33" s="5">
        <f t="shared" si="12"/>
        <v>128</v>
      </c>
      <c r="E33" s="5">
        <f t="shared" si="7"/>
        <v>196</v>
      </c>
      <c r="F33" s="5">
        <f t="shared" si="8"/>
        <v>90</v>
      </c>
      <c r="G33" s="5">
        <f t="shared" si="9"/>
        <v>0</v>
      </c>
      <c r="H33" s="6">
        <f t="shared" si="1"/>
        <v>38</v>
      </c>
      <c r="I33" s="6">
        <f t="shared" si="2"/>
        <v>196</v>
      </c>
      <c r="J33" s="6">
        <f t="shared" si="3"/>
        <v>96</v>
      </c>
      <c r="K33" s="6">
        <f t="shared" si="4"/>
        <v>28</v>
      </c>
      <c r="L33" s="6">
        <f>SUM($F$2:F33)</f>
        <v>1710</v>
      </c>
      <c r="M33" s="6">
        <f t="shared" si="10"/>
        <v>228</v>
      </c>
      <c r="N33">
        <f t="shared" si="5"/>
        <v>1938</v>
      </c>
      <c r="O33">
        <f t="shared" si="11"/>
        <v>32047</v>
      </c>
    </row>
    <row r="34" spans="1:15" x14ac:dyDescent="0.35">
      <c r="A34" s="2">
        <v>41366</v>
      </c>
      <c r="B34" s="3">
        <f t="shared" si="0"/>
        <v>2</v>
      </c>
      <c r="C34" s="3">
        <f t="shared" si="6"/>
        <v>1</v>
      </c>
      <c r="D34" s="3">
        <f t="shared" si="12"/>
        <v>134</v>
      </c>
      <c r="E34" s="3">
        <f t="shared" si="7"/>
        <v>224</v>
      </c>
      <c r="F34" s="3">
        <f t="shared" si="8"/>
        <v>90</v>
      </c>
      <c r="G34" s="3">
        <f t="shared" si="9"/>
        <v>0</v>
      </c>
      <c r="H34">
        <f t="shared" si="1"/>
        <v>44</v>
      </c>
      <c r="I34">
        <f t="shared" si="2"/>
        <v>224</v>
      </c>
      <c r="J34">
        <f t="shared" si="3"/>
        <v>32</v>
      </c>
      <c r="K34">
        <f t="shared" si="4"/>
        <v>0</v>
      </c>
      <c r="L34">
        <f>SUM($F$2:F34)</f>
        <v>1800</v>
      </c>
      <c r="M34">
        <f t="shared" si="10"/>
        <v>228</v>
      </c>
      <c r="N34">
        <f t="shared" si="5"/>
        <v>2028</v>
      </c>
      <c r="O34">
        <f t="shared" si="11"/>
        <v>34075</v>
      </c>
    </row>
    <row r="35" spans="1:15" x14ac:dyDescent="0.35">
      <c r="A35" s="2">
        <v>41367</v>
      </c>
      <c r="B35" s="3">
        <f t="shared" si="0"/>
        <v>3</v>
      </c>
      <c r="C35" s="3">
        <f t="shared" si="6"/>
        <v>1</v>
      </c>
      <c r="D35" s="3">
        <f t="shared" si="12"/>
        <v>76</v>
      </c>
      <c r="E35" s="3">
        <f t="shared" si="7"/>
        <v>224</v>
      </c>
      <c r="F35" s="3">
        <f t="shared" si="8"/>
        <v>45</v>
      </c>
      <c r="G35" s="3">
        <f t="shared" si="9"/>
        <v>38</v>
      </c>
      <c r="H35">
        <f t="shared" si="1"/>
        <v>31</v>
      </c>
      <c r="I35">
        <f t="shared" si="2"/>
        <v>186</v>
      </c>
      <c r="J35">
        <f t="shared" si="3"/>
        <v>96</v>
      </c>
      <c r="K35">
        <f t="shared" si="4"/>
        <v>28</v>
      </c>
      <c r="L35">
        <f>SUM($F$2:F35)</f>
        <v>1845</v>
      </c>
      <c r="M35">
        <f t="shared" si="10"/>
        <v>266</v>
      </c>
      <c r="N35">
        <f t="shared" si="5"/>
        <v>2111</v>
      </c>
      <c r="O35">
        <f t="shared" si="11"/>
        <v>36186</v>
      </c>
    </row>
    <row r="36" spans="1:15" x14ac:dyDescent="0.35">
      <c r="A36" s="2">
        <v>41368</v>
      </c>
      <c r="B36" s="3">
        <f t="shared" si="0"/>
        <v>4</v>
      </c>
      <c r="C36" s="3">
        <f t="shared" si="6"/>
        <v>1</v>
      </c>
      <c r="D36" s="3">
        <f t="shared" si="12"/>
        <v>127</v>
      </c>
      <c r="E36" s="3">
        <f t="shared" si="7"/>
        <v>214</v>
      </c>
      <c r="F36" s="3">
        <f t="shared" si="8"/>
        <v>90</v>
      </c>
      <c r="G36" s="3">
        <f t="shared" si="9"/>
        <v>0</v>
      </c>
      <c r="H36">
        <f t="shared" si="1"/>
        <v>37</v>
      </c>
      <c r="I36">
        <f t="shared" si="2"/>
        <v>214</v>
      </c>
      <c r="J36">
        <f t="shared" si="3"/>
        <v>96</v>
      </c>
      <c r="K36">
        <f t="shared" si="4"/>
        <v>0</v>
      </c>
      <c r="L36">
        <f>SUM($F$2:F36)</f>
        <v>1935</v>
      </c>
      <c r="M36">
        <f t="shared" si="10"/>
        <v>266</v>
      </c>
      <c r="N36">
        <f t="shared" si="5"/>
        <v>2201</v>
      </c>
      <c r="O36">
        <f t="shared" si="11"/>
        <v>38387</v>
      </c>
    </row>
    <row r="37" spans="1:15" x14ac:dyDescent="0.35">
      <c r="A37" s="2">
        <v>41369</v>
      </c>
      <c r="B37" s="3">
        <f t="shared" si="0"/>
        <v>5</v>
      </c>
      <c r="C37" s="3">
        <f t="shared" si="6"/>
        <v>1</v>
      </c>
      <c r="D37" s="3">
        <f t="shared" si="12"/>
        <v>133</v>
      </c>
      <c r="E37" s="3">
        <f t="shared" si="7"/>
        <v>214</v>
      </c>
      <c r="F37" s="3">
        <f t="shared" si="8"/>
        <v>90</v>
      </c>
      <c r="G37" s="3">
        <f t="shared" si="9"/>
        <v>0</v>
      </c>
      <c r="H37">
        <f t="shared" si="1"/>
        <v>43</v>
      </c>
      <c r="I37">
        <f t="shared" si="2"/>
        <v>214</v>
      </c>
      <c r="J37">
        <f t="shared" si="3"/>
        <v>32</v>
      </c>
      <c r="K37">
        <f t="shared" si="4"/>
        <v>0</v>
      </c>
      <c r="L37">
        <f>SUM($F$2:F37)</f>
        <v>2025</v>
      </c>
      <c r="M37">
        <f t="shared" si="10"/>
        <v>266</v>
      </c>
      <c r="N37">
        <f t="shared" si="5"/>
        <v>2291</v>
      </c>
      <c r="O37">
        <f t="shared" si="11"/>
        <v>40678</v>
      </c>
    </row>
    <row r="38" spans="1:15" x14ac:dyDescent="0.35">
      <c r="A38" s="2">
        <v>41370</v>
      </c>
      <c r="B38" s="3">
        <f t="shared" si="0"/>
        <v>6</v>
      </c>
      <c r="C38" s="3">
        <f t="shared" si="6"/>
        <v>0</v>
      </c>
      <c r="D38" s="3">
        <f t="shared" si="12"/>
        <v>75</v>
      </c>
      <c r="E38" s="3">
        <f t="shared" si="7"/>
        <v>214</v>
      </c>
      <c r="F38" s="3">
        <f t="shared" si="8"/>
        <v>0</v>
      </c>
      <c r="G38" s="3">
        <f t="shared" si="9"/>
        <v>0</v>
      </c>
      <c r="H38">
        <f t="shared" si="1"/>
        <v>75</v>
      </c>
      <c r="I38">
        <f t="shared" si="2"/>
        <v>214</v>
      </c>
      <c r="J38">
        <f t="shared" si="3"/>
        <v>0</v>
      </c>
      <c r="K38">
        <f t="shared" si="4"/>
        <v>0</v>
      </c>
      <c r="L38">
        <f>SUM($F$2:F38)</f>
        <v>2025</v>
      </c>
      <c r="M38">
        <f t="shared" si="10"/>
        <v>266</v>
      </c>
      <c r="N38">
        <f t="shared" si="5"/>
        <v>2291</v>
      </c>
      <c r="O38">
        <f t="shared" si="11"/>
        <v>42969</v>
      </c>
    </row>
    <row r="39" spans="1:15" x14ac:dyDescent="0.35">
      <c r="A39" s="2">
        <v>41371</v>
      </c>
      <c r="B39" s="3">
        <f t="shared" si="0"/>
        <v>7</v>
      </c>
      <c r="C39" s="3">
        <f t="shared" si="6"/>
        <v>0</v>
      </c>
      <c r="D39" s="3">
        <f t="shared" si="12"/>
        <v>75</v>
      </c>
      <c r="E39" s="3">
        <f t="shared" si="7"/>
        <v>214</v>
      </c>
      <c r="F39" s="3">
        <f t="shared" si="8"/>
        <v>0</v>
      </c>
      <c r="G39" s="3">
        <f t="shared" si="9"/>
        <v>0</v>
      </c>
      <c r="H39">
        <f t="shared" si="1"/>
        <v>75</v>
      </c>
      <c r="I39">
        <f t="shared" si="2"/>
        <v>214</v>
      </c>
      <c r="J39">
        <f t="shared" si="3"/>
        <v>0</v>
      </c>
      <c r="K39">
        <f t="shared" si="4"/>
        <v>0</v>
      </c>
      <c r="L39">
        <f>SUM($F$2:F39)</f>
        <v>2025</v>
      </c>
      <c r="M39">
        <f t="shared" si="10"/>
        <v>266</v>
      </c>
      <c r="N39">
        <f t="shared" si="5"/>
        <v>2291</v>
      </c>
      <c r="O39">
        <f t="shared" si="11"/>
        <v>45260</v>
      </c>
    </row>
    <row r="40" spans="1:15" x14ac:dyDescent="0.35">
      <c r="A40" s="2">
        <v>41372</v>
      </c>
      <c r="B40" s="3">
        <f t="shared" si="0"/>
        <v>1</v>
      </c>
      <c r="C40" s="3">
        <f t="shared" si="6"/>
        <v>1</v>
      </c>
      <c r="D40" s="3">
        <f t="shared" si="12"/>
        <v>75</v>
      </c>
      <c r="E40" s="3">
        <f t="shared" si="7"/>
        <v>214</v>
      </c>
      <c r="F40" s="3">
        <f t="shared" si="8"/>
        <v>45</v>
      </c>
      <c r="G40" s="3">
        <f t="shared" si="9"/>
        <v>38</v>
      </c>
      <c r="H40">
        <f t="shared" si="1"/>
        <v>30</v>
      </c>
      <c r="I40">
        <f t="shared" si="2"/>
        <v>176</v>
      </c>
      <c r="J40">
        <f t="shared" si="3"/>
        <v>96</v>
      </c>
      <c r="K40">
        <f t="shared" si="4"/>
        <v>28</v>
      </c>
      <c r="L40">
        <f>SUM($F$2:F40)</f>
        <v>2070</v>
      </c>
      <c r="M40">
        <f t="shared" si="10"/>
        <v>304</v>
      </c>
      <c r="N40">
        <f t="shared" si="5"/>
        <v>2374</v>
      </c>
      <c r="O40">
        <f t="shared" si="11"/>
        <v>47634</v>
      </c>
    </row>
    <row r="41" spans="1:15" x14ac:dyDescent="0.35">
      <c r="A41" s="2">
        <v>41373</v>
      </c>
      <c r="B41" s="3">
        <f t="shared" si="0"/>
        <v>2</v>
      </c>
      <c r="C41" s="3">
        <f t="shared" si="6"/>
        <v>1</v>
      </c>
      <c r="D41" s="3">
        <f t="shared" si="12"/>
        <v>126</v>
      </c>
      <c r="E41" s="3">
        <f t="shared" si="7"/>
        <v>204</v>
      </c>
      <c r="F41" s="3">
        <f t="shared" si="8"/>
        <v>90</v>
      </c>
      <c r="G41" s="3">
        <f t="shared" si="9"/>
        <v>0</v>
      </c>
      <c r="H41">
        <f t="shared" si="1"/>
        <v>36</v>
      </c>
      <c r="I41">
        <f t="shared" si="2"/>
        <v>204</v>
      </c>
      <c r="J41">
        <f t="shared" si="3"/>
        <v>96</v>
      </c>
      <c r="K41">
        <f t="shared" si="4"/>
        <v>0</v>
      </c>
      <c r="L41">
        <f>SUM($F$2:F41)</f>
        <v>2160</v>
      </c>
      <c r="M41">
        <f t="shared" si="10"/>
        <v>304</v>
      </c>
      <c r="N41">
        <f t="shared" si="5"/>
        <v>2464</v>
      </c>
      <c r="O41">
        <f t="shared" si="11"/>
        <v>50098</v>
      </c>
    </row>
    <row r="42" spans="1:15" x14ac:dyDescent="0.35">
      <c r="A42" s="2">
        <v>41374</v>
      </c>
      <c r="B42" s="3">
        <f t="shared" si="0"/>
        <v>3</v>
      </c>
      <c r="C42" s="3">
        <f t="shared" si="6"/>
        <v>1</v>
      </c>
      <c r="D42" s="3">
        <f t="shared" si="12"/>
        <v>132</v>
      </c>
      <c r="E42" s="3">
        <f t="shared" si="7"/>
        <v>204</v>
      </c>
      <c r="F42" s="3">
        <f t="shared" si="8"/>
        <v>90</v>
      </c>
      <c r="G42" s="3">
        <f t="shared" si="9"/>
        <v>0</v>
      </c>
      <c r="H42">
        <f t="shared" si="1"/>
        <v>42</v>
      </c>
      <c r="I42">
        <f t="shared" si="2"/>
        <v>204</v>
      </c>
      <c r="J42">
        <f t="shared" si="3"/>
        <v>32</v>
      </c>
      <c r="K42">
        <f t="shared" si="4"/>
        <v>28</v>
      </c>
      <c r="L42">
        <f>SUM($F$2:F42)</f>
        <v>2250</v>
      </c>
      <c r="M42">
        <f t="shared" si="10"/>
        <v>304</v>
      </c>
      <c r="N42">
        <f t="shared" si="5"/>
        <v>2554</v>
      </c>
      <c r="O42">
        <f t="shared" si="11"/>
        <v>52652</v>
      </c>
    </row>
    <row r="43" spans="1:15" x14ac:dyDescent="0.35">
      <c r="A43" s="2">
        <v>41375</v>
      </c>
      <c r="B43" s="3">
        <f t="shared" si="0"/>
        <v>4</v>
      </c>
      <c r="C43" s="3">
        <f t="shared" si="6"/>
        <v>1</v>
      </c>
      <c r="D43" s="3">
        <f t="shared" si="12"/>
        <v>74</v>
      </c>
      <c r="E43" s="3">
        <f t="shared" si="7"/>
        <v>232</v>
      </c>
      <c r="F43" s="3">
        <f t="shared" si="8"/>
        <v>45</v>
      </c>
      <c r="G43" s="3">
        <f t="shared" si="9"/>
        <v>38</v>
      </c>
      <c r="H43">
        <f t="shared" si="1"/>
        <v>29</v>
      </c>
      <c r="I43">
        <f t="shared" si="2"/>
        <v>194</v>
      </c>
      <c r="J43">
        <f t="shared" si="3"/>
        <v>96</v>
      </c>
      <c r="K43">
        <f t="shared" si="4"/>
        <v>0</v>
      </c>
      <c r="L43">
        <f>SUM($F$2:F43)</f>
        <v>2295</v>
      </c>
      <c r="M43">
        <f t="shared" si="10"/>
        <v>342</v>
      </c>
      <c r="N43">
        <f t="shared" si="5"/>
        <v>2637</v>
      </c>
      <c r="O43">
        <f t="shared" si="11"/>
        <v>55289</v>
      </c>
    </row>
    <row r="44" spans="1:15" x14ac:dyDescent="0.35">
      <c r="A44" s="2">
        <v>41376</v>
      </c>
      <c r="B44" s="3">
        <f t="shared" si="0"/>
        <v>5</v>
      </c>
      <c r="C44" s="3">
        <f t="shared" si="6"/>
        <v>1</v>
      </c>
      <c r="D44" s="3">
        <f t="shared" si="12"/>
        <v>125</v>
      </c>
      <c r="E44" s="3">
        <f t="shared" si="7"/>
        <v>194</v>
      </c>
      <c r="F44" s="3">
        <f t="shared" si="8"/>
        <v>90</v>
      </c>
      <c r="G44" s="3">
        <f t="shared" si="9"/>
        <v>0</v>
      </c>
      <c r="H44">
        <f t="shared" si="1"/>
        <v>35</v>
      </c>
      <c r="I44">
        <f t="shared" si="2"/>
        <v>194</v>
      </c>
      <c r="J44">
        <f t="shared" si="3"/>
        <v>96</v>
      </c>
      <c r="K44">
        <f t="shared" si="4"/>
        <v>0</v>
      </c>
      <c r="L44">
        <f>SUM($F$2:F44)</f>
        <v>2385</v>
      </c>
      <c r="M44">
        <f t="shared" si="10"/>
        <v>342</v>
      </c>
      <c r="N44">
        <f t="shared" si="5"/>
        <v>2727</v>
      </c>
      <c r="O44">
        <f t="shared" si="11"/>
        <v>58016</v>
      </c>
    </row>
    <row r="45" spans="1:15" x14ac:dyDescent="0.35">
      <c r="A45" s="2">
        <v>41377</v>
      </c>
      <c r="B45" s="3">
        <f t="shared" si="0"/>
        <v>6</v>
      </c>
      <c r="C45" s="3">
        <f t="shared" si="6"/>
        <v>0</v>
      </c>
      <c r="D45" s="3">
        <f t="shared" si="12"/>
        <v>131</v>
      </c>
      <c r="E45" s="3">
        <f t="shared" si="7"/>
        <v>194</v>
      </c>
      <c r="F45" s="3">
        <f t="shared" si="8"/>
        <v>0</v>
      </c>
      <c r="G45" s="3">
        <f t="shared" si="9"/>
        <v>0</v>
      </c>
      <c r="H45">
        <f t="shared" si="1"/>
        <v>131</v>
      </c>
      <c r="I45">
        <f t="shared" si="2"/>
        <v>194</v>
      </c>
      <c r="J45">
        <f t="shared" si="3"/>
        <v>0</v>
      </c>
      <c r="K45">
        <f t="shared" si="4"/>
        <v>0</v>
      </c>
      <c r="L45">
        <f>SUM($F$2:F45)</f>
        <v>2385</v>
      </c>
      <c r="M45">
        <f t="shared" si="10"/>
        <v>342</v>
      </c>
      <c r="N45">
        <f t="shared" si="5"/>
        <v>2727</v>
      </c>
      <c r="O45">
        <f t="shared" si="11"/>
        <v>60743</v>
      </c>
    </row>
    <row r="46" spans="1:15" x14ac:dyDescent="0.35">
      <c r="A46" s="2">
        <v>41378</v>
      </c>
      <c r="B46" s="3">
        <f t="shared" si="0"/>
        <v>7</v>
      </c>
      <c r="C46" s="3">
        <f t="shared" si="6"/>
        <v>0</v>
      </c>
      <c r="D46" s="3">
        <f t="shared" si="12"/>
        <v>131</v>
      </c>
      <c r="E46" s="3">
        <f t="shared" si="7"/>
        <v>194</v>
      </c>
      <c r="F46" s="3">
        <f t="shared" si="8"/>
        <v>0</v>
      </c>
      <c r="G46" s="3">
        <f t="shared" si="9"/>
        <v>0</v>
      </c>
      <c r="H46">
        <f t="shared" si="1"/>
        <v>131</v>
      </c>
      <c r="I46">
        <f t="shared" si="2"/>
        <v>194</v>
      </c>
      <c r="J46">
        <f t="shared" si="3"/>
        <v>0</v>
      </c>
      <c r="K46">
        <f t="shared" si="4"/>
        <v>0</v>
      </c>
      <c r="L46">
        <f>SUM($F$2:F46)</f>
        <v>2385</v>
      </c>
      <c r="M46">
        <f t="shared" si="10"/>
        <v>342</v>
      </c>
      <c r="N46">
        <f t="shared" si="5"/>
        <v>2727</v>
      </c>
      <c r="O46">
        <f t="shared" si="11"/>
        <v>63470</v>
      </c>
    </row>
    <row r="47" spans="1:15" x14ac:dyDescent="0.35">
      <c r="A47" s="2">
        <v>41379</v>
      </c>
      <c r="B47" s="3">
        <f t="shared" si="0"/>
        <v>1</v>
      </c>
      <c r="C47" s="3">
        <f t="shared" si="6"/>
        <v>1</v>
      </c>
      <c r="D47" s="3">
        <f t="shared" si="12"/>
        <v>131</v>
      </c>
      <c r="E47" s="3">
        <f t="shared" si="7"/>
        <v>194</v>
      </c>
      <c r="F47" s="3">
        <f t="shared" si="8"/>
        <v>90</v>
      </c>
      <c r="G47" s="3">
        <f t="shared" si="9"/>
        <v>0</v>
      </c>
      <c r="H47">
        <f t="shared" si="1"/>
        <v>41</v>
      </c>
      <c r="I47">
        <f t="shared" si="2"/>
        <v>194</v>
      </c>
      <c r="J47">
        <f t="shared" si="3"/>
        <v>32</v>
      </c>
      <c r="K47">
        <f t="shared" si="4"/>
        <v>28</v>
      </c>
      <c r="L47">
        <f>SUM($F$2:F47)</f>
        <v>2475</v>
      </c>
      <c r="M47">
        <f t="shared" si="10"/>
        <v>342</v>
      </c>
      <c r="N47">
        <f t="shared" si="5"/>
        <v>2817</v>
      </c>
      <c r="O47">
        <f t="shared" si="11"/>
        <v>66287</v>
      </c>
    </row>
    <row r="48" spans="1:15" x14ac:dyDescent="0.35">
      <c r="A48" s="2">
        <v>41380</v>
      </c>
      <c r="B48" s="3">
        <f t="shared" si="0"/>
        <v>2</v>
      </c>
      <c r="C48" s="3">
        <f t="shared" si="6"/>
        <v>1</v>
      </c>
      <c r="D48" s="3">
        <f t="shared" si="12"/>
        <v>73</v>
      </c>
      <c r="E48" s="3">
        <f t="shared" si="7"/>
        <v>222</v>
      </c>
      <c r="F48" s="3">
        <f t="shared" si="8"/>
        <v>45</v>
      </c>
      <c r="G48" s="3">
        <f t="shared" si="9"/>
        <v>38</v>
      </c>
      <c r="H48">
        <f t="shared" si="1"/>
        <v>28</v>
      </c>
      <c r="I48">
        <f t="shared" si="2"/>
        <v>184</v>
      </c>
      <c r="J48">
        <f t="shared" si="3"/>
        <v>96</v>
      </c>
      <c r="K48">
        <f t="shared" si="4"/>
        <v>0</v>
      </c>
      <c r="L48">
        <f>SUM($F$2:F48)</f>
        <v>2520</v>
      </c>
      <c r="M48">
        <f t="shared" si="10"/>
        <v>380</v>
      </c>
      <c r="N48">
        <f t="shared" si="5"/>
        <v>2900</v>
      </c>
      <c r="O48">
        <f t="shared" si="11"/>
        <v>69187</v>
      </c>
    </row>
    <row r="49" spans="1:15" x14ac:dyDescent="0.35">
      <c r="A49" s="2">
        <v>41381</v>
      </c>
      <c r="B49" s="3">
        <f t="shared" si="0"/>
        <v>3</v>
      </c>
      <c r="C49" s="3">
        <f t="shared" si="6"/>
        <v>1</v>
      </c>
      <c r="D49" s="3">
        <f t="shared" si="12"/>
        <v>124</v>
      </c>
      <c r="E49" s="3">
        <f t="shared" si="7"/>
        <v>184</v>
      </c>
      <c r="F49" s="3">
        <f t="shared" si="8"/>
        <v>90</v>
      </c>
      <c r="G49" s="3">
        <f t="shared" si="9"/>
        <v>0</v>
      </c>
      <c r="H49">
        <f t="shared" si="1"/>
        <v>34</v>
      </c>
      <c r="I49">
        <f t="shared" si="2"/>
        <v>184</v>
      </c>
      <c r="J49">
        <f t="shared" si="3"/>
        <v>96</v>
      </c>
      <c r="K49">
        <f t="shared" si="4"/>
        <v>28</v>
      </c>
      <c r="L49">
        <f>SUM($F$2:F49)</f>
        <v>2610</v>
      </c>
      <c r="M49">
        <f t="shared" si="10"/>
        <v>380</v>
      </c>
      <c r="N49">
        <f t="shared" si="5"/>
        <v>2990</v>
      </c>
      <c r="O49">
        <f t="shared" si="11"/>
        <v>72177</v>
      </c>
    </row>
    <row r="50" spans="1:15" x14ac:dyDescent="0.35">
      <c r="A50" s="2">
        <v>41382</v>
      </c>
      <c r="B50" s="3">
        <f t="shared" si="0"/>
        <v>4</v>
      </c>
      <c r="C50" s="3">
        <f t="shared" si="6"/>
        <v>1</v>
      </c>
      <c r="D50" s="3">
        <f t="shared" si="12"/>
        <v>130</v>
      </c>
      <c r="E50" s="3">
        <f t="shared" si="7"/>
        <v>212</v>
      </c>
      <c r="F50" s="3">
        <f t="shared" si="8"/>
        <v>90</v>
      </c>
      <c r="G50" s="3">
        <f t="shared" si="9"/>
        <v>0</v>
      </c>
      <c r="H50">
        <f t="shared" si="1"/>
        <v>40</v>
      </c>
      <c r="I50">
        <f t="shared" si="2"/>
        <v>212</v>
      </c>
      <c r="J50">
        <f t="shared" si="3"/>
        <v>32</v>
      </c>
      <c r="K50">
        <f t="shared" si="4"/>
        <v>0</v>
      </c>
      <c r="L50">
        <f>SUM($F$2:F50)</f>
        <v>2700</v>
      </c>
      <c r="M50">
        <f t="shared" si="10"/>
        <v>380</v>
      </c>
      <c r="N50">
        <f t="shared" si="5"/>
        <v>3080</v>
      </c>
      <c r="O50">
        <f t="shared" si="11"/>
        <v>75257</v>
      </c>
    </row>
    <row r="51" spans="1:15" x14ac:dyDescent="0.35">
      <c r="A51" s="2">
        <v>41383</v>
      </c>
      <c r="B51" s="3">
        <f t="shared" si="0"/>
        <v>5</v>
      </c>
      <c r="C51" s="3">
        <f t="shared" si="6"/>
        <v>1</v>
      </c>
      <c r="D51" s="3">
        <f t="shared" si="12"/>
        <v>72</v>
      </c>
      <c r="E51" s="3">
        <f t="shared" si="7"/>
        <v>212</v>
      </c>
      <c r="F51" s="3">
        <f t="shared" si="8"/>
        <v>45</v>
      </c>
      <c r="G51" s="3">
        <f t="shared" si="9"/>
        <v>38</v>
      </c>
      <c r="H51">
        <f t="shared" si="1"/>
        <v>27</v>
      </c>
      <c r="I51">
        <f t="shared" si="2"/>
        <v>174</v>
      </c>
      <c r="J51">
        <f t="shared" si="3"/>
        <v>96</v>
      </c>
      <c r="K51">
        <f t="shared" si="4"/>
        <v>0</v>
      </c>
      <c r="L51">
        <f>SUM($F$2:F51)</f>
        <v>2745</v>
      </c>
      <c r="M51">
        <f t="shared" si="10"/>
        <v>418</v>
      </c>
      <c r="N51">
        <f t="shared" si="5"/>
        <v>3163</v>
      </c>
      <c r="O51">
        <f t="shared" si="11"/>
        <v>78420</v>
      </c>
    </row>
    <row r="52" spans="1:15" x14ac:dyDescent="0.35">
      <c r="A52" s="2">
        <v>41384</v>
      </c>
      <c r="B52" s="3">
        <f t="shared" si="0"/>
        <v>6</v>
      </c>
      <c r="C52" s="3">
        <f t="shared" si="6"/>
        <v>0</v>
      </c>
      <c r="D52" s="3">
        <f t="shared" si="12"/>
        <v>123</v>
      </c>
      <c r="E52" s="3">
        <f t="shared" si="7"/>
        <v>174</v>
      </c>
      <c r="F52" s="3">
        <f t="shared" si="8"/>
        <v>0</v>
      </c>
      <c r="G52" s="3">
        <f t="shared" si="9"/>
        <v>0</v>
      </c>
      <c r="H52">
        <f t="shared" si="1"/>
        <v>123</v>
      </c>
      <c r="I52">
        <f t="shared" si="2"/>
        <v>174</v>
      </c>
      <c r="J52">
        <f t="shared" si="3"/>
        <v>0</v>
      </c>
      <c r="K52">
        <f t="shared" si="4"/>
        <v>0</v>
      </c>
      <c r="L52">
        <f>SUM($F$2:F52)</f>
        <v>2745</v>
      </c>
      <c r="M52">
        <f t="shared" si="10"/>
        <v>418</v>
      </c>
      <c r="N52">
        <f t="shared" si="5"/>
        <v>3163</v>
      </c>
      <c r="O52">
        <f t="shared" si="11"/>
        <v>81583</v>
      </c>
    </row>
    <row r="53" spans="1:15" x14ac:dyDescent="0.35">
      <c r="A53" s="2">
        <v>41385</v>
      </c>
      <c r="B53" s="3">
        <f t="shared" si="0"/>
        <v>7</v>
      </c>
      <c r="C53" s="3">
        <f t="shared" si="6"/>
        <v>0</v>
      </c>
      <c r="D53" s="3">
        <f t="shared" si="12"/>
        <v>123</v>
      </c>
      <c r="E53" s="3">
        <f t="shared" si="7"/>
        <v>174</v>
      </c>
      <c r="F53" s="3">
        <f t="shared" si="8"/>
        <v>0</v>
      </c>
      <c r="G53" s="3">
        <f t="shared" si="9"/>
        <v>0</v>
      </c>
      <c r="H53">
        <f t="shared" si="1"/>
        <v>123</v>
      </c>
      <c r="I53">
        <f t="shared" si="2"/>
        <v>174</v>
      </c>
      <c r="J53">
        <f t="shared" si="3"/>
        <v>0</v>
      </c>
      <c r="K53">
        <f t="shared" si="4"/>
        <v>0</v>
      </c>
      <c r="L53">
        <f>SUM($F$2:F53)</f>
        <v>2745</v>
      </c>
      <c r="M53">
        <f t="shared" si="10"/>
        <v>418</v>
      </c>
      <c r="N53">
        <f t="shared" si="5"/>
        <v>3163</v>
      </c>
      <c r="O53">
        <f t="shared" si="11"/>
        <v>84746</v>
      </c>
    </row>
    <row r="54" spans="1:15" x14ac:dyDescent="0.35">
      <c r="A54" s="2">
        <v>41386</v>
      </c>
      <c r="B54" s="3">
        <f t="shared" si="0"/>
        <v>1</v>
      </c>
      <c r="C54" s="3">
        <f t="shared" si="6"/>
        <v>1</v>
      </c>
      <c r="D54" s="3">
        <f t="shared" si="12"/>
        <v>123</v>
      </c>
      <c r="E54" s="3">
        <f t="shared" si="7"/>
        <v>174</v>
      </c>
      <c r="F54" s="3">
        <f t="shared" si="8"/>
        <v>90</v>
      </c>
      <c r="G54" s="3">
        <f t="shared" si="9"/>
        <v>0</v>
      </c>
      <c r="H54">
        <f t="shared" si="1"/>
        <v>33</v>
      </c>
      <c r="I54">
        <f t="shared" si="2"/>
        <v>174</v>
      </c>
      <c r="J54">
        <f t="shared" si="3"/>
        <v>96</v>
      </c>
      <c r="K54">
        <f t="shared" si="4"/>
        <v>28</v>
      </c>
      <c r="L54">
        <f>SUM($F$2:F54)</f>
        <v>2835</v>
      </c>
      <c r="M54">
        <f t="shared" si="10"/>
        <v>418</v>
      </c>
      <c r="N54">
        <f t="shared" si="5"/>
        <v>3253</v>
      </c>
      <c r="O54">
        <f t="shared" si="11"/>
        <v>87999</v>
      </c>
    </row>
    <row r="55" spans="1:15" x14ac:dyDescent="0.35">
      <c r="A55" s="2">
        <v>41387</v>
      </c>
      <c r="B55" s="3">
        <f t="shared" si="0"/>
        <v>2</v>
      </c>
      <c r="C55" s="3">
        <f t="shared" si="6"/>
        <v>1</v>
      </c>
      <c r="D55" s="3">
        <f t="shared" si="12"/>
        <v>129</v>
      </c>
      <c r="E55" s="3">
        <f t="shared" si="7"/>
        <v>202</v>
      </c>
      <c r="F55" s="3">
        <f t="shared" si="8"/>
        <v>90</v>
      </c>
      <c r="G55" s="3">
        <f t="shared" si="9"/>
        <v>0</v>
      </c>
      <c r="H55">
        <f t="shared" si="1"/>
        <v>39</v>
      </c>
      <c r="I55">
        <f t="shared" si="2"/>
        <v>202</v>
      </c>
      <c r="J55">
        <f t="shared" si="3"/>
        <v>96</v>
      </c>
      <c r="K55">
        <f t="shared" si="4"/>
        <v>0</v>
      </c>
      <c r="L55">
        <f>SUM($F$2:F55)</f>
        <v>2925</v>
      </c>
      <c r="M55">
        <f t="shared" si="10"/>
        <v>418</v>
      </c>
      <c r="N55">
        <f t="shared" si="5"/>
        <v>3343</v>
      </c>
      <c r="O55">
        <f t="shared" si="11"/>
        <v>91342</v>
      </c>
    </row>
    <row r="56" spans="1:15" x14ac:dyDescent="0.35">
      <c r="A56" s="2">
        <v>41388</v>
      </c>
      <c r="B56" s="3">
        <f t="shared" si="0"/>
        <v>3</v>
      </c>
      <c r="C56" s="3">
        <f t="shared" si="6"/>
        <v>1</v>
      </c>
      <c r="D56" s="3">
        <f t="shared" si="12"/>
        <v>135</v>
      </c>
      <c r="E56" s="3">
        <f t="shared" si="7"/>
        <v>202</v>
      </c>
      <c r="F56" s="3">
        <f t="shared" si="8"/>
        <v>90</v>
      </c>
      <c r="G56" s="3">
        <f t="shared" si="9"/>
        <v>0</v>
      </c>
      <c r="H56">
        <f t="shared" si="1"/>
        <v>45</v>
      </c>
      <c r="I56">
        <f t="shared" si="2"/>
        <v>202</v>
      </c>
      <c r="J56">
        <f t="shared" si="3"/>
        <v>32</v>
      </c>
      <c r="K56">
        <f t="shared" si="4"/>
        <v>28</v>
      </c>
      <c r="L56">
        <f>SUM($F$2:F56)</f>
        <v>3015</v>
      </c>
      <c r="M56">
        <f t="shared" si="10"/>
        <v>418</v>
      </c>
      <c r="N56">
        <f t="shared" si="5"/>
        <v>3433</v>
      </c>
      <c r="O56">
        <f t="shared" si="11"/>
        <v>94775</v>
      </c>
    </row>
    <row r="57" spans="1:15" x14ac:dyDescent="0.35">
      <c r="A57" s="2">
        <v>41389</v>
      </c>
      <c r="B57" s="3">
        <f t="shared" si="0"/>
        <v>4</v>
      </c>
      <c r="C57" s="3">
        <f t="shared" si="6"/>
        <v>1</v>
      </c>
      <c r="D57" s="3">
        <f t="shared" si="12"/>
        <v>77</v>
      </c>
      <c r="E57" s="3">
        <f t="shared" si="7"/>
        <v>230</v>
      </c>
      <c r="F57" s="3">
        <f t="shared" si="8"/>
        <v>45</v>
      </c>
      <c r="G57" s="3">
        <f t="shared" si="9"/>
        <v>38</v>
      </c>
      <c r="H57">
        <f t="shared" si="1"/>
        <v>32</v>
      </c>
      <c r="I57">
        <f t="shared" si="2"/>
        <v>192</v>
      </c>
      <c r="J57">
        <f t="shared" si="3"/>
        <v>96</v>
      </c>
      <c r="K57">
        <f t="shared" si="4"/>
        <v>0</v>
      </c>
      <c r="L57">
        <f>SUM($F$2:F57)</f>
        <v>3060</v>
      </c>
      <c r="M57">
        <f t="shared" si="10"/>
        <v>456</v>
      </c>
      <c r="N57">
        <f t="shared" si="5"/>
        <v>3516</v>
      </c>
      <c r="O57">
        <f t="shared" si="11"/>
        <v>98291</v>
      </c>
    </row>
    <row r="58" spans="1:15" x14ac:dyDescent="0.35">
      <c r="A58" s="2">
        <v>41390</v>
      </c>
      <c r="B58" s="3">
        <f t="shared" si="0"/>
        <v>5</v>
      </c>
      <c r="C58" s="3">
        <f t="shared" si="6"/>
        <v>1</v>
      </c>
      <c r="D58" s="3">
        <f t="shared" si="12"/>
        <v>128</v>
      </c>
      <c r="E58" s="3">
        <f t="shared" si="7"/>
        <v>192</v>
      </c>
      <c r="F58" s="3">
        <f t="shared" si="8"/>
        <v>90</v>
      </c>
      <c r="G58" s="3">
        <f t="shared" si="9"/>
        <v>0</v>
      </c>
      <c r="H58">
        <f t="shared" si="1"/>
        <v>38</v>
      </c>
      <c r="I58">
        <f t="shared" si="2"/>
        <v>192</v>
      </c>
      <c r="J58">
        <f t="shared" si="3"/>
        <v>96</v>
      </c>
      <c r="K58">
        <f t="shared" si="4"/>
        <v>0</v>
      </c>
      <c r="L58">
        <f>SUM($F$2:F58)</f>
        <v>3150</v>
      </c>
      <c r="M58">
        <f t="shared" si="10"/>
        <v>456</v>
      </c>
      <c r="N58">
        <f t="shared" si="5"/>
        <v>3606</v>
      </c>
      <c r="O58">
        <f t="shared" si="11"/>
        <v>101897</v>
      </c>
    </row>
    <row r="59" spans="1:15" x14ac:dyDescent="0.35">
      <c r="A59" s="2">
        <v>41391</v>
      </c>
      <c r="B59" s="3">
        <f t="shared" si="0"/>
        <v>6</v>
      </c>
      <c r="C59" s="3">
        <f t="shared" si="6"/>
        <v>0</v>
      </c>
      <c r="D59" s="3">
        <f t="shared" si="12"/>
        <v>134</v>
      </c>
      <c r="E59" s="3">
        <f t="shared" si="7"/>
        <v>192</v>
      </c>
      <c r="F59" s="3">
        <f t="shared" si="8"/>
        <v>0</v>
      </c>
      <c r="G59" s="3">
        <f t="shared" si="9"/>
        <v>0</v>
      </c>
      <c r="H59">
        <f t="shared" si="1"/>
        <v>134</v>
      </c>
      <c r="I59">
        <f t="shared" si="2"/>
        <v>192</v>
      </c>
      <c r="J59">
        <f t="shared" si="3"/>
        <v>0</v>
      </c>
      <c r="K59">
        <f t="shared" si="4"/>
        <v>0</v>
      </c>
      <c r="L59">
        <f>SUM($F$2:F59)</f>
        <v>3150</v>
      </c>
      <c r="M59">
        <f t="shared" si="10"/>
        <v>456</v>
      </c>
      <c r="N59">
        <f t="shared" si="5"/>
        <v>3606</v>
      </c>
      <c r="O59">
        <f t="shared" si="11"/>
        <v>105503</v>
      </c>
    </row>
    <row r="60" spans="1:15" x14ac:dyDescent="0.35">
      <c r="A60" s="2">
        <v>41392</v>
      </c>
      <c r="B60" s="3">
        <f t="shared" si="0"/>
        <v>7</v>
      </c>
      <c r="C60" s="3">
        <f t="shared" si="6"/>
        <v>0</v>
      </c>
      <c r="D60" s="3">
        <f t="shared" si="12"/>
        <v>134</v>
      </c>
      <c r="E60" s="3">
        <f t="shared" si="7"/>
        <v>192</v>
      </c>
      <c r="F60" s="3">
        <f t="shared" si="8"/>
        <v>0</v>
      </c>
      <c r="G60" s="3">
        <f t="shared" si="9"/>
        <v>0</v>
      </c>
      <c r="H60">
        <f t="shared" si="1"/>
        <v>134</v>
      </c>
      <c r="I60">
        <f t="shared" si="2"/>
        <v>192</v>
      </c>
      <c r="J60">
        <f t="shared" si="3"/>
        <v>0</v>
      </c>
      <c r="K60">
        <f t="shared" si="4"/>
        <v>0</v>
      </c>
      <c r="L60">
        <f>SUM($F$2:F60)</f>
        <v>3150</v>
      </c>
      <c r="M60">
        <f t="shared" si="10"/>
        <v>456</v>
      </c>
      <c r="N60">
        <f t="shared" si="5"/>
        <v>3606</v>
      </c>
      <c r="O60">
        <f t="shared" si="11"/>
        <v>109109</v>
      </c>
    </row>
    <row r="61" spans="1:15" x14ac:dyDescent="0.35">
      <c r="A61" s="2">
        <v>41393</v>
      </c>
      <c r="B61" s="3">
        <f t="shared" si="0"/>
        <v>1</v>
      </c>
      <c r="C61" s="3">
        <f t="shared" si="6"/>
        <v>1</v>
      </c>
      <c r="D61" s="3">
        <f t="shared" si="12"/>
        <v>134</v>
      </c>
      <c r="E61" s="3">
        <f t="shared" si="7"/>
        <v>192</v>
      </c>
      <c r="F61" s="3">
        <f t="shared" si="8"/>
        <v>90</v>
      </c>
      <c r="G61" s="3">
        <f t="shared" si="9"/>
        <v>0</v>
      </c>
      <c r="H61">
        <f t="shared" si="1"/>
        <v>44</v>
      </c>
      <c r="I61">
        <f t="shared" si="2"/>
        <v>192</v>
      </c>
      <c r="J61">
        <f t="shared" si="3"/>
        <v>32</v>
      </c>
      <c r="K61">
        <f t="shared" si="4"/>
        <v>28</v>
      </c>
      <c r="L61">
        <f>SUM($F$2:F61)</f>
        <v>3240</v>
      </c>
      <c r="M61">
        <f t="shared" si="10"/>
        <v>456</v>
      </c>
      <c r="N61">
        <f t="shared" si="5"/>
        <v>3696</v>
      </c>
      <c r="O61">
        <f t="shared" si="11"/>
        <v>112805</v>
      </c>
    </row>
    <row r="62" spans="1:15" x14ac:dyDescent="0.35">
      <c r="A62" s="2">
        <v>41394</v>
      </c>
      <c r="B62" s="3">
        <f t="shared" si="0"/>
        <v>2</v>
      </c>
      <c r="C62" s="3">
        <f t="shared" si="6"/>
        <v>1</v>
      </c>
      <c r="D62" s="3">
        <f t="shared" si="12"/>
        <v>76</v>
      </c>
      <c r="E62" s="3">
        <f t="shared" si="7"/>
        <v>220</v>
      </c>
      <c r="F62" s="3">
        <f t="shared" si="8"/>
        <v>45</v>
      </c>
      <c r="G62" s="3">
        <f t="shared" si="9"/>
        <v>38</v>
      </c>
      <c r="H62">
        <f t="shared" si="1"/>
        <v>31</v>
      </c>
      <c r="I62">
        <f t="shared" si="2"/>
        <v>182</v>
      </c>
      <c r="J62">
        <f t="shared" si="3"/>
        <v>96</v>
      </c>
      <c r="K62">
        <f t="shared" si="4"/>
        <v>0</v>
      </c>
      <c r="L62">
        <f>SUM($F$2:F62)</f>
        <v>3285</v>
      </c>
      <c r="M62">
        <f t="shared" si="10"/>
        <v>494</v>
      </c>
      <c r="N62">
        <f t="shared" si="5"/>
        <v>3779</v>
      </c>
      <c r="O62">
        <f t="shared" si="11"/>
        <v>116584</v>
      </c>
    </row>
    <row r="63" spans="1:15" x14ac:dyDescent="0.35">
      <c r="A63" s="2">
        <v>41395</v>
      </c>
      <c r="B63" s="3">
        <f t="shared" si="0"/>
        <v>3</v>
      </c>
      <c r="C63" s="3">
        <f t="shared" si="6"/>
        <v>1</v>
      </c>
      <c r="D63" s="3">
        <f t="shared" si="12"/>
        <v>127</v>
      </c>
      <c r="E63" s="3">
        <f t="shared" si="7"/>
        <v>182</v>
      </c>
      <c r="F63" s="3">
        <f t="shared" si="8"/>
        <v>90</v>
      </c>
      <c r="G63" s="3">
        <f t="shared" si="9"/>
        <v>0</v>
      </c>
      <c r="H63">
        <f t="shared" si="1"/>
        <v>37</v>
      </c>
      <c r="I63">
        <f t="shared" si="2"/>
        <v>182</v>
      </c>
      <c r="J63">
        <f t="shared" si="3"/>
        <v>96</v>
      </c>
      <c r="K63">
        <f t="shared" si="4"/>
        <v>28</v>
      </c>
      <c r="L63">
        <f>SUM($F$2:F63)</f>
        <v>3375</v>
      </c>
      <c r="M63">
        <f t="shared" si="10"/>
        <v>494</v>
      </c>
      <c r="N63">
        <f t="shared" si="5"/>
        <v>3869</v>
      </c>
      <c r="O63">
        <f t="shared" si="11"/>
        <v>120453</v>
      </c>
    </row>
    <row r="64" spans="1:15" x14ac:dyDescent="0.35">
      <c r="A64" s="2">
        <v>41396</v>
      </c>
      <c r="B64" s="3">
        <f t="shared" si="0"/>
        <v>4</v>
      </c>
      <c r="C64" s="3">
        <f t="shared" si="6"/>
        <v>1</v>
      </c>
      <c r="D64" s="3">
        <f t="shared" si="12"/>
        <v>133</v>
      </c>
      <c r="E64" s="3">
        <f t="shared" si="7"/>
        <v>210</v>
      </c>
      <c r="F64" s="3">
        <f t="shared" si="8"/>
        <v>90</v>
      </c>
      <c r="G64" s="3">
        <f t="shared" si="9"/>
        <v>0</v>
      </c>
      <c r="H64">
        <f t="shared" si="1"/>
        <v>43</v>
      </c>
      <c r="I64">
        <f t="shared" si="2"/>
        <v>210</v>
      </c>
      <c r="J64">
        <f t="shared" si="3"/>
        <v>32</v>
      </c>
      <c r="K64">
        <f t="shared" si="4"/>
        <v>0</v>
      </c>
      <c r="L64">
        <f>SUM($F$2:F64)</f>
        <v>3465</v>
      </c>
      <c r="M64">
        <f t="shared" si="10"/>
        <v>494</v>
      </c>
      <c r="N64">
        <f t="shared" si="5"/>
        <v>3959</v>
      </c>
      <c r="O64">
        <f t="shared" si="11"/>
        <v>124412</v>
      </c>
    </row>
    <row r="65" spans="1:15" x14ac:dyDescent="0.35">
      <c r="A65" s="2">
        <v>41397</v>
      </c>
      <c r="B65" s="3">
        <f t="shared" si="0"/>
        <v>5</v>
      </c>
      <c r="C65" s="3">
        <f t="shared" si="6"/>
        <v>1</v>
      </c>
      <c r="D65" s="3">
        <f t="shared" si="12"/>
        <v>75</v>
      </c>
      <c r="E65" s="3">
        <f t="shared" si="7"/>
        <v>210</v>
      </c>
      <c r="F65" s="3">
        <f t="shared" si="8"/>
        <v>45</v>
      </c>
      <c r="G65" s="3">
        <f t="shared" si="9"/>
        <v>38</v>
      </c>
      <c r="H65">
        <f t="shared" si="1"/>
        <v>30</v>
      </c>
      <c r="I65">
        <f t="shared" si="2"/>
        <v>172</v>
      </c>
      <c r="J65">
        <f t="shared" si="3"/>
        <v>96</v>
      </c>
      <c r="K65">
        <f t="shared" si="4"/>
        <v>0</v>
      </c>
      <c r="L65">
        <f>SUM($F$2:F65)</f>
        <v>3510</v>
      </c>
      <c r="M65">
        <f t="shared" si="10"/>
        <v>532</v>
      </c>
      <c r="N65">
        <f t="shared" si="5"/>
        <v>4042</v>
      </c>
      <c r="O65">
        <f t="shared" si="11"/>
        <v>128454</v>
      </c>
    </row>
    <row r="66" spans="1:15" x14ac:dyDescent="0.35">
      <c r="A66" s="2">
        <v>41398</v>
      </c>
      <c r="B66" s="3">
        <f t="shared" si="0"/>
        <v>6</v>
      </c>
      <c r="C66" s="3">
        <f t="shared" si="6"/>
        <v>0</v>
      </c>
      <c r="D66" s="3">
        <f t="shared" si="12"/>
        <v>126</v>
      </c>
      <c r="E66" s="3">
        <f t="shared" si="7"/>
        <v>172</v>
      </c>
      <c r="F66" s="3">
        <f t="shared" si="8"/>
        <v>0</v>
      </c>
      <c r="G66" s="3">
        <f t="shared" si="9"/>
        <v>0</v>
      </c>
      <c r="H66">
        <f t="shared" si="1"/>
        <v>126</v>
      </c>
      <c r="I66">
        <f t="shared" si="2"/>
        <v>172</v>
      </c>
      <c r="J66">
        <f t="shared" si="3"/>
        <v>0</v>
      </c>
      <c r="K66">
        <f t="shared" si="4"/>
        <v>0</v>
      </c>
      <c r="L66">
        <f>SUM($F$2:F66)</f>
        <v>3510</v>
      </c>
      <c r="M66">
        <f t="shared" si="10"/>
        <v>532</v>
      </c>
      <c r="N66">
        <f t="shared" si="5"/>
        <v>4042</v>
      </c>
      <c r="O66">
        <f t="shared" si="11"/>
        <v>132496</v>
      </c>
    </row>
    <row r="67" spans="1:15" x14ac:dyDescent="0.35">
      <c r="A67" s="2">
        <v>41399</v>
      </c>
      <c r="B67" s="3">
        <f t="shared" ref="B67:B130" si="13">WEEKDAY(A67,2)</f>
        <v>7</v>
      </c>
      <c r="C67" s="3">
        <f t="shared" ref="C67:C130" si="14">IF(OR(B67=6, B67 = 7), 0, 1)</f>
        <v>0</v>
      </c>
      <c r="D67" s="3">
        <f t="shared" si="12"/>
        <v>126</v>
      </c>
      <c r="E67" s="3">
        <f t="shared" si="7"/>
        <v>172</v>
      </c>
      <c r="F67" s="3">
        <f t="shared" si="8"/>
        <v>0</v>
      </c>
      <c r="G67" s="3">
        <f t="shared" si="9"/>
        <v>0</v>
      </c>
      <c r="H67">
        <f t="shared" ref="H67:H130" si="15">D67-F67</f>
        <v>126</v>
      </c>
      <c r="I67">
        <f t="shared" ref="I67:I130" si="16">E67-G67</f>
        <v>172</v>
      </c>
      <c r="J67">
        <f t="shared" ref="J67:J130" si="17">IF(C67, IF(H67&lt;40, 3*32, IF(H67&lt;=100, 32, 0)), 0)</f>
        <v>0</v>
      </c>
      <c r="K67">
        <f t="shared" ref="K67:K130" si="18">IF(C67, IF(OR(B67=1, B67 = 3), 28, 0), 0)</f>
        <v>0</v>
      </c>
      <c r="L67">
        <f>SUM($F$2:F67)</f>
        <v>3510</v>
      </c>
      <c r="M67">
        <f t="shared" si="10"/>
        <v>532</v>
      </c>
      <c r="N67">
        <f t="shared" ref="N67:N130" si="19">L67+M67</f>
        <v>4042</v>
      </c>
      <c r="O67">
        <f t="shared" si="11"/>
        <v>136538</v>
      </c>
    </row>
    <row r="68" spans="1:15" x14ac:dyDescent="0.35">
      <c r="A68" s="2">
        <v>41400</v>
      </c>
      <c r="B68" s="3">
        <f t="shared" si="13"/>
        <v>1</v>
      </c>
      <c r="C68" s="3">
        <f t="shared" si="14"/>
        <v>1</v>
      </c>
      <c r="D68" s="3">
        <f t="shared" si="12"/>
        <v>126</v>
      </c>
      <c r="E68" s="3">
        <f t="shared" ref="E68:E131" si="20">I67+K67</f>
        <v>172</v>
      </c>
      <c r="F68" s="3">
        <f t="shared" ref="F68:F131" si="21">IF(C68, IF(D68&lt;4.5*20, 4.5*10, 4.5*20), 0)</f>
        <v>90</v>
      </c>
      <c r="G68" s="3">
        <f t="shared" ref="G68:G131" si="22">IF(C68, IF(D68&lt;4.5*20, 3.8*10, 0), 0)</f>
        <v>0</v>
      </c>
      <c r="H68">
        <f t="shared" si="15"/>
        <v>36</v>
      </c>
      <c r="I68">
        <f t="shared" si="16"/>
        <v>172</v>
      </c>
      <c r="J68">
        <f t="shared" si="17"/>
        <v>96</v>
      </c>
      <c r="K68">
        <f t="shared" si="18"/>
        <v>28</v>
      </c>
      <c r="L68">
        <f>SUM($F$2:F68)</f>
        <v>3600</v>
      </c>
      <c r="M68">
        <f t="shared" ref="M68:M131" si="23">M67+G68</f>
        <v>532</v>
      </c>
      <c r="N68">
        <f t="shared" si="19"/>
        <v>4132</v>
      </c>
      <c r="O68">
        <f t="shared" ref="O68:O131" si="24">N68+O67</f>
        <v>140670</v>
      </c>
    </row>
    <row r="69" spans="1:15" x14ac:dyDescent="0.35">
      <c r="A69" s="2">
        <v>41401</v>
      </c>
      <c r="B69" s="3">
        <f t="shared" si="13"/>
        <v>2</v>
      </c>
      <c r="C69" s="3">
        <f t="shared" si="14"/>
        <v>1</v>
      </c>
      <c r="D69" s="3">
        <f t="shared" ref="D69:D132" si="25">H68+J68</f>
        <v>132</v>
      </c>
      <c r="E69" s="3">
        <f t="shared" si="20"/>
        <v>200</v>
      </c>
      <c r="F69" s="3">
        <f t="shared" si="21"/>
        <v>90</v>
      </c>
      <c r="G69" s="3">
        <f t="shared" si="22"/>
        <v>0</v>
      </c>
      <c r="H69">
        <f t="shared" si="15"/>
        <v>42</v>
      </c>
      <c r="I69">
        <f t="shared" si="16"/>
        <v>200</v>
      </c>
      <c r="J69">
        <f t="shared" si="17"/>
        <v>32</v>
      </c>
      <c r="K69">
        <f t="shared" si="18"/>
        <v>0</v>
      </c>
      <c r="L69">
        <f>SUM($F$2:F69)</f>
        <v>3690</v>
      </c>
      <c r="M69">
        <f t="shared" si="23"/>
        <v>532</v>
      </c>
      <c r="N69">
        <f t="shared" si="19"/>
        <v>4222</v>
      </c>
      <c r="O69">
        <f t="shared" si="24"/>
        <v>144892</v>
      </c>
    </row>
    <row r="70" spans="1:15" x14ac:dyDescent="0.35">
      <c r="A70" s="2">
        <v>41402</v>
      </c>
      <c r="B70" s="3">
        <f t="shared" si="13"/>
        <v>3</v>
      </c>
      <c r="C70" s="3">
        <f t="shared" si="14"/>
        <v>1</v>
      </c>
      <c r="D70" s="3">
        <f t="shared" si="25"/>
        <v>74</v>
      </c>
      <c r="E70" s="3">
        <f t="shared" si="20"/>
        <v>200</v>
      </c>
      <c r="F70" s="3">
        <f t="shared" si="21"/>
        <v>45</v>
      </c>
      <c r="G70" s="3">
        <f t="shared" si="22"/>
        <v>38</v>
      </c>
      <c r="H70">
        <f t="shared" si="15"/>
        <v>29</v>
      </c>
      <c r="I70">
        <f t="shared" si="16"/>
        <v>162</v>
      </c>
      <c r="J70">
        <f t="shared" si="17"/>
        <v>96</v>
      </c>
      <c r="K70">
        <f t="shared" si="18"/>
        <v>28</v>
      </c>
      <c r="L70">
        <f>SUM($F$2:F70)</f>
        <v>3735</v>
      </c>
      <c r="M70">
        <f t="shared" si="23"/>
        <v>570</v>
      </c>
      <c r="N70">
        <f t="shared" si="19"/>
        <v>4305</v>
      </c>
      <c r="O70">
        <f t="shared" si="24"/>
        <v>149197</v>
      </c>
    </row>
    <row r="71" spans="1:15" x14ac:dyDescent="0.35">
      <c r="A71" s="2">
        <v>41403</v>
      </c>
      <c r="B71" s="3">
        <f t="shared" si="13"/>
        <v>4</v>
      </c>
      <c r="C71" s="3">
        <f t="shared" si="14"/>
        <v>1</v>
      </c>
      <c r="D71" s="3">
        <f t="shared" si="25"/>
        <v>125</v>
      </c>
      <c r="E71" s="3">
        <f t="shared" si="20"/>
        <v>190</v>
      </c>
      <c r="F71" s="3">
        <f t="shared" si="21"/>
        <v>90</v>
      </c>
      <c r="G71" s="3">
        <f t="shared" si="22"/>
        <v>0</v>
      </c>
      <c r="H71">
        <f t="shared" si="15"/>
        <v>35</v>
      </c>
      <c r="I71">
        <f t="shared" si="16"/>
        <v>190</v>
      </c>
      <c r="J71">
        <f t="shared" si="17"/>
        <v>96</v>
      </c>
      <c r="K71">
        <f t="shared" si="18"/>
        <v>0</v>
      </c>
      <c r="L71">
        <f>SUM($F$2:F71)</f>
        <v>3825</v>
      </c>
      <c r="M71">
        <f t="shared" si="23"/>
        <v>570</v>
      </c>
      <c r="N71">
        <f t="shared" si="19"/>
        <v>4395</v>
      </c>
      <c r="O71">
        <f t="shared" si="24"/>
        <v>153592</v>
      </c>
    </row>
    <row r="72" spans="1:15" x14ac:dyDescent="0.35">
      <c r="A72" s="2">
        <v>41404</v>
      </c>
      <c r="B72" s="3">
        <f t="shared" si="13"/>
        <v>5</v>
      </c>
      <c r="C72" s="3">
        <f t="shared" si="14"/>
        <v>1</v>
      </c>
      <c r="D72" s="3">
        <f t="shared" si="25"/>
        <v>131</v>
      </c>
      <c r="E72" s="3">
        <f t="shared" si="20"/>
        <v>190</v>
      </c>
      <c r="F72" s="3">
        <f t="shared" si="21"/>
        <v>90</v>
      </c>
      <c r="G72" s="3">
        <f t="shared" si="22"/>
        <v>0</v>
      </c>
      <c r="H72">
        <f t="shared" si="15"/>
        <v>41</v>
      </c>
      <c r="I72">
        <f t="shared" si="16"/>
        <v>190</v>
      </c>
      <c r="J72">
        <f t="shared" si="17"/>
        <v>32</v>
      </c>
      <c r="K72">
        <f t="shared" si="18"/>
        <v>0</v>
      </c>
      <c r="L72">
        <f>SUM($F$2:F72)</f>
        <v>3915</v>
      </c>
      <c r="M72">
        <f t="shared" si="23"/>
        <v>570</v>
      </c>
      <c r="N72">
        <f t="shared" si="19"/>
        <v>4485</v>
      </c>
      <c r="O72">
        <f t="shared" si="24"/>
        <v>158077</v>
      </c>
    </row>
    <row r="73" spans="1:15" x14ac:dyDescent="0.35">
      <c r="A73" s="2">
        <v>41405</v>
      </c>
      <c r="B73" s="3">
        <f t="shared" si="13"/>
        <v>6</v>
      </c>
      <c r="C73" s="3">
        <f t="shared" si="14"/>
        <v>0</v>
      </c>
      <c r="D73" s="3">
        <f t="shared" si="25"/>
        <v>73</v>
      </c>
      <c r="E73" s="3">
        <f t="shared" si="20"/>
        <v>190</v>
      </c>
      <c r="F73" s="3">
        <f t="shared" si="21"/>
        <v>0</v>
      </c>
      <c r="G73" s="3">
        <f t="shared" si="22"/>
        <v>0</v>
      </c>
      <c r="H73">
        <f t="shared" si="15"/>
        <v>73</v>
      </c>
      <c r="I73">
        <f t="shared" si="16"/>
        <v>190</v>
      </c>
      <c r="J73">
        <f t="shared" si="17"/>
        <v>0</v>
      </c>
      <c r="K73">
        <f t="shared" si="18"/>
        <v>0</v>
      </c>
      <c r="L73">
        <f>SUM($F$2:F73)</f>
        <v>3915</v>
      </c>
      <c r="M73">
        <f t="shared" si="23"/>
        <v>570</v>
      </c>
      <c r="N73">
        <f t="shared" si="19"/>
        <v>4485</v>
      </c>
      <c r="O73">
        <f t="shared" si="24"/>
        <v>162562</v>
      </c>
    </row>
    <row r="74" spans="1:15" x14ac:dyDescent="0.35">
      <c r="A74" s="2">
        <v>41406</v>
      </c>
      <c r="B74" s="3">
        <f t="shared" si="13"/>
        <v>7</v>
      </c>
      <c r="C74" s="3">
        <f t="shared" si="14"/>
        <v>0</v>
      </c>
      <c r="D74" s="3">
        <f t="shared" si="25"/>
        <v>73</v>
      </c>
      <c r="E74" s="3">
        <f t="shared" si="20"/>
        <v>190</v>
      </c>
      <c r="F74" s="3">
        <f t="shared" si="21"/>
        <v>0</v>
      </c>
      <c r="G74" s="3">
        <f t="shared" si="22"/>
        <v>0</v>
      </c>
      <c r="H74">
        <f t="shared" si="15"/>
        <v>73</v>
      </c>
      <c r="I74">
        <f t="shared" si="16"/>
        <v>190</v>
      </c>
      <c r="J74">
        <f t="shared" si="17"/>
        <v>0</v>
      </c>
      <c r="K74">
        <f t="shared" si="18"/>
        <v>0</v>
      </c>
      <c r="L74">
        <f>SUM($F$2:F74)</f>
        <v>3915</v>
      </c>
      <c r="M74">
        <f t="shared" si="23"/>
        <v>570</v>
      </c>
      <c r="N74">
        <f t="shared" si="19"/>
        <v>4485</v>
      </c>
      <c r="O74">
        <f t="shared" si="24"/>
        <v>167047</v>
      </c>
    </row>
    <row r="75" spans="1:15" x14ac:dyDescent="0.35">
      <c r="A75" s="2">
        <v>41407</v>
      </c>
      <c r="B75" s="3">
        <f t="shared" si="13"/>
        <v>1</v>
      </c>
      <c r="C75" s="3">
        <f t="shared" si="14"/>
        <v>1</v>
      </c>
      <c r="D75" s="3">
        <f t="shared" si="25"/>
        <v>73</v>
      </c>
      <c r="E75" s="3">
        <f t="shared" si="20"/>
        <v>190</v>
      </c>
      <c r="F75" s="3">
        <f t="shared" si="21"/>
        <v>45</v>
      </c>
      <c r="G75" s="3">
        <f t="shared" si="22"/>
        <v>38</v>
      </c>
      <c r="H75">
        <f t="shared" si="15"/>
        <v>28</v>
      </c>
      <c r="I75">
        <f t="shared" si="16"/>
        <v>152</v>
      </c>
      <c r="J75">
        <f t="shared" si="17"/>
        <v>96</v>
      </c>
      <c r="K75">
        <f t="shared" si="18"/>
        <v>28</v>
      </c>
      <c r="L75">
        <f>SUM($F$2:F75)</f>
        <v>3960</v>
      </c>
      <c r="M75">
        <f t="shared" si="23"/>
        <v>608</v>
      </c>
      <c r="N75">
        <f t="shared" si="19"/>
        <v>4568</v>
      </c>
      <c r="O75">
        <f t="shared" si="24"/>
        <v>171615</v>
      </c>
    </row>
    <row r="76" spans="1:15" x14ac:dyDescent="0.35">
      <c r="A76" s="2">
        <v>41408</v>
      </c>
      <c r="B76" s="3">
        <f t="shared" si="13"/>
        <v>2</v>
      </c>
      <c r="C76" s="3">
        <f t="shared" si="14"/>
        <v>1</v>
      </c>
      <c r="D76" s="3">
        <f t="shared" si="25"/>
        <v>124</v>
      </c>
      <c r="E76" s="3">
        <f t="shared" si="20"/>
        <v>180</v>
      </c>
      <c r="F76" s="3">
        <f t="shared" si="21"/>
        <v>90</v>
      </c>
      <c r="G76" s="3">
        <f t="shared" si="22"/>
        <v>0</v>
      </c>
      <c r="H76">
        <f t="shared" si="15"/>
        <v>34</v>
      </c>
      <c r="I76">
        <f t="shared" si="16"/>
        <v>180</v>
      </c>
      <c r="J76">
        <f t="shared" si="17"/>
        <v>96</v>
      </c>
      <c r="K76">
        <f t="shared" si="18"/>
        <v>0</v>
      </c>
      <c r="L76">
        <f>SUM($F$2:F76)</f>
        <v>4050</v>
      </c>
      <c r="M76">
        <f t="shared" si="23"/>
        <v>608</v>
      </c>
      <c r="N76">
        <f t="shared" si="19"/>
        <v>4658</v>
      </c>
      <c r="O76">
        <f t="shared" si="24"/>
        <v>176273</v>
      </c>
    </row>
    <row r="77" spans="1:15" x14ac:dyDescent="0.35">
      <c r="A77" s="2">
        <v>41409</v>
      </c>
      <c r="B77" s="3">
        <f t="shared" si="13"/>
        <v>3</v>
      </c>
      <c r="C77" s="3">
        <f t="shared" si="14"/>
        <v>1</v>
      </c>
      <c r="D77" s="3">
        <f t="shared" si="25"/>
        <v>130</v>
      </c>
      <c r="E77" s="3">
        <f t="shared" si="20"/>
        <v>180</v>
      </c>
      <c r="F77" s="3">
        <f t="shared" si="21"/>
        <v>90</v>
      </c>
      <c r="G77" s="3">
        <f t="shared" si="22"/>
        <v>0</v>
      </c>
      <c r="H77">
        <f t="shared" si="15"/>
        <v>40</v>
      </c>
      <c r="I77">
        <f t="shared" si="16"/>
        <v>180</v>
      </c>
      <c r="J77">
        <f t="shared" si="17"/>
        <v>32</v>
      </c>
      <c r="K77">
        <f t="shared" si="18"/>
        <v>28</v>
      </c>
      <c r="L77">
        <f>SUM($F$2:F77)</f>
        <v>4140</v>
      </c>
      <c r="M77">
        <f t="shared" si="23"/>
        <v>608</v>
      </c>
      <c r="N77">
        <f t="shared" si="19"/>
        <v>4748</v>
      </c>
      <c r="O77">
        <f t="shared" si="24"/>
        <v>181021</v>
      </c>
    </row>
    <row r="78" spans="1:15" x14ac:dyDescent="0.35">
      <c r="A78" s="2">
        <v>41410</v>
      </c>
      <c r="B78" s="3">
        <f t="shared" si="13"/>
        <v>4</v>
      </c>
      <c r="C78" s="3">
        <f t="shared" si="14"/>
        <v>1</v>
      </c>
      <c r="D78" s="3">
        <f t="shared" si="25"/>
        <v>72</v>
      </c>
      <c r="E78" s="3">
        <f t="shared" si="20"/>
        <v>208</v>
      </c>
      <c r="F78" s="3">
        <f t="shared" si="21"/>
        <v>45</v>
      </c>
      <c r="G78" s="3">
        <f t="shared" si="22"/>
        <v>38</v>
      </c>
      <c r="H78">
        <f t="shared" si="15"/>
        <v>27</v>
      </c>
      <c r="I78">
        <f t="shared" si="16"/>
        <v>170</v>
      </c>
      <c r="J78">
        <f t="shared" si="17"/>
        <v>96</v>
      </c>
      <c r="K78">
        <f t="shared" si="18"/>
        <v>0</v>
      </c>
      <c r="L78">
        <f>SUM($F$2:F78)</f>
        <v>4185</v>
      </c>
      <c r="M78">
        <f t="shared" si="23"/>
        <v>646</v>
      </c>
      <c r="N78">
        <f t="shared" si="19"/>
        <v>4831</v>
      </c>
      <c r="O78">
        <f t="shared" si="24"/>
        <v>185852</v>
      </c>
    </row>
    <row r="79" spans="1:15" x14ac:dyDescent="0.35">
      <c r="A79" s="2">
        <v>41411</v>
      </c>
      <c r="B79" s="3">
        <f t="shared" si="13"/>
        <v>5</v>
      </c>
      <c r="C79" s="3">
        <f t="shared" si="14"/>
        <v>1</v>
      </c>
      <c r="D79" s="3">
        <f t="shared" si="25"/>
        <v>123</v>
      </c>
      <c r="E79" s="3">
        <f t="shared" si="20"/>
        <v>170</v>
      </c>
      <c r="F79" s="3">
        <f t="shared" si="21"/>
        <v>90</v>
      </c>
      <c r="G79" s="3">
        <f t="shared" si="22"/>
        <v>0</v>
      </c>
      <c r="H79">
        <f t="shared" si="15"/>
        <v>33</v>
      </c>
      <c r="I79">
        <f t="shared" si="16"/>
        <v>170</v>
      </c>
      <c r="J79">
        <f t="shared" si="17"/>
        <v>96</v>
      </c>
      <c r="K79">
        <f t="shared" si="18"/>
        <v>0</v>
      </c>
      <c r="L79">
        <f>SUM($F$2:F79)</f>
        <v>4275</v>
      </c>
      <c r="M79">
        <f t="shared" si="23"/>
        <v>646</v>
      </c>
      <c r="N79">
        <f t="shared" si="19"/>
        <v>4921</v>
      </c>
      <c r="O79">
        <f t="shared" si="24"/>
        <v>190773</v>
      </c>
    </row>
    <row r="80" spans="1:15" x14ac:dyDescent="0.35">
      <c r="A80" s="2">
        <v>41412</v>
      </c>
      <c r="B80" s="3">
        <f t="shared" si="13"/>
        <v>6</v>
      </c>
      <c r="C80" s="3">
        <f t="shared" si="14"/>
        <v>0</v>
      </c>
      <c r="D80" s="3">
        <f t="shared" si="25"/>
        <v>129</v>
      </c>
      <c r="E80" s="3">
        <f t="shared" si="20"/>
        <v>170</v>
      </c>
      <c r="F80" s="3">
        <f t="shared" si="21"/>
        <v>0</v>
      </c>
      <c r="G80" s="3">
        <f t="shared" si="22"/>
        <v>0</v>
      </c>
      <c r="H80">
        <f t="shared" si="15"/>
        <v>129</v>
      </c>
      <c r="I80">
        <f t="shared" si="16"/>
        <v>170</v>
      </c>
      <c r="J80">
        <f t="shared" si="17"/>
        <v>0</v>
      </c>
      <c r="K80">
        <f t="shared" si="18"/>
        <v>0</v>
      </c>
      <c r="L80">
        <f>SUM($F$2:F80)</f>
        <v>4275</v>
      </c>
      <c r="M80">
        <f t="shared" si="23"/>
        <v>646</v>
      </c>
      <c r="N80">
        <f t="shared" si="19"/>
        <v>4921</v>
      </c>
      <c r="O80">
        <f t="shared" si="24"/>
        <v>195694</v>
      </c>
    </row>
    <row r="81" spans="1:15" x14ac:dyDescent="0.35">
      <c r="A81" s="2">
        <v>41413</v>
      </c>
      <c r="B81" s="3">
        <f t="shared" si="13"/>
        <v>7</v>
      </c>
      <c r="C81" s="3">
        <f t="shared" si="14"/>
        <v>0</v>
      </c>
      <c r="D81" s="3">
        <f t="shared" si="25"/>
        <v>129</v>
      </c>
      <c r="E81" s="3">
        <f t="shared" si="20"/>
        <v>170</v>
      </c>
      <c r="F81" s="3">
        <f t="shared" si="21"/>
        <v>0</v>
      </c>
      <c r="G81" s="3">
        <f t="shared" si="22"/>
        <v>0</v>
      </c>
      <c r="H81">
        <f t="shared" si="15"/>
        <v>129</v>
      </c>
      <c r="I81">
        <f t="shared" si="16"/>
        <v>170</v>
      </c>
      <c r="J81">
        <f t="shared" si="17"/>
        <v>0</v>
      </c>
      <c r="K81">
        <f t="shared" si="18"/>
        <v>0</v>
      </c>
      <c r="L81">
        <f>SUM($F$2:F81)</f>
        <v>4275</v>
      </c>
      <c r="M81">
        <f t="shared" si="23"/>
        <v>646</v>
      </c>
      <c r="N81">
        <f t="shared" si="19"/>
        <v>4921</v>
      </c>
      <c r="O81">
        <f t="shared" si="24"/>
        <v>200615</v>
      </c>
    </row>
    <row r="82" spans="1:15" x14ac:dyDescent="0.35">
      <c r="A82" s="2">
        <v>41414</v>
      </c>
      <c r="B82" s="3">
        <f t="shared" si="13"/>
        <v>1</v>
      </c>
      <c r="C82" s="3">
        <f t="shared" si="14"/>
        <v>1</v>
      </c>
      <c r="D82" s="3">
        <f t="shared" si="25"/>
        <v>129</v>
      </c>
      <c r="E82" s="3">
        <f t="shared" si="20"/>
        <v>170</v>
      </c>
      <c r="F82" s="3">
        <f t="shared" si="21"/>
        <v>90</v>
      </c>
      <c r="G82" s="3">
        <f t="shared" si="22"/>
        <v>0</v>
      </c>
      <c r="H82">
        <f t="shared" si="15"/>
        <v>39</v>
      </c>
      <c r="I82">
        <f t="shared" si="16"/>
        <v>170</v>
      </c>
      <c r="J82">
        <f t="shared" si="17"/>
        <v>96</v>
      </c>
      <c r="K82">
        <f t="shared" si="18"/>
        <v>28</v>
      </c>
      <c r="L82">
        <f>SUM($F$2:F82)</f>
        <v>4365</v>
      </c>
      <c r="M82">
        <f t="shared" si="23"/>
        <v>646</v>
      </c>
      <c r="N82">
        <f t="shared" si="19"/>
        <v>5011</v>
      </c>
      <c r="O82">
        <f t="shared" si="24"/>
        <v>205626</v>
      </c>
    </row>
    <row r="83" spans="1:15" x14ac:dyDescent="0.35">
      <c r="A83" s="2">
        <v>41415</v>
      </c>
      <c r="B83" s="3">
        <f t="shared" si="13"/>
        <v>2</v>
      </c>
      <c r="C83" s="3">
        <f t="shared" si="14"/>
        <v>1</v>
      </c>
      <c r="D83" s="3">
        <f t="shared" si="25"/>
        <v>135</v>
      </c>
      <c r="E83" s="3">
        <f t="shared" si="20"/>
        <v>198</v>
      </c>
      <c r="F83" s="3">
        <f t="shared" si="21"/>
        <v>90</v>
      </c>
      <c r="G83" s="3">
        <f t="shared" si="22"/>
        <v>0</v>
      </c>
      <c r="H83">
        <f t="shared" si="15"/>
        <v>45</v>
      </c>
      <c r="I83">
        <f t="shared" si="16"/>
        <v>198</v>
      </c>
      <c r="J83">
        <f t="shared" si="17"/>
        <v>32</v>
      </c>
      <c r="K83">
        <f t="shared" si="18"/>
        <v>0</v>
      </c>
      <c r="L83">
        <f>SUM($F$2:F83)</f>
        <v>4455</v>
      </c>
      <c r="M83">
        <f t="shared" si="23"/>
        <v>646</v>
      </c>
      <c r="N83">
        <f t="shared" si="19"/>
        <v>5101</v>
      </c>
      <c r="O83">
        <f t="shared" si="24"/>
        <v>210727</v>
      </c>
    </row>
    <row r="84" spans="1:15" x14ac:dyDescent="0.35">
      <c r="A84" s="2">
        <v>41416</v>
      </c>
      <c r="B84" s="3">
        <f t="shared" si="13"/>
        <v>3</v>
      </c>
      <c r="C84" s="3">
        <f t="shared" si="14"/>
        <v>1</v>
      </c>
      <c r="D84" s="3">
        <f t="shared" si="25"/>
        <v>77</v>
      </c>
      <c r="E84" s="3">
        <f t="shared" si="20"/>
        <v>198</v>
      </c>
      <c r="F84" s="3">
        <f t="shared" si="21"/>
        <v>45</v>
      </c>
      <c r="G84" s="3">
        <f t="shared" si="22"/>
        <v>38</v>
      </c>
      <c r="H84">
        <f t="shared" si="15"/>
        <v>32</v>
      </c>
      <c r="I84">
        <f t="shared" si="16"/>
        <v>160</v>
      </c>
      <c r="J84">
        <f t="shared" si="17"/>
        <v>96</v>
      </c>
      <c r="K84">
        <f t="shared" si="18"/>
        <v>28</v>
      </c>
      <c r="L84">
        <f>SUM($F$2:F84)</f>
        <v>4500</v>
      </c>
      <c r="M84">
        <f t="shared" si="23"/>
        <v>684</v>
      </c>
      <c r="N84">
        <f t="shared" si="19"/>
        <v>5184</v>
      </c>
      <c r="O84">
        <f t="shared" si="24"/>
        <v>215911</v>
      </c>
    </row>
    <row r="85" spans="1:15" x14ac:dyDescent="0.35">
      <c r="A85" s="2">
        <v>41417</v>
      </c>
      <c r="B85" s="3">
        <f t="shared" si="13"/>
        <v>4</v>
      </c>
      <c r="C85" s="3">
        <f t="shared" si="14"/>
        <v>1</v>
      </c>
      <c r="D85" s="3">
        <f t="shared" si="25"/>
        <v>128</v>
      </c>
      <c r="E85" s="3">
        <f t="shared" si="20"/>
        <v>188</v>
      </c>
      <c r="F85" s="3">
        <f t="shared" si="21"/>
        <v>90</v>
      </c>
      <c r="G85" s="3">
        <f t="shared" si="22"/>
        <v>0</v>
      </c>
      <c r="H85">
        <f t="shared" si="15"/>
        <v>38</v>
      </c>
      <c r="I85">
        <f t="shared" si="16"/>
        <v>188</v>
      </c>
      <c r="J85">
        <f t="shared" si="17"/>
        <v>96</v>
      </c>
      <c r="K85">
        <f t="shared" si="18"/>
        <v>0</v>
      </c>
      <c r="L85">
        <f>SUM($F$2:F85)</f>
        <v>4590</v>
      </c>
      <c r="M85">
        <f t="shared" si="23"/>
        <v>684</v>
      </c>
      <c r="N85">
        <f t="shared" si="19"/>
        <v>5274</v>
      </c>
      <c r="O85">
        <f t="shared" si="24"/>
        <v>221185</v>
      </c>
    </row>
    <row r="86" spans="1:15" x14ac:dyDescent="0.35">
      <c r="A86" s="2">
        <v>41418</v>
      </c>
      <c r="B86" s="3">
        <f t="shared" si="13"/>
        <v>5</v>
      </c>
      <c r="C86" s="3">
        <f t="shared" si="14"/>
        <v>1</v>
      </c>
      <c r="D86" s="3">
        <f t="shared" si="25"/>
        <v>134</v>
      </c>
      <c r="E86" s="3">
        <f t="shared" si="20"/>
        <v>188</v>
      </c>
      <c r="F86" s="3">
        <f t="shared" si="21"/>
        <v>90</v>
      </c>
      <c r="G86" s="3">
        <f t="shared" si="22"/>
        <v>0</v>
      </c>
      <c r="H86">
        <f t="shared" si="15"/>
        <v>44</v>
      </c>
      <c r="I86">
        <f t="shared" si="16"/>
        <v>188</v>
      </c>
      <c r="J86">
        <f t="shared" si="17"/>
        <v>32</v>
      </c>
      <c r="K86">
        <f t="shared" si="18"/>
        <v>0</v>
      </c>
      <c r="L86">
        <f>SUM($F$2:F86)</f>
        <v>4680</v>
      </c>
      <c r="M86">
        <f t="shared" si="23"/>
        <v>684</v>
      </c>
      <c r="N86">
        <f t="shared" si="19"/>
        <v>5364</v>
      </c>
      <c r="O86">
        <f t="shared" si="24"/>
        <v>226549</v>
      </c>
    </row>
    <row r="87" spans="1:15" x14ac:dyDescent="0.35">
      <c r="A87" s="2">
        <v>41419</v>
      </c>
      <c r="B87" s="3">
        <f t="shared" si="13"/>
        <v>6</v>
      </c>
      <c r="C87" s="3">
        <f t="shared" si="14"/>
        <v>0</v>
      </c>
      <c r="D87" s="3">
        <f t="shared" si="25"/>
        <v>76</v>
      </c>
      <c r="E87" s="3">
        <f t="shared" si="20"/>
        <v>188</v>
      </c>
      <c r="F87" s="3">
        <f t="shared" si="21"/>
        <v>0</v>
      </c>
      <c r="G87" s="3">
        <f t="shared" si="22"/>
        <v>0</v>
      </c>
      <c r="H87">
        <f t="shared" si="15"/>
        <v>76</v>
      </c>
      <c r="I87">
        <f t="shared" si="16"/>
        <v>188</v>
      </c>
      <c r="J87">
        <f t="shared" si="17"/>
        <v>0</v>
      </c>
      <c r="K87">
        <f t="shared" si="18"/>
        <v>0</v>
      </c>
      <c r="L87">
        <f>SUM($F$2:F87)</f>
        <v>4680</v>
      </c>
      <c r="M87">
        <f t="shared" si="23"/>
        <v>684</v>
      </c>
      <c r="N87">
        <f t="shared" si="19"/>
        <v>5364</v>
      </c>
      <c r="O87">
        <f t="shared" si="24"/>
        <v>231913</v>
      </c>
    </row>
    <row r="88" spans="1:15" x14ac:dyDescent="0.35">
      <c r="A88" s="2">
        <v>41420</v>
      </c>
      <c r="B88" s="3">
        <f t="shared" si="13"/>
        <v>7</v>
      </c>
      <c r="C88" s="3">
        <f t="shared" si="14"/>
        <v>0</v>
      </c>
      <c r="D88" s="3">
        <f t="shared" si="25"/>
        <v>76</v>
      </c>
      <c r="E88" s="3">
        <f t="shared" si="20"/>
        <v>188</v>
      </c>
      <c r="F88" s="3">
        <f t="shared" si="21"/>
        <v>0</v>
      </c>
      <c r="G88" s="3">
        <f t="shared" si="22"/>
        <v>0</v>
      </c>
      <c r="H88">
        <f t="shared" si="15"/>
        <v>76</v>
      </c>
      <c r="I88">
        <f t="shared" si="16"/>
        <v>188</v>
      </c>
      <c r="J88">
        <f t="shared" si="17"/>
        <v>0</v>
      </c>
      <c r="K88">
        <f t="shared" si="18"/>
        <v>0</v>
      </c>
      <c r="L88">
        <f>SUM($F$2:F88)</f>
        <v>4680</v>
      </c>
      <c r="M88">
        <f t="shared" si="23"/>
        <v>684</v>
      </c>
      <c r="N88">
        <f t="shared" si="19"/>
        <v>5364</v>
      </c>
      <c r="O88">
        <f t="shared" si="24"/>
        <v>237277</v>
      </c>
    </row>
    <row r="89" spans="1:15" x14ac:dyDescent="0.35">
      <c r="A89" s="2">
        <v>41421</v>
      </c>
      <c r="B89" s="3">
        <f t="shared" si="13"/>
        <v>1</v>
      </c>
      <c r="C89" s="3">
        <f t="shared" si="14"/>
        <v>1</v>
      </c>
      <c r="D89" s="3">
        <f t="shared" si="25"/>
        <v>76</v>
      </c>
      <c r="E89" s="3">
        <f t="shared" si="20"/>
        <v>188</v>
      </c>
      <c r="F89" s="3">
        <f t="shared" si="21"/>
        <v>45</v>
      </c>
      <c r="G89" s="3">
        <f t="shared" si="22"/>
        <v>38</v>
      </c>
      <c r="H89">
        <f t="shared" si="15"/>
        <v>31</v>
      </c>
      <c r="I89">
        <f t="shared" si="16"/>
        <v>150</v>
      </c>
      <c r="J89">
        <f t="shared" si="17"/>
        <v>96</v>
      </c>
      <c r="K89">
        <f t="shared" si="18"/>
        <v>28</v>
      </c>
      <c r="L89">
        <f>SUM($F$2:F89)</f>
        <v>4725</v>
      </c>
      <c r="M89">
        <f t="shared" si="23"/>
        <v>722</v>
      </c>
      <c r="N89">
        <f t="shared" si="19"/>
        <v>5447</v>
      </c>
      <c r="O89">
        <f t="shared" si="24"/>
        <v>242724</v>
      </c>
    </row>
    <row r="90" spans="1:15" x14ac:dyDescent="0.35">
      <c r="A90" s="2">
        <v>41422</v>
      </c>
      <c r="B90" s="3">
        <f t="shared" si="13"/>
        <v>2</v>
      </c>
      <c r="C90" s="3">
        <f t="shared" si="14"/>
        <v>1</v>
      </c>
      <c r="D90" s="3">
        <f t="shared" si="25"/>
        <v>127</v>
      </c>
      <c r="E90" s="3">
        <f t="shared" si="20"/>
        <v>178</v>
      </c>
      <c r="F90" s="3">
        <f t="shared" si="21"/>
        <v>90</v>
      </c>
      <c r="G90" s="3">
        <f t="shared" si="22"/>
        <v>0</v>
      </c>
      <c r="H90">
        <f t="shared" si="15"/>
        <v>37</v>
      </c>
      <c r="I90">
        <f t="shared" si="16"/>
        <v>178</v>
      </c>
      <c r="J90">
        <f t="shared" si="17"/>
        <v>96</v>
      </c>
      <c r="K90">
        <f t="shared" si="18"/>
        <v>0</v>
      </c>
      <c r="L90">
        <f>SUM($F$2:F90)</f>
        <v>4815</v>
      </c>
      <c r="M90">
        <f t="shared" si="23"/>
        <v>722</v>
      </c>
      <c r="N90">
        <f t="shared" si="19"/>
        <v>5537</v>
      </c>
      <c r="O90">
        <f t="shared" si="24"/>
        <v>248261</v>
      </c>
    </row>
    <row r="91" spans="1:15" x14ac:dyDescent="0.35">
      <c r="A91" s="2">
        <v>41423</v>
      </c>
      <c r="B91" s="3">
        <f t="shared" si="13"/>
        <v>3</v>
      </c>
      <c r="C91" s="3">
        <f t="shared" si="14"/>
        <v>1</v>
      </c>
      <c r="D91" s="3">
        <f t="shared" si="25"/>
        <v>133</v>
      </c>
      <c r="E91" s="3">
        <f t="shared" si="20"/>
        <v>178</v>
      </c>
      <c r="F91" s="3">
        <f t="shared" si="21"/>
        <v>90</v>
      </c>
      <c r="G91" s="3">
        <f t="shared" si="22"/>
        <v>0</v>
      </c>
      <c r="H91">
        <f t="shared" si="15"/>
        <v>43</v>
      </c>
      <c r="I91">
        <f t="shared" si="16"/>
        <v>178</v>
      </c>
      <c r="J91">
        <f t="shared" si="17"/>
        <v>32</v>
      </c>
      <c r="K91">
        <f t="shared" si="18"/>
        <v>28</v>
      </c>
      <c r="L91">
        <f>SUM($F$2:F91)</f>
        <v>4905</v>
      </c>
      <c r="M91">
        <f t="shared" si="23"/>
        <v>722</v>
      </c>
      <c r="N91">
        <f t="shared" si="19"/>
        <v>5627</v>
      </c>
      <c r="O91">
        <f t="shared" si="24"/>
        <v>253888</v>
      </c>
    </row>
    <row r="92" spans="1:15" x14ac:dyDescent="0.35">
      <c r="A92" s="2">
        <v>41424</v>
      </c>
      <c r="B92" s="3">
        <f t="shared" si="13"/>
        <v>4</v>
      </c>
      <c r="C92" s="3">
        <f t="shared" si="14"/>
        <v>1</v>
      </c>
      <c r="D92" s="3">
        <f t="shared" si="25"/>
        <v>75</v>
      </c>
      <c r="E92" s="3">
        <f t="shared" si="20"/>
        <v>206</v>
      </c>
      <c r="F92" s="3">
        <f t="shared" si="21"/>
        <v>45</v>
      </c>
      <c r="G92" s="3">
        <f t="shared" si="22"/>
        <v>38</v>
      </c>
      <c r="H92">
        <f t="shared" si="15"/>
        <v>30</v>
      </c>
      <c r="I92">
        <f t="shared" si="16"/>
        <v>168</v>
      </c>
      <c r="J92">
        <f t="shared" si="17"/>
        <v>96</v>
      </c>
      <c r="K92">
        <f t="shared" si="18"/>
        <v>0</v>
      </c>
      <c r="L92">
        <f>SUM($F$2:F92)</f>
        <v>4950</v>
      </c>
      <c r="M92">
        <f t="shared" si="23"/>
        <v>760</v>
      </c>
      <c r="N92">
        <f t="shared" si="19"/>
        <v>5710</v>
      </c>
      <c r="O92">
        <f t="shared" si="24"/>
        <v>259598</v>
      </c>
    </row>
    <row r="93" spans="1:15" x14ac:dyDescent="0.35">
      <c r="A93" s="2">
        <v>41425</v>
      </c>
      <c r="B93" s="3">
        <f t="shared" si="13"/>
        <v>5</v>
      </c>
      <c r="C93" s="3">
        <f t="shared" si="14"/>
        <v>1</v>
      </c>
      <c r="D93" s="3">
        <f t="shared" si="25"/>
        <v>126</v>
      </c>
      <c r="E93" s="3">
        <f t="shared" si="20"/>
        <v>168</v>
      </c>
      <c r="F93" s="3">
        <f t="shared" si="21"/>
        <v>90</v>
      </c>
      <c r="G93" s="3">
        <f t="shared" si="22"/>
        <v>0</v>
      </c>
      <c r="H93">
        <f t="shared" si="15"/>
        <v>36</v>
      </c>
      <c r="I93">
        <f t="shared" si="16"/>
        <v>168</v>
      </c>
      <c r="J93">
        <f t="shared" si="17"/>
        <v>96</v>
      </c>
      <c r="K93">
        <f t="shared" si="18"/>
        <v>0</v>
      </c>
      <c r="L93">
        <f>SUM($F$2:F93)</f>
        <v>5040</v>
      </c>
      <c r="M93">
        <f t="shared" si="23"/>
        <v>760</v>
      </c>
      <c r="N93">
        <f t="shared" si="19"/>
        <v>5800</v>
      </c>
      <c r="O93">
        <f t="shared" si="24"/>
        <v>265398</v>
      </c>
    </row>
    <row r="94" spans="1:15" x14ac:dyDescent="0.35">
      <c r="A94" s="2">
        <v>41426</v>
      </c>
      <c r="B94" s="3">
        <f t="shared" si="13"/>
        <v>6</v>
      </c>
      <c r="C94" s="3">
        <f t="shared" si="14"/>
        <v>0</v>
      </c>
      <c r="D94" s="3">
        <f t="shared" si="25"/>
        <v>132</v>
      </c>
      <c r="E94" s="3">
        <f t="shared" si="20"/>
        <v>168</v>
      </c>
      <c r="F94" s="3">
        <f t="shared" si="21"/>
        <v>0</v>
      </c>
      <c r="G94" s="3">
        <f t="shared" si="22"/>
        <v>0</v>
      </c>
      <c r="H94">
        <f t="shared" si="15"/>
        <v>132</v>
      </c>
      <c r="I94">
        <f t="shared" si="16"/>
        <v>168</v>
      </c>
      <c r="J94">
        <f t="shared" si="17"/>
        <v>0</v>
      </c>
      <c r="K94">
        <f t="shared" si="18"/>
        <v>0</v>
      </c>
      <c r="L94">
        <f>SUM($F$2:F94)</f>
        <v>5040</v>
      </c>
      <c r="M94">
        <f t="shared" si="23"/>
        <v>760</v>
      </c>
      <c r="N94">
        <f t="shared" si="19"/>
        <v>5800</v>
      </c>
      <c r="O94">
        <f t="shared" si="24"/>
        <v>271198</v>
      </c>
    </row>
    <row r="95" spans="1:15" x14ac:dyDescent="0.35">
      <c r="A95" s="2">
        <v>41427</v>
      </c>
      <c r="B95" s="3">
        <f t="shared" si="13"/>
        <v>7</v>
      </c>
      <c r="C95" s="3">
        <f t="shared" si="14"/>
        <v>0</v>
      </c>
      <c r="D95" s="3">
        <f t="shared" si="25"/>
        <v>132</v>
      </c>
      <c r="E95" s="3">
        <f t="shared" si="20"/>
        <v>168</v>
      </c>
      <c r="F95" s="3">
        <f t="shared" si="21"/>
        <v>0</v>
      </c>
      <c r="G95" s="3">
        <f t="shared" si="22"/>
        <v>0</v>
      </c>
      <c r="H95">
        <f t="shared" si="15"/>
        <v>132</v>
      </c>
      <c r="I95">
        <f t="shared" si="16"/>
        <v>168</v>
      </c>
      <c r="J95">
        <f t="shared" si="17"/>
        <v>0</v>
      </c>
      <c r="K95">
        <f t="shared" si="18"/>
        <v>0</v>
      </c>
      <c r="L95">
        <f>SUM($F$2:F95)</f>
        <v>5040</v>
      </c>
      <c r="M95">
        <f t="shared" si="23"/>
        <v>760</v>
      </c>
      <c r="N95">
        <f t="shared" si="19"/>
        <v>5800</v>
      </c>
      <c r="O95">
        <f t="shared" si="24"/>
        <v>276998</v>
      </c>
    </row>
    <row r="96" spans="1:15" x14ac:dyDescent="0.35">
      <c r="A96" s="2">
        <v>41428</v>
      </c>
      <c r="B96" s="3">
        <f t="shared" si="13"/>
        <v>1</v>
      </c>
      <c r="C96" s="3">
        <f t="shared" si="14"/>
        <v>1</v>
      </c>
      <c r="D96" s="3">
        <f t="shared" si="25"/>
        <v>132</v>
      </c>
      <c r="E96" s="3">
        <f t="shared" si="20"/>
        <v>168</v>
      </c>
      <c r="F96" s="3">
        <f t="shared" si="21"/>
        <v>90</v>
      </c>
      <c r="G96" s="3">
        <f t="shared" si="22"/>
        <v>0</v>
      </c>
      <c r="H96">
        <f t="shared" si="15"/>
        <v>42</v>
      </c>
      <c r="I96">
        <f t="shared" si="16"/>
        <v>168</v>
      </c>
      <c r="J96">
        <f t="shared" si="17"/>
        <v>32</v>
      </c>
      <c r="K96">
        <f t="shared" si="18"/>
        <v>28</v>
      </c>
      <c r="L96">
        <f>SUM($F$2:F96)</f>
        <v>5130</v>
      </c>
      <c r="M96">
        <f t="shared" si="23"/>
        <v>760</v>
      </c>
      <c r="N96">
        <f t="shared" si="19"/>
        <v>5890</v>
      </c>
      <c r="O96">
        <f t="shared" si="24"/>
        <v>282888</v>
      </c>
    </row>
    <row r="97" spans="1:15" x14ac:dyDescent="0.35">
      <c r="A97" s="2">
        <v>41429</v>
      </c>
      <c r="B97" s="3">
        <f t="shared" si="13"/>
        <v>2</v>
      </c>
      <c r="C97" s="3">
        <f t="shared" si="14"/>
        <v>1</v>
      </c>
      <c r="D97" s="3">
        <f t="shared" si="25"/>
        <v>74</v>
      </c>
      <c r="E97" s="3">
        <f t="shared" si="20"/>
        <v>196</v>
      </c>
      <c r="F97" s="3">
        <f t="shared" si="21"/>
        <v>45</v>
      </c>
      <c r="G97" s="3">
        <f t="shared" si="22"/>
        <v>38</v>
      </c>
      <c r="H97">
        <f t="shared" si="15"/>
        <v>29</v>
      </c>
      <c r="I97">
        <f t="shared" si="16"/>
        <v>158</v>
      </c>
      <c r="J97">
        <f t="shared" si="17"/>
        <v>96</v>
      </c>
      <c r="K97">
        <f t="shared" si="18"/>
        <v>0</v>
      </c>
      <c r="L97">
        <f>SUM($F$2:F97)</f>
        <v>5175</v>
      </c>
      <c r="M97">
        <f t="shared" si="23"/>
        <v>798</v>
      </c>
      <c r="N97">
        <f t="shared" si="19"/>
        <v>5973</v>
      </c>
      <c r="O97">
        <f t="shared" si="24"/>
        <v>288861</v>
      </c>
    </row>
    <row r="98" spans="1:15" x14ac:dyDescent="0.35">
      <c r="A98" s="2">
        <v>41430</v>
      </c>
      <c r="B98" s="3">
        <f t="shared" si="13"/>
        <v>3</v>
      </c>
      <c r="C98" s="3">
        <f t="shared" si="14"/>
        <v>1</v>
      </c>
      <c r="D98" s="3">
        <f t="shared" si="25"/>
        <v>125</v>
      </c>
      <c r="E98" s="3">
        <f t="shared" si="20"/>
        <v>158</v>
      </c>
      <c r="F98" s="3">
        <f t="shared" si="21"/>
        <v>90</v>
      </c>
      <c r="G98" s="3">
        <f t="shared" si="22"/>
        <v>0</v>
      </c>
      <c r="H98">
        <f t="shared" si="15"/>
        <v>35</v>
      </c>
      <c r="I98">
        <f t="shared" si="16"/>
        <v>158</v>
      </c>
      <c r="J98">
        <f t="shared" si="17"/>
        <v>96</v>
      </c>
      <c r="K98">
        <f t="shared" si="18"/>
        <v>28</v>
      </c>
      <c r="L98">
        <f>SUM($F$2:F98)</f>
        <v>5265</v>
      </c>
      <c r="M98">
        <f t="shared" si="23"/>
        <v>798</v>
      </c>
      <c r="N98">
        <f t="shared" si="19"/>
        <v>6063</v>
      </c>
      <c r="O98">
        <f t="shared" si="24"/>
        <v>294924</v>
      </c>
    </row>
    <row r="99" spans="1:15" x14ac:dyDescent="0.35">
      <c r="A99" s="2">
        <v>41431</v>
      </c>
      <c r="B99" s="3">
        <f t="shared" si="13"/>
        <v>4</v>
      </c>
      <c r="C99" s="3">
        <f t="shared" si="14"/>
        <v>1</v>
      </c>
      <c r="D99" s="3">
        <f t="shared" si="25"/>
        <v>131</v>
      </c>
      <c r="E99" s="3">
        <f t="shared" si="20"/>
        <v>186</v>
      </c>
      <c r="F99" s="3">
        <f t="shared" si="21"/>
        <v>90</v>
      </c>
      <c r="G99" s="3">
        <f t="shared" si="22"/>
        <v>0</v>
      </c>
      <c r="H99">
        <f t="shared" si="15"/>
        <v>41</v>
      </c>
      <c r="I99">
        <f t="shared" si="16"/>
        <v>186</v>
      </c>
      <c r="J99">
        <f t="shared" si="17"/>
        <v>32</v>
      </c>
      <c r="K99">
        <f t="shared" si="18"/>
        <v>0</v>
      </c>
      <c r="L99">
        <f>SUM($F$2:F99)</f>
        <v>5355</v>
      </c>
      <c r="M99">
        <f t="shared" si="23"/>
        <v>798</v>
      </c>
      <c r="N99">
        <f t="shared" si="19"/>
        <v>6153</v>
      </c>
      <c r="O99">
        <f t="shared" si="24"/>
        <v>301077</v>
      </c>
    </row>
    <row r="100" spans="1:15" x14ac:dyDescent="0.35">
      <c r="A100" s="2">
        <v>41432</v>
      </c>
      <c r="B100" s="3">
        <f t="shared" si="13"/>
        <v>5</v>
      </c>
      <c r="C100" s="3">
        <f t="shared" si="14"/>
        <v>1</v>
      </c>
      <c r="D100" s="3">
        <f t="shared" si="25"/>
        <v>73</v>
      </c>
      <c r="E100" s="3">
        <f t="shared" si="20"/>
        <v>186</v>
      </c>
      <c r="F100" s="3">
        <f t="shared" si="21"/>
        <v>45</v>
      </c>
      <c r="G100" s="3">
        <f t="shared" si="22"/>
        <v>38</v>
      </c>
      <c r="H100">
        <f t="shared" si="15"/>
        <v>28</v>
      </c>
      <c r="I100">
        <f t="shared" si="16"/>
        <v>148</v>
      </c>
      <c r="J100">
        <f t="shared" si="17"/>
        <v>96</v>
      </c>
      <c r="K100">
        <f t="shared" si="18"/>
        <v>0</v>
      </c>
      <c r="L100">
        <f>SUM($F$2:F100)</f>
        <v>5400</v>
      </c>
      <c r="M100">
        <f t="shared" si="23"/>
        <v>836</v>
      </c>
      <c r="N100">
        <f t="shared" si="19"/>
        <v>6236</v>
      </c>
      <c r="O100">
        <f t="shared" si="24"/>
        <v>307313</v>
      </c>
    </row>
    <row r="101" spans="1:15" x14ac:dyDescent="0.35">
      <c r="A101" s="2">
        <v>41433</v>
      </c>
      <c r="B101" s="3">
        <f t="shared" si="13"/>
        <v>6</v>
      </c>
      <c r="C101" s="3">
        <f t="shared" si="14"/>
        <v>0</v>
      </c>
      <c r="D101" s="3">
        <f t="shared" si="25"/>
        <v>124</v>
      </c>
      <c r="E101" s="3">
        <f t="shared" si="20"/>
        <v>148</v>
      </c>
      <c r="F101" s="3">
        <f t="shared" si="21"/>
        <v>0</v>
      </c>
      <c r="G101" s="3">
        <f t="shared" si="22"/>
        <v>0</v>
      </c>
      <c r="H101">
        <f t="shared" si="15"/>
        <v>124</v>
      </c>
      <c r="I101">
        <f t="shared" si="16"/>
        <v>148</v>
      </c>
      <c r="J101">
        <f t="shared" si="17"/>
        <v>0</v>
      </c>
      <c r="K101">
        <f t="shared" si="18"/>
        <v>0</v>
      </c>
      <c r="L101">
        <f>SUM($F$2:F101)</f>
        <v>5400</v>
      </c>
      <c r="M101">
        <f t="shared" si="23"/>
        <v>836</v>
      </c>
      <c r="N101">
        <f t="shared" si="19"/>
        <v>6236</v>
      </c>
      <c r="O101">
        <f t="shared" si="24"/>
        <v>313549</v>
      </c>
    </row>
    <row r="102" spans="1:15" x14ac:dyDescent="0.35">
      <c r="A102" s="2">
        <v>41434</v>
      </c>
      <c r="B102" s="3">
        <f t="shared" si="13"/>
        <v>7</v>
      </c>
      <c r="C102" s="3">
        <f t="shared" si="14"/>
        <v>0</v>
      </c>
      <c r="D102" s="3">
        <f t="shared" si="25"/>
        <v>124</v>
      </c>
      <c r="E102" s="3">
        <f t="shared" si="20"/>
        <v>148</v>
      </c>
      <c r="F102" s="3">
        <f t="shared" si="21"/>
        <v>0</v>
      </c>
      <c r="G102" s="3">
        <f t="shared" si="22"/>
        <v>0</v>
      </c>
      <c r="H102">
        <f t="shared" si="15"/>
        <v>124</v>
      </c>
      <c r="I102">
        <f t="shared" si="16"/>
        <v>148</v>
      </c>
      <c r="J102">
        <f t="shared" si="17"/>
        <v>0</v>
      </c>
      <c r="K102">
        <f t="shared" si="18"/>
        <v>0</v>
      </c>
      <c r="L102">
        <f>SUM($F$2:F102)</f>
        <v>5400</v>
      </c>
      <c r="M102">
        <f t="shared" si="23"/>
        <v>836</v>
      </c>
      <c r="N102">
        <f t="shared" si="19"/>
        <v>6236</v>
      </c>
      <c r="O102">
        <f t="shared" si="24"/>
        <v>319785</v>
      </c>
    </row>
    <row r="103" spans="1:15" x14ac:dyDescent="0.35">
      <c r="A103" s="2">
        <v>41435</v>
      </c>
      <c r="B103" s="3">
        <f t="shared" si="13"/>
        <v>1</v>
      </c>
      <c r="C103" s="3">
        <f t="shared" si="14"/>
        <v>1</v>
      </c>
      <c r="D103" s="3">
        <f t="shared" si="25"/>
        <v>124</v>
      </c>
      <c r="E103" s="3">
        <f t="shared" si="20"/>
        <v>148</v>
      </c>
      <c r="F103" s="3">
        <f t="shared" si="21"/>
        <v>90</v>
      </c>
      <c r="G103" s="3">
        <f t="shared" si="22"/>
        <v>0</v>
      </c>
      <c r="H103">
        <f t="shared" si="15"/>
        <v>34</v>
      </c>
      <c r="I103">
        <f t="shared" si="16"/>
        <v>148</v>
      </c>
      <c r="J103">
        <f t="shared" si="17"/>
        <v>96</v>
      </c>
      <c r="K103">
        <f t="shared" si="18"/>
        <v>28</v>
      </c>
      <c r="L103">
        <f>SUM($F$2:F103)</f>
        <v>5490</v>
      </c>
      <c r="M103">
        <f t="shared" si="23"/>
        <v>836</v>
      </c>
      <c r="N103">
        <f t="shared" si="19"/>
        <v>6326</v>
      </c>
      <c r="O103">
        <f t="shared" si="24"/>
        <v>326111</v>
      </c>
    </row>
    <row r="104" spans="1:15" x14ac:dyDescent="0.35">
      <c r="A104" s="2">
        <v>41436</v>
      </c>
      <c r="B104" s="3">
        <f t="shared" si="13"/>
        <v>2</v>
      </c>
      <c r="C104" s="3">
        <f t="shared" si="14"/>
        <v>1</v>
      </c>
      <c r="D104" s="3">
        <f t="shared" si="25"/>
        <v>130</v>
      </c>
      <c r="E104" s="3">
        <f t="shared" si="20"/>
        <v>176</v>
      </c>
      <c r="F104" s="3">
        <f t="shared" si="21"/>
        <v>90</v>
      </c>
      <c r="G104" s="3">
        <f t="shared" si="22"/>
        <v>0</v>
      </c>
      <c r="H104">
        <f t="shared" si="15"/>
        <v>40</v>
      </c>
      <c r="I104">
        <f t="shared" si="16"/>
        <v>176</v>
      </c>
      <c r="J104">
        <f t="shared" si="17"/>
        <v>32</v>
      </c>
      <c r="K104">
        <f t="shared" si="18"/>
        <v>0</v>
      </c>
      <c r="L104">
        <f>SUM($F$2:F104)</f>
        <v>5580</v>
      </c>
      <c r="M104">
        <f t="shared" si="23"/>
        <v>836</v>
      </c>
      <c r="N104">
        <f t="shared" si="19"/>
        <v>6416</v>
      </c>
      <c r="O104">
        <f t="shared" si="24"/>
        <v>332527</v>
      </c>
    </row>
    <row r="105" spans="1:15" x14ac:dyDescent="0.35">
      <c r="A105" s="2">
        <v>41437</v>
      </c>
      <c r="B105" s="3">
        <f t="shared" si="13"/>
        <v>3</v>
      </c>
      <c r="C105" s="3">
        <f t="shared" si="14"/>
        <v>1</v>
      </c>
      <c r="D105" s="3">
        <f t="shared" si="25"/>
        <v>72</v>
      </c>
      <c r="E105" s="3">
        <f t="shared" si="20"/>
        <v>176</v>
      </c>
      <c r="F105" s="3">
        <f t="shared" si="21"/>
        <v>45</v>
      </c>
      <c r="G105" s="3">
        <f t="shared" si="22"/>
        <v>38</v>
      </c>
      <c r="H105">
        <f t="shared" si="15"/>
        <v>27</v>
      </c>
      <c r="I105">
        <f t="shared" si="16"/>
        <v>138</v>
      </c>
      <c r="J105">
        <f t="shared" si="17"/>
        <v>96</v>
      </c>
      <c r="K105">
        <f t="shared" si="18"/>
        <v>28</v>
      </c>
      <c r="L105">
        <f>SUM($F$2:F105)</f>
        <v>5625</v>
      </c>
      <c r="M105">
        <f t="shared" si="23"/>
        <v>874</v>
      </c>
      <c r="N105">
        <f t="shared" si="19"/>
        <v>6499</v>
      </c>
      <c r="O105">
        <f t="shared" si="24"/>
        <v>339026</v>
      </c>
    </row>
    <row r="106" spans="1:15" x14ac:dyDescent="0.35">
      <c r="A106" s="2">
        <v>41438</v>
      </c>
      <c r="B106" s="3">
        <f t="shared" si="13"/>
        <v>4</v>
      </c>
      <c r="C106" s="3">
        <f t="shared" si="14"/>
        <v>1</v>
      </c>
      <c r="D106" s="3">
        <f t="shared" si="25"/>
        <v>123</v>
      </c>
      <c r="E106" s="3">
        <f t="shared" si="20"/>
        <v>166</v>
      </c>
      <c r="F106" s="3">
        <f t="shared" si="21"/>
        <v>90</v>
      </c>
      <c r="G106" s="3">
        <f t="shared" si="22"/>
        <v>0</v>
      </c>
      <c r="H106">
        <f t="shared" si="15"/>
        <v>33</v>
      </c>
      <c r="I106">
        <f t="shared" si="16"/>
        <v>166</v>
      </c>
      <c r="J106">
        <f t="shared" si="17"/>
        <v>96</v>
      </c>
      <c r="K106">
        <f t="shared" si="18"/>
        <v>0</v>
      </c>
      <c r="L106">
        <f>SUM($F$2:F106)</f>
        <v>5715</v>
      </c>
      <c r="M106">
        <f t="shared" si="23"/>
        <v>874</v>
      </c>
      <c r="N106">
        <f t="shared" si="19"/>
        <v>6589</v>
      </c>
      <c r="O106">
        <f t="shared" si="24"/>
        <v>345615</v>
      </c>
    </row>
    <row r="107" spans="1:15" x14ac:dyDescent="0.35">
      <c r="A107" s="2">
        <v>41439</v>
      </c>
      <c r="B107" s="3">
        <f t="shared" si="13"/>
        <v>5</v>
      </c>
      <c r="C107" s="3">
        <f t="shared" si="14"/>
        <v>1</v>
      </c>
      <c r="D107" s="3">
        <f t="shared" si="25"/>
        <v>129</v>
      </c>
      <c r="E107" s="3">
        <f t="shared" si="20"/>
        <v>166</v>
      </c>
      <c r="F107" s="3">
        <f t="shared" si="21"/>
        <v>90</v>
      </c>
      <c r="G107" s="3">
        <f t="shared" si="22"/>
        <v>0</v>
      </c>
      <c r="H107">
        <f t="shared" si="15"/>
        <v>39</v>
      </c>
      <c r="I107">
        <f t="shared" si="16"/>
        <v>166</v>
      </c>
      <c r="J107">
        <f t="shared" si="17"/>
        <v>96</v>
      </c>
      <c r="K107">
        <f t="shared" si="18"/>
        <v>0</v>
      </c>
      <c r="L107">
        <f>SUM($F$2:F107)</f>
        <v>5805</v>
      </c>
      <c r="M107">
        <f t="shared" si="23"/>
        <v>874</v>
      </c>
      <c r="N107">
        <f t="shared" si="19"/>
        <v>6679</v>
      </c>
      <c r="O107">
        <f t="shared" si="24"/>
        <v>352294</v>
      </c>
    </row>
    <row r="108" spans="1:15" x14ac:dyDescent="0.35">
      <c r="A108" s="2">
        <v>41440</v>
      </c>
      <c r="B108" s="3">
        <f t="shared" si="13"/>
        <v>6</v>
      </c>
      <c r="C108" s="3">
        <f t="shared" si="14"/>
        <v>0</v>
      </c>
      <c r="D108" s="3">
        <f t="shared" si="25"/>
        <v>135</v>
      </c>
      <c r="E108" s="3">
        <f t="shared" si="20"/>
        <v>166</v>
      </c>
      <c r="F108" s="3">
        <f t="shared" si="21"/>
        <v>0</v>
      </c>
      <c r="G108" s="3">
        <f t="shared" si="22"/>
        <v>0</v>
      </c>
      <c r="H108">
        <f t="shared" si="15"/>
        <v>135</v>
      </c>
      <c r="I108">
        <f t="shared" si="16"/>
        <v>166</v>
      </c>
      <c r="J108">
        <f t="shared" si="17"/>
        <v>0</v>
      </c>
      <c r="K108">
        <f t="shared" si="18"/>
        <v>0</v>
      </c>
      <c r="L108">
        <f>SUM($F$2:F108)</f>
        <v>5805</v>
      </c>
      <c r="M108">
        <f t="shared" si="23"/>
        <v>874</v>
      </c>
      <c r="N108">
        <f t="shared" si="19"/>
        <v>6679</v>
      </c>
      <c r="O108">
        <f t="shared" si="24"/>
        <v>358973</v>
      </c>
    </row>
    <row r="109" spans="1:15" x14ac:dyDescent="0.35">
      <c r="A109" s="2">
        <v>41441</v>
      </c>
      <c r="B109" s="3">
        <f t="shared" si="13"/>
        <v>7</v>
      </c>
      <c r="C109" s="3">
        <f t="shared" si="14"/>
        <v>0</v>
      </c>
      <c r="D109" s="3">
        <f t="shared" si="25"/>
        <v>135</v>
      </c>
      <c r="E109" s="3">
        <f t="shared" si="20"/>
        <v>166</v>
      </c>
      <c r="F109" s="3">
        <f t="shared" si="21"/>
        <v>0</v>
      </c>
      <c r="G109" s="3">
        <f t="shared" si="22"/>
        <v>0</v>
      </c>
      <c r="H109">
        <f t="shared" si="15"/>
        <v>135</v>
      </c>
      <c r="I109">
        <f t="shared" si="16"/>
        <v>166</v>
      </c>
      <c r="J109">
        <f t="shared" si="17"/>
        <v>0</v>
      </c>
      <c r="K109">
        <f t="shared" si="18"/>
        <v>0</v>
      </c>
      <c r="L109">
        <f>SUM($F$2:F109)</f>
        <v>5805</v>
      </c>
      <c r="M109">
        <f t="shared" si="23"/>
        <v>874</v>
      </c>
      <c r="N109">
        <f t="shared" si="19"/>
        <v>6679</v>
      </c>
      <c r="O109">
        <f t="shared" si="24"/>
        <v>365652</v>
      </c>
    </row>
    <row r="110" spans="1:15" x14ac:dyDescent="0.35">
      <c r="A110" s="2">
        <v>41442</v>
      </c>
      <c r="B110" s="3">
        <f t="shared" si="13"/>
        <v>1</v>
      </c>
      <c r="C110" s="3">
        <f t="shared" si="14"/>
        <v>1</v>
      </c>
      <c r="D110" s="3">
        <f t="shared" si="25"/>
        <v>135</v>
      </c>
      <c r="E110" s="3">
        <f t="shared" si="20"/>
        <v>166</v>
      </c>
      <c r="F110" s="3">
        <f t="shared" si="21"/>
        <v>90</v>
      </c>
      <c r="G110" s="3">
        <f t="shared" si="22"/>
        <v>0</v>
      </c>
      <c r="H110">
        <f t="shared" si="15"/>
        <v>45</v>
      </c>
      <c r="I110">
        <f t="shared" si="16"/>
        <v>166</v>
      </c>
      <c r="J110">
        <f t="shared" si="17"/>
        <v>32</v>
      </c>
      <c r="K110">
        <f t="shared" si="18"/>
        <v>28</v>
      </c>
      <c r="L110">
        <f>SUM($F$2:F110)</f>
        <v>5895</v>
      </c>
      <c r="M110">
        <f t="shared" si="23"/>
        <v>874</v>
      </c>
      <c r="N110">
        <f t="shared" si="19"/>
        <v>6769</v>
      </c>
      <c r="O110">
        <f t="shared" si="24"/>
        <v>372421</v>
      </c>
    </row>
    <row r="111" spans="1:15" x14ac:dyDescent="0.35">
      <c r="A111" s="2">
        <v>41443</v>
      </c>
      <c r="B111" s="3">
        <f t="shared" si="13"/>
        <v>2</v>
      </c>
      <c r="C111" s="3">
        <f t="shared" si="14"/>
        <v>1</v>
      </c>
      <c r="D111" s="3">
        <f t="shared" si="25"/>
        <v>77</v>
      </c>
      <c r="E111" s="3">
        <f t="shared" si="20"/>
        <v>194</v>
      </c>
      <c r="F111" s="3">
        <f t="shared" si="21"/>
        <v>45</v>
      </c>
      <c r="G111" s="3">
        <f t="shared" si="22"/>
        <v>38</v>
      </c>
      <c r="H111">
        <f t="shared" si="15"/>
        <v>32</v>
      </c>
      <c r="I111">
        <f t="shared" si="16"/>
        <v>156</v>
      </c>
      <c r="J111">
        <f t="shared" si="17"/>
        <v>96</v>
      </c>
      <c r="K111">
        <f t="shared" si="18"/>
        <v>0</v>
      </c>
      <c r="L111">
        <f>SUM($F$2:F111)</f>
        <v>5940</v>
      </c>
      <c r="M111">
        <f t="shared" si="23"/>
        <v>912</v>
      </c>
      <c r="N111">
        <f t="shared" si="19"/>
        <v>6852</v>
      </c>
      <c r="O111">
        <f t="shared" si="24"/>
        <v>379273</v>
      </c>
    </row>
    <row r="112" spans="1:15" x14ac:dyDescent="0.35">
      <c r="A112" s="2">
        <v>41444</v>
      </c>
      <c r="B112" s="3">
        <f t="shared" si="13"/>
        <v>3</v>
      </c>
      <c r="C112" s="3">
        <f t="shared" si="14"/>
        <v>1</v>
      </c>
      <c r="D112" s="3">
        <f t="shared" si="25"/>
        <v>128</v>
      </c>
      <c r="E112" s="3">
        <f t="shared" si="20"/>
        <v>156</v>
      </c>
      <c r="F112" s="3">
        <f t="shared" si="21"/>
        <v>90</v>
      </c>
      <c r="G112" s="3">
        <f t="shared" si="22"/>
        <v>0</v>
      </c>
      <c r="H112">
        <f t="shared" si="15"/>
        <v>38</v>
      </c>
      <c r="I112">
        <f t="shared" si="16"/>
        <v>156</v>
      </c>
      <c r="J112">
        <f t="shared" si="17"/>
        <v>96</v>
      </c>
      <c r="K112">
        <f t="shared" si="18"/>
        <v>28</v>
      </c>
      <c r="L112">
        <f>SUM($F$2:F112)</f>
        <v>6030</v>
      </c>
      <c r="M112">
        <f t="shared" si="23"/>
        <v>912</v>
      </c>
      <c r="N112">
        <f t="shared" si="19"/>
        <v>6942</v>
      </c>
      <c r="O112">
        <f t="shared" si="24"/>
        <v>386215</v>
      </c>
    </row>
    <row r="113" spans="1:15" x14ac:dyDescent="0.35">
      <c r="A113" s="2">
        <v>41445</v>
      </c>
      <c r="B113" s="3">
        <f t="shared" si="13"/>
        <v>4</v>
      </c>
      <c r="C113" s="3">
        <f t="shared" si="14"/>
        <v>1</v>
      </c>
      <c r="D113" s="3">
        <f t="shared" si="25"/>
        <v>134</v>
      </c>
      <c r="E113" s="3">
        <f t="shared" si="20"/>
        <v>184</v>
      </c>
      <c r="F113" s="3">
        <f t="shared" si="21"/>
        <v>90</v>
      </c>
      <c r="G113" s="3">
        <f t="shared" si="22"/>
        <v>0</v>
      </c>
      <c r="H113">
        <f t="shared" si="15"/>
        <v>44</v>
      </c>
      <c r="I113">
        <f t="shared" si="16"/>
        <v>184</v>
      </c>
      <c r="J113">
        <f t="shared" si="17"/>
        <v>32</v>
      </c>
      <c r="K113">
        <f t="shared" si="18"/>
        <v>0</v>
      </c>
      <c r="L113">
        <f>SUM($F$2:F113)</f>
        <v>6120</v>
      </c>
      <c r="M113">
        <f t="shared" si="23"/>
        <v>912</v>
      </c>
      <c r="N113">
        <f t="shared" si="19"/>
        <v>7032</v>
      </c>
      <c r="O113">
        <f t="shared" si="24"/>
        <v>393247</v>
      </c>
    </row>
    <row r="114" spans="1:15" x14ac:dyDescent="0.35">
      <c r="A114" s="2">
        <v>41446</v>
      </c>
      <c r="B114" s="3">
        <f t="shared" si="13"/>
        <v>5</v>
      </c>
      <c r="C114" s="3">
        <f t="shared" si="14"/>
        <v>1</v>
      </c>
      <c r="D114" s="3">
        <f t="shared" si="25"/>
        <v>76</v>
      </c>
      <c r="E114" s="3">
        <f t="shared" si="20"/>
        <v>184</v>
      </c>
      <c r="F114" s="3">
        <f t="shared" si="21"/>
        <v>45</v>
      </c>
      <c r="G114" s="3">
        <f t="shared" si="22"/>
        <v>38</v>
      </c>
      <c r="H114">
        <f t="shared" si="15"/>
        <v>31</v>
      </c>
      <c r="I114">
        <f t="shared" si="16"/>
        <v>146</v>
      </c>
      <c r="J114">
        <f t="shared" si="17"/>
        <v>96</v>
      </c>
      <c r="K114">
        <f t="shared" si="18"/>
        <v>0</v>
      </c>
      <c r="L114">
        <f>SUM($F$2:F114)</f>
        <v>6165</v>
      </c>
      <c r="M114">
        <f t="shared" si="23"/>
        <v>950</v>
      </c>
      <c r="N114">
        <f t="shared" si="19"/>
        <v>7115</v>
      </c>
      <c r="O114">
        <f t="shared" si="24"/>
        <v>400362</v>
      </c>
    </row>
    <row r="115" spans="1:15" x14ac:dyDescent="0.35">
      <c r="A115" s="2">
        <v>41447</v>
      </c>
      <c r="B115" s="3">
        <f t="shared" si="13"/>
        <v>6</v>
      </c>
      <c r="C115" s="3">
        <f t="shared" si="14"/>
        <v>0</v>
      </c>
      <c r="D115" s="3">
        <f t="shared" si="25"/>
        <v>127</v>
      </c>
      <c r="E115" s="3">
        <f t="shared" si="20"/>
        <v>146</v>
      </c>
      <c r="F115" s="3">
        <f t="shared" si="21"/>
        <v>0</v>
      </c>
      <c r="G115" s="3">
        <f t="shared" si="22"/>
        <v>0</v>
      </c>
      <c r="H115">
        <f t="shared" si="15"/>
        <v>127</v>
      </c>
      <c r="I115">
        <f t="shared" si="16"/>
        <v>146</v>
      </c>
      <c r="J115">
        <f t="shared" si="17"/>
        <v>0</v>
      </c>
      <c r="K115">
        <f t="shared" si="18"/>
        <v>0</v>
      </c>
      <c r="L115">
        <f>SUM($F$2:F115)</f>
        <v>6165</v>
      </c>
      <c r="M115">
        <f t="shared" si="23"/>
        <v>950</v>
      </c>
      <c r="N115">
        <f t="shared" si="19"/>
        <v>7115</v>
      </c>
      <c r="O115">
        <f t="shared" si="24"/>
        <v>407477</v>
      </c>
    </row>
    <row r="116" spans="1:15" x14ac:dyDescent="0.35">
      <c r="A116" s="2">
        <v>41448</v>
      </c>
      <c r="B116" s="3">
        <f t="shared" si="13"/>
        <v>7</v>
      </c>
      <c r="C116" s="3">
        <f t="shared" si="14"/>
        <v>0</v>
      </c>
      <c r="D116" s="3">
        <f t="shared" si="25"/>
        <v>127</v>
      </c>
      <c r="E116" s="3">
        <f t="shared" si="20"/>
        <v>146</v>
      </c>
      <c r="F116" s="3">
        <f t="shared" si="21"/>
        <v>0</v>
      </c>
      <c r="G116" s="3">
        <f t="shared" si="22"/>
        <v>0</v>
      </c>
      <c r="H116">
        <f t="shared" si="15"/>
        <v>127</v>
      </c>
      <c r="I116">
        <f t="shared" si="16"/>
        <v>146</v>
      </c>
      <c r="J116">
        <f t="shared" si="17"/>
        <v>0</v>
      </c>
      <c r="K116">
        <f t="shared" si="18"/>
        <v>0</v>
      </c>
      <c r="L116">
        <f>SUM($F$2:F116)</f>
        <v>6165</v>
      </c>
      <c r="M116">
        <f t="shared" si="23"/>
        <v>950</v>
      </c>
      <c r="N116">
        <f t="shared" si="19"/>
        <v>7115</v>
      </c>
      <c r="O116">
        <f t="shared" si="24"/>
        <v>414592</v>
      </c>
    </row>
    <row r="117" spans="1:15" x14ac:dyDescent="0.35">
      <c r="A117" s="2">
        <v>41449</v>
      </c>
      <c r="B117" s="3">
        <f t="shared" si="13"/>
        <v>1</v>
      </c>
      <c r="C117" s="3">
        <f t="shared" si="14"/>
        <v>1</v>
      </c>
      <c r="D117" s="3">
        <f t="shared" si="25"/>
        <v>127</v>
      </c>
      <c r="E117" s="3">
        <f t="shared" si="20"/>
        <v>146</v>
      </c>
      <c r="F117" s="3">
        <f t="shared" si="21"/>
        <v>90</v>
      </c>
      <c r="G117" s="3">
        <f t="shared" si="22"/>
        <v>0</v>
      </c>
      <c r="H117">
        <f t="shared" si="15"/>
        <v>37</v>
      </c>
      <c r="I117">
        <f t="shared" si="16"/>
        <v>146</v>
      </c>
      <c r="J117">
        <f t="shared" si="17"/>
        <v>96</v>
      </c>
      <c r="K117">
        <f t="shared" si="18"/>
        <v>28</v>
      </c>
      <c r="L117">
        <f>SUM($F$2:F117)</f>
        <v>6255</v>
      </c>
      <c r="M117">
        <f t="shared" si="23"/>
        <v>950</v>
      </c>
      <c r="N117">
        <f t="shared" si="19"/>
        <v>7205</v>
      </c>
      <c r="O117">
        <f t="shared" si="24"/>
        <v>421797</v>
      </c>
    </row>
    <row r="118" spans="1:15" x14ac:dyDescent="0.35">
      <c r="A118" s="2">
        <v>41450</v>
      </c>
      <c r="B118" s="3">
        <f t="shared" si="13"/>
        <v>2</v>
      </c>
      <c r="C118" s="3">
        <f t="shared" si="14"/>
        <v>1</v>
      </c>
      <c r="D118" s="3">
        <f t="shared" si="25"/>
        <v>133</v>
      </c>
      <c r="E118" s="3">
        <f t="shared" si="20"/>
        <v>174</v>
      </c>
      <c r="F118" s="3">
        <f t="shared" si="21"/>
        <v>90</v>
      </c>
      <c r="G118" s="3">
        <f t="shared" si="22"/>
        <v>0</v>
      </c>
      <c r="H118">
        <f t="shared" si="15"/>
        <v>43</v>
      </c>
      <c r="I118">
        <f t="shared" si="16"/>
        <v>174</v>
      </c>
      <c r="J118">
        <f t="shared" si="17"/>
        <v>32</v>
      </c>
      <c r="K118">
        <f t="shared" si="18"/>
        <v>0</v>
      </c>
      <c r="L118">
        <f>SUM($F$2:F118)</f>
        <v>6345</v>
      </c>
      <c r="M118">
        <f t="shared" si="23"/>
        <v>950</v>
      </c>
      <c r="N118">
        <f t="shared" si="19"/>
        <v>7295</v>
      </c>
      <c r="O118">
        <f t="shared" si="24"/>
        <v>429092</v>
      </c>
    </row>
    <row r="119" spans="1:15" x14ac:dyDescent="0.35">
      <c r="A119" s="2">
        <v>41451</v>
      </c>
      <c r="B119" s="3">
        <f t="shared" si="13"/>
        <v>3</v>
      </c>
      <c r="C119" s="3">
        <f t="shared" si="14"/>
        <v>1</v>
      </c>
      <c r="D119" s="3">
        <f t="shared" si="25"/>
        <v>75</v>
      </c>
      <c r="E119" s="3">
        <f t="shared" si="20"/>
        <v>174</v>
      </c>
      <c r="F119" s="3">
        <f t="shared" si="21"/>
        <v>45</v>
      </c>
      <c r="G119" s="3">
        <f t="shared" si="22"/>
        <v>38</v>
      </c>
      <c r="H119">
        <f t="shared" si="15"/>
        <v>30</v>
      </c>
      <c r="I119">
        <f t="shared" si="16"/>
        <v>136</v>
      </c>
      <c r="J119">
        <f t="shared" si="17"/>
        <v>96</v>
      </c>
      <c r="K119">
        <f t="shared" si="18"/>
        <v>28</v>
      </c>
      <c r="L119">
        <f>SUM($F$2:F119)</f>
        <v>6390</v>
      </c>
      <c r="M119">
        <f t="shared" si="23"/>
        <v>988</v>
      </c>
      <c r="N119">
        <f t="shared" si="19"/>
        <v>7378</v>
      </c>
      <c r="O119">
        <f t="shared" si="24"/>
        <v>436470</v>
      </c>
    </row>
    <row r="120" spans="1:15" x14ac:dyDescent="0.35">
      <c r="A120" s="2">
        <v>41452</v>
      </c>
      <c r="B120" s="3">
        <f t="shared" si="13"/>
        <v>4</v>
      </c>
      <c r="C120" s="3">
        <f t="shared" si="14"/>
        <v>1</v>
      </c>
      <c r="D120" s="3">
        <f t="shared" si="25"/>
        <v>126</v>
      </c>
      <c r="E120" s="3">
        <f t="shared" si="20"/>
        <v>164</v>
      </c>
      <c r="F120" s="3">
        <f t="shared" si="21"/>
        <v>90</v>
      </c>
      <c r="G120" s="3">
        <f t="shared" si="22"/>
        <v>0</v>
      </c>
      <c r="H120">
        <f t="shared" si="15"/>
        <v>36</v>
      </c>
      <c r="I120">
        <f t="shared" si="16"/>
        <v>164</v>
      </c>
      <c r="J120">
        <f t="shared" si="17"/>
        <v>96</v>
      </c>
      <c r="K120">
        <f t="shared" si="18"/>
        <v>0</v>
      </c>
      <c r="L120">
        <f>SUM($F$2:F120)</f>
        <v>6480</v>
      </c>
      <c r="M120">
        <f t="shared" si="23"/>
        <v>988</v>
      </c>
      <c r="N120">
        <f t="shared" si="19"/>
        <v>7468</v>
      </c>
      <c r="O120">
        <f t="shared" si="24"/>
        <v>443938</v>
      </c>
    </row>
    <row r="121" spans="1:15" x14ac:dyDescent="0.35">
      <c r="A121" s="2">
        <v>41453</v>
      </c>
      <c r="B121" s="3">
        <f t="shared" si="13"/>
        <v>5</v>
      </c>
      <c r="C121" s="3">
        <f t="shared" si="14"/>
        <v>1</v>
      </c>
      <c r="D121" s="3">
        <f t="shared" si="25"/>
        <v>132</v>
      </c>
      <c r="E121" s="3">
        <f t="shared" si="20"/>
        <v>164</v>
      </c>
      <c r="F121" s="3">
        <f t="shared" si="21"/>
        <v>90</v>
      </c>
      <c r="G121" s="3">
        <f t="shared" si="22"/>
        <v>0</v>
      </c>
      <c r="H121">
        <f t="shared" si="15"/>
        <v>42</v>
      </c>
      <c r="I121">
        <f t="shared" si="16"/>
        <v>164</v>
      </c>
      <c r="J121">
        <f t="shared" si="17"/>
        <v>32</v>
      </c>
      <c r="K121">
        <f t="shared" si="18"/>
        <v>0</v>
      </c>
      <c r="L121">
        <f>SUM($F$2:F121)</f>
        <v>6570</v>
      </c>
      <c r="M121">
        <f t="shared" si="23"/>
        <v>988</v>
      </c>
      <c r="N121">
        <f t="shared" si="19"/>
        <v>7558</v>
      </c>
      <c r="O121">
        <f t="shared" si="24"/>
        <v>451496</v>
      </c>
    </row>
    <row r="122" spans="1:15" x14ac:dyDescent="0.35">
      <c r="A122" s="2">
        <v>41454</v>
      </c>
      <c r="B122" s="3">
        <f t="shared" si="13"/>
        <v>6</v>
      </c>
      <c r="C122" s="3">
        <f t="shared" si="14"/>
        <v>0</v>
      </c>
      <c r="D122" s="3">
        <f t="shared" si="25"/>
        <v>74</v>
      </c>
      <c r="E122" s="3">
        <f t="shared" si="20"/>
        <v>164</v>
      </c>
      <c r="F122" s="3">
        <f t="shared" si="21"/>
        <v>0</v>
      </c>
      <c r="G122" s="3">
        <f t="shared" si="22"/>
        <v>0</v>
      </c>
      <c r="H122">
        <f t="shared" si="15"/>
        <v>74</v>
      </c>
      <c r="I122">
        <f t="shared" si="16"/>
        <v>164</v>
      </c>
      <c r="J122">
        <f t="shared" si="17"/>
        <v>0</v>
      </c>
      <c r="K122">
        <f t="shared" si="18"/>
        <v>0</v>
      </c>
      <c r="L122">
        <f>SUM($F$2:F122)</f>
        <v>6570</v>
      </c>
      <c r="M122">
        <f t="shared" si="23"/>
        <v>988</v>
      </c>
      <c r="N122">
        <f t="shared" si="19"/>
        <v>7558</v>
      </c>
      <c r="O122">
        <f t="shared" si="24"/>
        <v>459054</v>
      </c>
    </row>
    <row r="123" spans="1:15" x14ac:dyDescent="0.35">
      <c r="A123" s="2">
        <v>41455</v>
      </c>
      <c r="B123" s="3">
        <f t="shared" si="13"/>
        <v>7</v>
      </c>
      <c r="C123" s="3">
        <f t="shared" si="14"/>
        <v>0</v>
      </c>
      <c r="D123" s="3">
        <f t="shared" si="25"/>
        <v>74</v>
      </c>
      <c r="E123" s="3">
        <f t="shared" si="20"/>
        <v>164</v>
      </c>
      <c r="F123" s="3">
        <f t="shared" si="21"/>
        <v>0</v>
      </c>
      <c r="G123" s="3">
        <f t="shared" si="22"/>
        <v>0</v>
      </c>
      <c r="H123">
        <f t="shared" si="15"/>
        <v>74</v>
      </c>
      <c r="I123">
        <f t="shared" si="16"/>
        <v>164</v>
      </c>
      <c r="J123">
        <f t="shared" si="17"/>
        <v>0</v>
      </c>
      <c r="K123">
        <f t="shared" si="18"/>
        <v>0</v>
      </c>
      <c r="L123">
        <f>SUM($F$2:F123)</f>
        <v>6570</v>
      </c>
      <c r="M123">
        <f t="shared" si="23"/>
        <v>988</v>
      </c>
      <c r="N123">
        <f t="shared" si="19"/>
        <v>7558</v>
      </c>
      <c r="O123">
        <f t="shared" si="24"/>
        <v>466612</v>
      </c>
    </row>
    <row r="124" spans="1:15" x14ac:dyDescent="0.35">
      <c r="A124" s="2">
        <v>41456</v>
      </c>
      <c r="B124" s="3">
        <f t="shared" si="13"/>
        <v>1</v>
      </c>
      <c r="C124" s="3">
        <f t="shared" si="14"/>
        <v>1</v>
      </c>
      <c r="D124" s="3">
        <f t="shared" si="25"/>
        <v>74</v>
      </c>
      <c r="E124" s="3">
        <f t="shared" si="20"/>
        <v>164</v>
      </c>
      <c r="F124" s="3">
        <f t="shared" si="21"/>
        <v>45</v>
      </c>
      <c r="G124" s="3">
        <f t="shared" si="22"/>
        <v>38</v>
      </c>
      <c r="H124">
        <f t="shared" si="15"/>
        <v>29</v>
      </c>
      <c r="I124">
        <f t="shared" si="16"/>
        <v>126</v>
      </c>
      <c r="J124">
        <f t="shared" si="17"/>
        <v>96</v>
      </c>
      <c r="K124">
        <f t="shared" si="18"/>
        <v>28</v>
      </c>
      <c r="L124">
        <f>SUM($F$2:F124)</f>
        <v>6615</v>
      </c>
      <c r="M124">
        <f t="shared" si="23"/>
        <v>1026</v>
      </c>
      <c r="N124">
        <f t="shared" si="19"/>
        <v>7641</v>
      </c>
      <c r="O124">
        <f t="shared" si="24"/>
        <v>474253</v>
      </c>
    </row>
    <row r="125" spans="1:15" x14ac:dyDescent="0.35">
      <c r="A125" s="2">
        <v>41457</v>
      </c>
      <c r="B125" s="3">
        <f t="shared" si="13"/>
        <v>2</v>
      </c>
      <c r="C125" s="3">
        <f t="shared" si="14"/>
        <v>1</v>
      </c>
      <c r="D125" s="3">
        <f t="shared" si="25"/>
        <v>125</v>
      </c>
      <c r="E125" s="3">
        <f t="shared" si="20"/>
        <v>154</v>
      </c>
      <c r="F125" s="3">
        <f t="shared" si="21"/>
        <v>90</v>
      </c>
      <c r="G125" s="3">
        <f t="shared" si="22"/>
        <v>0</v>
      </c>
      <c r="H125">
        <f t="shared" si="15"/>
        <v>35</v>
      </c>
      <c r="I125">
        <f t="shared" si="16"/>
        <v>154</v>
      </c>
      <c r="J125">
        <f t="shared" si="17"/>
        <v>96</v>
      </c>
      <c r="K125">
        <f t="shared" si="18"/>
        <v>0</v>
      </c>
      <c r="L125">
        <f>SUM($F$2:F125)</f>
        <v>6705</v>
      </c>
      <c r="M125">
        <f t="shared" si="23"/>
        <v>1026</v>
      </c>
      <c r="N125">
        <f t="shared" si="19"/>
        <v>7731</v>
      </c>
      <c r="O125">
        <f t="shared" si="24"/>
        <v>481984</v>
      </c>
    </row>
    <row r="126" spans="1:15" x14ac:dyDescent="0.35">
      <c r="A126" s="2">
        <v>41458</v>
      </c>
      <c r="B126" s="3">
        <f t="shared" si="13"/>
        <v>3</v>
      </c>
      <c r="C126" s="3">
        <f t="shared" si="14"/>
        <v>1</v>
      </c>
      <c r="D126" s="3">
        <f t="shared" si="25"/>
        <v>131</v>
      </c>
      <c r="E126" s="3">
        <f t="shared" si="20"/>
        <v>154</v>
      </c>
      <c r="F126" s="3">
        <f t="shared" si="21"/>
        <v>90</v>
      </c>
      <c r="G126" s="3">
        <f t="shared" si="22"/>
        <v>0</v>
      </c>
      <c r="H126">
        <f t="shared" si="15"/>
        <v>41</v>
      </c>
      <c r="I126">
        <f t="shared" si="16"/>
        <v>154</v>
      </c>
      <c r="J126">
        <f t="shared" si="17"/>
        <v>32</v>
      </c>
      <c r="K126">
        <f t="shared" si="18"/>
        <v>28</v>
      </c>
      <c r="L126">
        <f>SUM($F$2:F126)</f>
        <v>6795</v>
      </c>
      <c r="M126">
        <f t="shared" si="23"/>
        <v>1026</v>
      </c>
      <c r="N126">
        <f t="shared" si="19"/>
        <v>7821</v>
      </c>
      <c r="O126">
        <f t="shared" si="24"/>
        <v>489805</v>
      </c>
    </row>
    <row r="127" spans="1:15" x14ac:dyDescent="0.35">
      <c r="A127" s="2">
        <v>41459</v>
      </c>
      <c r="B127" s="3">
        <f t="shared" si="13"/>
        <v>4</v>
      </c>
      <c r="C127" s="3">
        <f t="shared" si="14"/>
        <v>1</v>
      </c>
      <c r="D127" s="3">
        <f t="shared" si="25"/>
        <v>73</v>
      </c>
      <c r="E127" s="3">
        <f t="shared" si="20"/>
        <v>182</v>
      </c>
      <c r="F127" s="3">
        <f t="shared" si="21"/>
        <v>45</v>
      </c>
      <c r="G127" s="3">
        <f t="shared" si="22"/>
        <v>38</v>
      </c>
      <c r="H127">
        <f t="shared" si="15"/>
        <v>28</v>
      </c>
      <c r="I127">
        <f t="shared" si="16"/>
        <v>144</v>
      </c>
      <c r="J127">
        <f t="shared" si="17"/>
        <v>96</v>
      </c>
      <c r="K127">
        <f t="shared" si="18"/>
        <v>0</v>
      </c>
      <c r="L127">
        <f>SUM($F$2:F127)</f>
        <v>6840</v>
      </c>
      <c r="M127">
        <f t="shared" si="23"/>
        <v>1064</v>
      </c>
      <c r="N127">
        <f t="shared" si="19"/>
        <v>7904</v>
      </c>
      <c r="O127">
        <f t="shared" si="24"/>
        <v>497709</v>
      </c>
    </row>
    <row r="128" spans="1:15" x14ac:dyDescent="0.35">
      <c r="A128" s="2">
        <v>41460</v>
      </c>
      <c r="B128" s="3">
        <f t="shared" si="13"/>
        <v>5</v>
      </c>
      <c r="C128" s="3">
        <f t="shared" si="14"/>
        <v>1</v>
      </c>
      <c r="D128" s="3">
        <f t="shared" si="25"/>
        <v>124</v>
      </c>
      <c r="E128" s="3">
        <f t="shared" si="20"/>
        <v>144</v>
      </c>
      <c r="F128" s="3">
        <f t="shared" si="21"/>
        <v>90</v>
      </c>
      <c r="G128" s="3">
        <f t="shared" si="22"/>
        <v>0</v>
      </c>
      <c r="H128">
        <f t="shared" si="15"/>
        <v>34</v>
      </c>
      <c r="I128">
        <f t="shared" si="16"/>
        <v>144</v>
      </c>
      <c r="J128">
        <f t="shared" si="17"/>
        <v>96</v>
      </c>
      <c r="K128">
        <f t="shared" si="18"/>
        <v>0</v>
      </c>
      <c r="L128">
        <f>SUM($F$2:F128)</f>
        <v>6930</v>
      </c>
      <c r="M128">
        <f t="shared" si="23"/>
        <v>1064</v>
      </c>
      <c r="N128">
        <f t="shared" si="19"/>
        <v>7994</v>
      </c>
      <c r="O128">
        <f t="shared" si="24"/>
        <v>505703</v>
      </c>
    </row>
    <row r="129" spans="1:15" x14ac:dyDescent="0.35">
      <c r="A129" s="2">
        <v>41461</v>
      </c>
      <c r="B129" s="3">
        <f t="shared" si="13"/>
        <v>6</v>
      </c>
      <c r="C129" s="3">
        <f t="shared" si="14"/>
        <v>0</v>
      </c>
      <c r="D129" s="3">
        <f t="shared" si="25"/>
        <v>130</v>
      </c>
      <c r="E129" s="3">
        <f t="shared" si="20"/>
        <v>144</v>
      </c>
      <c r="F129" s="3">
        <f t="shared" si="21"/>
        <v>0</v>
      </c>
      <c r="G129" s="3">
        <f t="shared" si="22"/>
        <v>0</v>
      </c>
      <c r="H129">
        <f t="shared" si="15"/>
        <v>130</v>
      </c>
      <c r="I129">
        <f t="shared" si="16"/>
        <v>144</v>
      </c>
      <c r="J129">
        <f t="shared" si="17"/>
        <v>0</v>
      </c>
      <c r="K129">
        <f t="shared" si="18"/>
        <v>0</v>
      </c>
      <c r="L129">
        <f>SUM($F$2:F129)</f>
        <v>6930</v>
      </c>
      <c r="M129">
        <f t="shared" si="23"/>
        <v>1064</v>
      </c>
      <c r="N129">
        <f t="shared" si="19"/>
        <v>7994</v>
      </c>
      <c r="O129">
        <f t="shared" si="24"/>
        <v>513697</v>
      </c>
    </row>
    <row r="130" spans="1:15" x14ac:dyDescent="0.35">
      <c r="A130" s="2">
        <v>41462</v>
      </c>
      <c r="B130" s="3">
        <f t="shared" si="13"/>
        <v>7</v>
      </c>
      <c r="C130" s="3">
        <f t="shared" si="14"/>
        <v>0</v>
      </c>
      <c r="D130" s="3">
        <f t="shared" si="25"/>
        <v>130</v>
      </c>
      <c r="E130" s="3">
        <f t="shared" si="20"/>
        <v>144</v>
      </c>
      <c r="F130" s="3">
        <f t="shared" si="21"/>
        <v>0</v>
      </c>
      <c r="G130" s="3">
        <f t="shared" si="22"/>
        <v>0</v>
      </c>
      <c r="H130">
        <f t="shared" si="15"/>
        <v>130</v>
      </c>
      <c r="I130">
        <f t="shared" si="16"/>
        <v>144</v>
      </c>
      <c r="J130">
        <f t="shared" si="17"/>
        <v>0</v>
      </c>
      <c r="K130">
        <f t="shared" si="18"/>
        <v>0</v>
      </c>
      <c r="L130">
        <f>SUM($F$2:F130)</f>
        <v>6930</v>
      </c>
      <c r="M130">
        <f t="shared" si="23"/>
        <v>1064</v>
      </c>
      <c r="N130">
        <f t="shared" si="19"/>
        <v>7994</v>
      </c>
      <c r="O130">
        <f t="shared" si="24"/>
        <v>521691</v>
      </c>
    </row>
    <row r="131" spans="1:15" x14ac:dyDescent="0.35">
      <c r="A131" s="2">
        <v>41463</v>
      </c>
      <c r="B131" s="3">
        <f t="shared" ref="B131:B194" si="26">WEEKDAY(A131,2)</f>
        <v>1</v>
      </c>
      <c r="C131" s="3">
        <f t="shared" ref="C131:C194" si="27">IF(OR(B131=6, B131 = 7), 0, 1)</f>
        <v>1</v>
      </c>
      <c r="D131" s="3">
        <f t="shared" si="25"/>
        <v>130</v>
      </c>
      <c r="E131" s="3">
        <f t="shared" si="20"/>
        <v>144</v>
      </c>
      <c r="F131" s="3">
        <f t="shared" si="21"/>
        <v>90</v>
      </c>
      <c r="G131" s="3">
        <f t="shared" si="22"/>
        <v>0</v>
      </c>
      <c r="H131">
        <f t="shared" ref="H131:H194" si="28">D131-F131</f>
        <v>40</v>
      </c>
      <c r="I131">
        <f t="shared" ref="I131:I194" si="29">E131-G131</f>
        <v>144</v>
      </c>
      <c r="J131">
        <f t="shared" ref="J131:J194" si="30">IF(C131, IF(H131&lt;40, 3*32, IF(H131&lt;=100, 32, 0)), 0)</f>
        <v>32</v>
      </c>
      <c r="K131">
        <f t="shared" ref="K131:K194" si="31">IF(C131, IF(OR(B131=1, B131 = 3), 28, 0), 0)</f>
        <v>28</v>
      </c>
      <c r="L131">
        <f>SUM($F$2:F131)</f>
        <v>7020</v>
      </c>
      <c r="M131">
        <f t="shared" si="23"/>
        <v>1064</v>
      </c>
      <c r="N131">
        <f t="shared" ref="N131:N194" si="32">L131+M131</f>
        <v>8084</v>
      </c>
      <c r="O131">
        <f t="shared" si="24"/>
        <v>529775</v>
      </c>
    </row>
    <row r="132" spans="1:15" x14ac:dyDescent="0.35">
      <c r="A132" s="2">
        <v>41464</v>
      </c>
      <c r="B132" s="3">
        <f t="shared" si="26"/>
        <v>2</v>
      </c>
      <c r="C132" s="3">
        <f t="shared" si="27"/>
        <v>1</v>
      </c>
      <c r="D132" s="3">
        <f t="shared" si="25"/>
        <v>72</v>
      </c>
      <c r="E132" s="3">
        <f t="shared" ref="E132:E195" si="33">I131+K131</f>
        <v>172</v>
      </c>
      <c r="F132" s="3">
        <f t="shared" ref="F132:F195" si="34">IF(C132, IF(D132&lt;4.5*20, 4.5*10, 4.5*20), 0)</f>
        <v>45</v>
      </c>
      <c r="G132" s="3">
        <f t="shared" ref="G132:G195" si="35">IF(C132, IF(D132&lt;4.5*20, 3.8*10, 0), 0)</f>
        <v>38</v>
      </c>
      <c r="H132">
        <f t="shared" si="28"/>
        <v>27</v>
      </c>
      <c r="I132">
        <f t="shared" si="29"/>
        <v>134</v>
      </c>
      <c r="J132">
        <f t="shared" si="30"/>
        <v>96</v>
      </c>
      <c r="K132">
        <f t="shared" si="31"/>
        <v>0</v>
      </c>
      <c r="L132">
        <f>SUM($F$2:F132)</f>
        <v>7065</v>
      </c>
      <c r="M132">
        <f t="shared" ref="M132:M195" si="36">M131+G132</f>
        <v>1102</v>
      </c>
      <c r="N132">
        <f t="shared" si="32"/>
        <v>8167</v>
      </c>
      <c r="O132">
        <f t="shared" ref="O132:O195" si="37">N132+O131</f>
        <v>537942</v>
      </c>
    </row>
    <row r="133" spans="1:15" x14ac:dyDescent="0.35">
      <c r="A133" s="2">
        <v>41465</v>
      </c>
      <c r="B133" s="3">
        <f t="shared" si="26"/>
        <v>3</v>
      </c>
      <c r="C133" s="3">
        <f t="shared" si="27"/>
        <v>1</v>
      </c>
      <c r="D133" s="3">
        <f t="shared" ref="D133:D196" si="38">H132+J132</f>
        <v>123</v>
      </c>
      <c r="E133" s="3">
        <f t="shared" si="33"/>
        <v>134</v>
      </c>
      <c r="F133" s="3">
        <f t="shared" si="34"/>
        <v>90</v>
      </c>
      <c r="G133" s="3">
        <f t="shared" si="35"/>
        <v>0</v>
      </c>
      <c r="H133">
        <f t="shared" si="28"/>
        <v>33</v>
      </c>
      <c r="I133">
        <f t="shared" si="29"/>
        <v>134</v>
      </c>
      <c r="J133">
        <f t="shared" si="30"/>
        <v>96</v>
      </c>
      <c r="K133">
        <f t="shared" si="31"/>
        <v>28</v>
      </c>
      <c r="L133">
        <f>SUM($F$2:F133)</f>
        <v>7155</v>
      </c>
      <c r="M133">
        <f t="shared" si="36"/>
        <v>1102</v>
      </c>
      <c r="N133">
        <f t="shared" si="32"/>
        <v>8257</v>
      </c>
      <c r="O133">
        <f t="shared" si="37"/>
        <v>546199</v>
      </c>
    </row>
    <row r="134" spans="1:15" x14ac:dyDescent="0.35">
      <c r="A134" s="2">
        <v>41466</v>
      </c>
      <c r="B134" s="3">
        <f t="shared" si="26"/>
        <v>4</v>
      </c>
      <c r="C134" s="3">
        <f t="shared" si="27"/>
        <v>1</v>
      </c>
      <c r="D134" s="3">
        <f t="shared" si="38"/>
        <v>129</v>
      </c>
      <c r="E134" s="3">
        <f t="shared" si="33"/>
        <v>162</v>
      </c>
      <c r="F134" s="3">
        <f t="shared" si="34"/>
        <v>90</v>
      </c>
      <c r="G134" s="3">
        <f t="shared" si="35"/>
        <v>0</v>
      </c>
      <c r="H134">
        <f t="shared" si="28"/>
        <v>39</v>
      </c>
      <c r="I134">
        <f t="shared" si="29"/>
        <v>162</v>
      </c>
      <c r="J134">
        <f t="shared" si="30"/>
        <v>96</v>
      </c>
      <c r="K134">
        <f t="shared" si="31"/>
        <v>0</v>
      </c>
      <c r="L134">
        <f>SUM($F$2:F134)</f>
        <v>7245</v>
      </c>
      <c r="M134">
        <f t="shared" si="36"/>
        <v>1102</v>
      </c>
      <c r="N134">
        <f t="shared" si="32"/>
        <v>8347</v>
      </c>
      <c r="O134">
        <f t="shared" si="37"/>
        <v>554546</v>
      </c>
    </row>
    <row r="135" spans="1:15" x14ac:dyDescent="0.35">
      <c r="A135" s="2">
        <v>41467</v>
      </c>
      <c r="B135" s="3">
        <f t="shared" si="26"/>
        <v>5</v>
      </c>
      <c r="C135" s="3">
        <f t="shared" si="27"/>
        <v>1</v>
      </c>
      <c r="D135" s="3">
        <f t="shared" si="38"/>
        <v>135</v>
      </c>
      <c r="E135" s="3">
        <f t="shared" si="33"/>
        <v>162</v>
      </c>
      <c r="F135" s="3">
        <f t="shared" si="34"/>
        <v>90</v>
      </c>
      <c r="G135" s="3">
        <f t="shared" si="35"/>
        <v>0</v>
      </c>
      <c r="H135">
        <f t="shared" si="28"/>
        <v>45</v>
      </c>
      <c r="I135">
        <f t="shared" si="29"/>
        <v>162</v>
      </c>
      <c r="J135">
        <f t="shared" si="30"/>
        <v>32</v>
      </c>
      <c r="K135">
        <f t="shared" si="31"/>
        <v>0</v>
      </c>
      <c r="L135">
        <f>SUM($F$2:F135)</f>
        <v>7335</v>
      </c>
      <c r="M135">
        <f t="shared" si="36"/>
        <v>1102</v>
      </c>
      <c r="N135">
        <f t="shared" si="32"/>
        <v>8437</v>
      </c>
      <c r="O135">
        <f t="shared" si="37"/>
        <v>562983</v>
      </c>
    </row>
    <row r="136" spans="1:15" x14ac:dyDescent="0.35">
      <c r="A136" s="2">
        <v>41468</v>
      </c>
      <c r="B136" s="3">
        <f t="shared" si="26"/>
        <v>6</v>
      </c>
      <c r="C136" s="3">
        <f t="shared" si="27"/>
        <v>0</v>
      </c>
      <c r="D136" s="3">
        <f t="shared" si="38"/>
        <v>77</v>
      </c>
      <c r="E136" s="3">
        <f t="shared" si="33"/>
        <v>162</v>
      </c>
      <c r="F136" s="3">
        <f t="shared" si="34"/>
        <v>0</v>
      </c>
      <c r="G136" s="3">
        <f t="shared" si="35"/>
        <v>0</v>
      </c>
      <c r="H136">
        <f t="shared" si="28"/>
        <v>77</v>
      </c>
      <c r="I136">
        <f t="shared" si="29"/>
        <v>162</v>
      </c>
      <c r="J136">
        <f t="shared" si="30"/>
        <v>0</v>
      </c>
      <c r="K136">
        <f t="shared" si="31"/>
        <v>0</v>
      </c>
      <c r="L136">
        <f>SUM($F$2:F136)</f>
        <v>7335</v>
      </c>
      <c r="M136">
        <f t="shared" si="36"/>
        <v>1102</v>
      </c>
      <c r="N136">
        <f t="shared" si="32"/>
        <v>8437</v>
      </c>
      <c r="O136">
        <f t="shared" si="37"/>
        <v>571420</v>
      </c>
    </row>
    <row r="137" spans="1:15" x14ac:dyDescent="0.35">
      <c r="A137" s="2">
        <v>41469</v>
      </c>
      <c r="B137" s="3">
        <f t="shared" si="26"/>
        <v>7</v>
      </c>
      <c r="C137" s="3">
        <f t="shared" si="27"/>
        <v>0</v>
      </c>
      <c r="D137" s="3">
        <f t="shared" si="38"/>
        <v>77</v>
      </c>
      <c r="E137" s="3">
        <f t="shared" si="33"/>
        <v>162</v>
      </c>
      <c r="F137" s="3">
        <f t="shared" si="34"/>
        <v>0</v>
      </c>
      <c r="G137" s="3">
        <f t="shared" si="35"/>
        <v>0</v>
      </c>
      <c r="H137">
        <f t="shared" si="28"/>
        <v>77</v>
      </c>
      <c r="I137">
        <f t="shared" si="29"/>
        <v>162</v>
      </c>
      <c r="J137">
        <f t="shared" si="30"/>
        <v>0</v>
      </c>
      <c r="K137">
        <f t="shared" si="31"/>
        <v>0</v>
      </c>
      <c r="L137">
        <f>SUM($F$2:F137)</f>
        <v>7335</v>
      </c>
      <c r="M137">
        <f t="shared" si="36"/>
        <v>1102</v>
      </c>
      <c r="N137">
        <f t="shared" si="32"/>
        <v>8437</v>
      </c>
      <c r="O137">
        <f t="shared" si="37"/>
        <v>579857</v>
      </c>
    </row>
    <row r="138" spans="1:15" x14ac:dyDescent="0.35">
      <c r="A138" s="2">
        <v>41470</v>
      </c>
      <c r="B138" s="3">
        <f t="shared" si="26"/>
        <v>1</v>
      </c>
      <c r="C138" s="3">
        <f t="shared" si="27"/>
        <v>1</v>
      </c>
      <c r="D138" s="3">
        <f t="shared" si="38"/>
        <v>77</v>
      </c>
      <c r="E138" s="3">
        <f t="shared" si="33"/>
        <v>162</v>
      </c>
      <c r="F138" s="3">
        <f t="shared" si="34"/>
        <v>45</v>
      </c>
      <c r="G138" s="3">
        <f t="shared" si="35"/>
        <v>38</v>
      </c>
      <c r="H138">
        <f t="shared" si="28"/>
        <v>32</v>
      </c>
      <c r="I138">
        <f t="shared" si="29"/>
        <v>124</v>
      </c>
      <c r="J138">
        <f t="shared" si="30"/>
        <v>96</v>
      </c>
      <c r="K138">
        <f t="shared" si="31"/>
        <v>28</v>
      </c>
      <c r="L138">
        <f>SUM($F$2:F138)</f>
        <v>7380</v>
      </c>
      <c r="M138">
        <f t="shared" si="36"/>
        <v>1140</v>
      </c>
      <c r="N138">
        <f t="shared" si="32"/>
        <v>8520</v>
      </c>
      <c r="O138">
        <f t="shared" si="37"/>
        <v>588377</v>
      </c>
    </row>
    <row r="139" spans="1:15" x14ac:dyDescent="0.35">
      <c r="A139" s="2">
        <v>41471</v>
      </c>
      <c r="B139" s="3">
        <f t="shared" si="26"/>
        <v>2</v>
      </c>
      <c r="C139" s="3">
        <f t="shared" si="27"/>
        <v>1</v>
      </c>
      <c r="D139" s="3">
        <f t="shared" si="38"/>
        <v>128</v>
      </c>
      <c r="E139" s="3">
        <f t="shared" si="33"/>
        <v>152</v>
      </c>
      <c r="F139" s="3">
        <f t="shared" si="34"/>
        <v>90</v>
      </c>
      <c r="G139" s="3">
        <f t="shared" si="35"/>
        <v>0</v>
      </c>
      <c r="H139">
        <f t="shared" si="28"/>
        <v>38</v>
      </c>
      <c r="I139">
        <f t="shared" si="29"/>
        <v>152</v>
      </c>
      <c r="J139">
        <f t="shared" si="30"/>
        <v>96</v>
      </c>
      <c r="K139">
        <f t="shared" si="31"/>
        <v>0</v>
      </c>
      <c r="L139">
        <f>SUM($F$2:F139)</f>
        <v>7470</v>
      </c>
      <c r="M139">
        <f t="shared" si="36"/>
        <v>1140</v>
      </c>
      <c r="N139">
        <f t="shared" si="32"/>
        <v>8610</v>
      </c>
      <c r="O139">
        <f t="shared" si="37"/>
        <v>596987</v>
      </c>
    </row>
    <row r="140" spans="1:15" x14ac:dyDescent="0.35">
      <c r="A140" s="2">
        <v>41472</v>
      </c>
      <c r="B140" s="3">
        <f t="shared" si="26"/>
        <v>3</v>
      </c>
      <c r="C140" s="3">
        <f t="shared" si="27"/>
        <v>1</v>
      </c>
      <c r="D140" s="3">
        <f t="shared" si="38"/>
        <v>134</v>
      </c>
      <c r="E140" s="3">
        <f t="shared" si="33"/>
        <v>152</v>
      </c>
      <c r="F140" s="3">
        <f t="shared" si="34"/>
        <v>90</v>
      </c>
      <c r="G140" s="3">
        <f t="shared" si="35"/>
        <v>0</v>
      </c>
      <c r="H140">
        <f t="shared" si="28"/>
        <v>44</v>
      </c>
      <c r="I140">
        <f t="shared" si="29"/>
        <v>152</v>
      </c>
      <c r="J140">
        <f t="shared" si="30"/>
        <v>32</v>
      </c>
      <c r="K140">
        <f t="shared" si="31"/>
        <v>28</v>
      </c>
      <c r="L140">
        <f>SUM($F$2:F140)</f>
        <v>7560</v>
      </c>
      <c r="M140">
        <f t="shared" si="36"/>
        <v>1140</v>
      </c>
      <c r="N140">
        <f t="shared" si="32"/>
        <v>8700</v>
      </c>
      <c r="O140">
        <f t="shared" si="37"/>
        <v>605687</v>
      </c>
    </row>
    <row r="141" spans="1:15" x14ac:dyDescent="0.35">
      <c r="A141" s="2">
        <v>41473</v>
      </c>
      <c r="B141" s="3">
        <f t="shared" si="26"/>
        <v>4</v>
      </c>
      <c r="C141" s="3">
        <f t="shared" si="27"/>
        <v>1</v>
      </c>
      <c r="D141" s="3">
        <f t="shared" si="38"/>
        <v>76</v>
      </c>
      <c r="E141" s="3">
        <f t="shared" si="33"/>
        <v>180</v>
      </c>
      <c r="F141" s="3">
        <f t="shared" si="34"/>
        <v>45</v>
      </c>
      <c r="G141" s="3">
        <f t="shared" si="35"/>
        <v>38</v>
      </c>
      <c r="H141">
        <f t="shared" si="28"/>
        <v>31</v>
      </c>
      <c r="I141">
        <f t="shared" si="29"/>
        <v>142</v>
      </c>
      <c r="J141">
        <f t="shared" si="30"/>
        <v>96</v>
      </c>
      <c r="K141">
        <f t="shared" si="31"/>
        <v>0</v>
      </c>
      <c r="L141">
        <f>SUM($F$2:F141)</f>
        <v>7605</v>
      </c>
      <c r="M141">
        <f t="shared" si="36"/>
        <v>1178</v>
      </c>
      <c r="N141">
        <f t="shared" si="32"/>
        <v>8783</v>
      </c>
      <c r="O141">
        <f t="shared" si="37"/>
        <v>614470</v>
      </c>
    </row>
    <row r="142" spans="1:15" x14ac:dyDescent="0.35">
      <c r="A142" s="2">
        <v>41474</v>
      </c>
      <c r="B142" s="3">
        <f t="shared" si="26"/>
        <v>5</v>
      </c>
      <c r="C142" s="3">
        <f t="shared" si="27"/>
        <v>1</v>
      </c>
      <c r="D142" s="3">
        <f t="shared" si="38"/>
        <v>127</v>
      </c>
      <c r="E142" s="3">
        <f t="shared" si="33"/>
        <v>142</v>
      </c>
      <c r="F142" s="3">
        <f t="shared" si="34"/>
        <v>90</v>
      </c>
      <c r="G142" s="3">
        <f t="shared" si="35"/>
        <v>0</v>
      </c>
      <c r="H142">
        <f t="shared" si="28"/>
        <v>37</v>
      </c>
      <c r="I142">
        <f t="shared" si="29"/>
        <v>142</v>
      </c>
      <c r="J142">
        <f t="shared" si="30"/>
        <v>96</v>
      </c>
      <c r="K142">
        <f t="shared" si="31"/>
        <v>0</v>
      </c>
      <c r="L142">
        <f>SUM($F$2:F142)</f>
        <v>7695</v>
      </c>
      <c r="M142">
        <f t="shared" si="36"/>
        <v>1178</v>
      </c>
      <c r="N142">
        <f t="shared" si="32"/>
        <v>8873</v>
      </c>
      <c r="O142">
        <f t="shared" si="37"/>
        <v>623343</v>
      </c>
    </row>
    <row r="143" spans="1:15" x14ac:dyDescent="0.35">
      <c r="A143" s="2">
        <v>41475</v>
      </c>
      <c r="B143" s="3">
        <f t="shared" si="26"/>
        <v>6</v>
      </c>
      <c r="C143" s="3">
        <f t="shared" si="27"/>
        <v>0</v>
      </c>
      <c r="D143" s="3">
        <f t="shared" si="38"/>
        <v>133</v>
      </c>
      <c r="E143" s="3">
        <f t="shared" si="33"/>
        <v>142</v>
      </c>
      <c r="F143" s="3">
        <f t="shared" si="34"/>
        <v>0</v>
      </c>
      <c r="G143" s="3">
        <f t="shared" si="35"/>
        <v>0</v>
      </c>
      <c r="H143">
        <f t="shared" si="28"/>
        <v>133</v>
      </c>
      <c r="I143">
        <f t="shared" si="29"/>
        <v>142</v>
      </c>
      <c r="J143">
        <f t="shared" si="30"/>
        <v>0</v>
      </c>
      <c r="K143">
        <f t="shared" si="31"/>
        <v>0</v>
      </c>
      <c r="L143">
        <f>SUM($F$2:F143)</f>
        <v>7695</v>
      </c>
      <c r="M143">
        <f t="shared" si="36"/>
        <v>1178</v>
      </c>
      <c r="N143">
        <f t="shared" si="32"/>
        <v>8873</v>
      </c>
      <c r="O143">
        <f t="shared" si="37"/>
        <v>632216</v>
      </c>
    </row>
    <row r="144" spans="1:15" x14ac:dyDescent="0.35">
      <c r="A144" s="2">
        <v>41476</v>
      </c>
      <c r="B144" s="3">
        <f t="shared" si="26"/>
        <v>7</v>
      </c>
      <c r="C144" s="3">
        <f t="shared" si="27"/>
        <v>0</v>
      </c>
      <c r="D144" s="3">
        <f t="shared" si="38"/>
        <v>133</v>
      </c>
      <c r="E144" s="3">
        <f t="shared" si="33"/>
        <v>142</v>
      </c>
      <c r="F144" s="3">
        <f t="shared" si="34"/>
        <v>0</v>
      </c>
      <c r="G144" s="3">
        <f t="shared" si="35"/>
        <v>0</v>
      </c>
      <c r="H144">
        <f t="shared" si="28"/>
        <v>133</v>
      </c>
      <c r="I144">
        <f t="shared" si="29"/>
        <v>142</v>
      </c>
      <c r="J144">
        <f t="shared" si="30"/>
        <v>0</v>
      </c>
      <c r="K144">
        <f t="shared" si="31"/>
        <v>0</v>
      </c>
      <c r="L144">
        <f>SUM($F$2:F144)</f>
        <v>7695</v>
      </c>
      <c r="M144">
        <f t="shared" si="36"/>
        <v>1178</v>
      </c>
      <c r="N144">
        <f t="shared" si="32"/>
        <v>8873</v>
      </c>
      <c r="O144">
        <f t="shared" si="37"/>
        <v>641089</v>
      </c>
    </row>
    <row r="145" spans="1:15" x14ac:dyDescent="0.35">
      <c r="A145" s="2">
        <v>41477</v>
      </c>
      <c r="B145" s="3">
        <f t="shared" si="26"/>
        <v>1</v>
      </c>
      <c r="C145" s="3">
        <f t="shared" si="27"/>
        <v>1</v>
      </c>
      <c r="D145" s="3">
        <f t="shared" si="38"/>
        <v>133</v>
      </c>
      <c r="E145" s="3">
        <f t="shared" si="33"/>
        <v>142</v>
      </c>
      <c r="F145" s="3">
        <f t="shared" si="34"/>
        <v>90</v>
      </c>
      <c r="G145" s="3">
        <f t="shared" si="35"/>
        <v>0</v>
      </c>
      <c r="H145">
        <f t="shared" si="28"/>
        <v>43</v>
      </c>
      <c r="I145">
        <f t="shared" si="29"/>
        <v>142</v>
      </c>
      <c r="J145">
        <f t="shared" si="30"/>
        <v>32</v>
      </c>
      <c r="K145">
        <f t="shared" si="31"/>
        <v>28</v>
      </c>
      <c r="L145">
        <f>SUM($F$2:F145)</f>
        <v>7785</v>
      </c>
      <c r="M145">
        <f t="shared" si="36"/>
        <v>1178</v>
      </c>
      <c r="N145">
        <f t="shared" si="32"/>
        <v>8963</v>
      </c>
      <c r="O145">
        <f t="shared" si="37"/>
        <v>650052</v>
      </c>
    </row>
    <row r="146" spans="1:15" x14ac:dyDescent="0.35">
      <c r="A146" s="2">
        <v>41478</v>
      </c>
      <c r="B146" s="3">
        <f t="shared" si="26"/>
        <v>2</v>
      </c>
      <c r="C146" s="3">
        <f t="shared" si="27"/>
        <v>1</v>
      </c>
      <c r="D146" s="3">
        <f t="shared" si="38"/>
        <v>75</v>
      </c>
      <c r="E146" s="3">
        <f t="shared" si="33"/>
        <v>170</v>
      </c>
      <c r="F146" s="3">
        <f t="shared" si="34"/>
        <v>45</v>
      </c>
      <c r="G146" s="3">
        <f t="shared" si="35"/>
        <v>38</v>
      </c>
      <c r="H146">
        <f t="shared" si="28"/>
        <v>30</v>
      </c>
      <c r="I146">
        <f t="shared" si="29"/>
        <v>132</v>
      </c>
      <c r="J146">
        <f t="shared" si="30"/>
        <v>96</v>
      </c>
      <c r="K146">
        <f t="shared" si="31"/>
        <v>0</v>
      </c>
      <c r="L146">
        <f>SUM($F$2:F146)</f>
        <v>7830</v>
      </c>
      <c r="M146">
        <f t="shared" si="36"/>
        <v>1216</v>
      </c>
      <c r="N146">
        <f t="shared" si="32"/>
        <v>9046</v>
      </c>
      <c r="O146">
        <f t="shared" si="37"/>
        <v>659098</v>
      </c>
    </row>
    <row r="147" spans="1:15" x14ac:dyDescent="0.35">
      <c r="A147" s="2">
        <v>41479</v>
      </c>
      <c r="B147" s="3">
        <f t="shared" si="26"/>
        <v>3</v>
      </c>
      <c r="C147" s="3">
        <f t="shared" si="27"/>
        <v>1</v>
      </c>
      <c r="D147" s="3">
        <f t="shared" si="38"/>
        <v>126</v>
      </c>
      <c r="E147" s="3">
        <f t="shared" si="33"/>
        <v>132</v>
      </c>
      <c r="F147" s="3">
        <f t="shared" si="34"/>
        <v>90</v>
      </c>
      <c r="G147" s="3">
        <f t="shared" si="35"/>
        <v>0</v>
      </c>
      <c r="H147">
        <f t="shared" si="28"/>
        <v>36</v>
      </c>
      <c r="I147">
        <f t="shared" si="29"/>
        <v>132</v>
      </c>
      <c r="J147">
        <f t="shared" si="30"/>
        <v>96</v>
      </c>
      <c r="K147">
        <f t="shared" si="31"/>
        <v>28</v>
      </c>
      <c r="L147">
        <f>SUM($F$2:F147)</f>
        <v>7920</v>
      </c>
      <c r="M147">
        <f t="shared" si="36"/>
        <v>1216</v>
      </c>
      <c r="N147">
        <f t="shared" si="32"/>
        <v>9136</v>
      </c>
      <c r="O147">
        <f t="shared" si="37"/>
        <v>668234</v>
      </c>
    </row>
    <row r="148" spans="1:15" x14ac:dyDescent="0.35">
      <c r="A148" s="2">
        <v>41480</v>
      </c>
      <c r="B148" s="3">
        <f t="shared" si="26"/>
        <v>4</v>
      </c>
      <c r="C148" s="3">
        <f t="shared" si="27"/>
        <v>1</v>
      </c>
      <c r="D148" s="3">
        <f t="shared" si="38"/>
        <v>132</v>
      </c>
      <c r="E148" s="3">
        <f t="shared" si="33"/>
        <v>160</v>
      </c>
      <c r="F148" s="3">
        <f t="shared" si="34"/>
        <v>90</v>
      </c>
      <c r="G148" s="3">
        <f t="shared" si="35"/>
        <v>0</v>
      </c>
      <c r="H148">
        <f t="shared" si="28"/>
        <v>42</v>
      </c>
      <c r="I148">
        <f t="shared" si="29"/>
        <v>160</v>
      </c>
      <c r="J148">
        <f t="shared" si="30"/>
        <v>32</v>
      </c>
      <c r="K148">
        <f t="shared" si="31"/>
        <v>0</v>
      </c>
      <c r="L148">
        <f>SUM($F$2:F148)</f>
        <v>8010</v>
      </c>
      <c r="M148">
        <f t="shared" si="36"/>
        <v>1216</v>
      </c>
      <c r="N148">
        <f t="shared" si="32"/>
        <v>9226</v>
      </c>
      <c r="O148">
        <f t="shared" si="37"/>
        <v>677460</v>
      </c>
    </row>
    <row r="149" spans="1:15" x14ac:dyDescent="0.35">
      <c r="A149" s="2">
        <v>41481</v>
      </c>
      <c r="B149" s="3">
        <f t="shared" si="26"/>
        <v>5</v>
      </c>
      <c r="C149" s="3">
        <f t="shared" si="27"/>
        <v>1</v>
      </c>
      <c r="D149" s="3">
        <f t="shared" si="38"/>
        <v>74</v>
      </c>
      <c r="E149" s="3">
        <f t="shared" si="33"/>
        <v>160</v>
      </c>
      <c r="F149" s="3">
        <f t="shared" si="34"/>
        <v>45</v>
      </c>
      <c r="G149" s="3">
        <f t="shared" si="35"/>
        <v>38</v>
      </c>
      <c r="H149">
        <f t="shared" si="28"/>
        <v>29</v>
      </c>
      <c r="I149">
        <f t="shared" si="29"/>
        <v>122</v>
      </c>
      <c r="J149">
        <f t="shared" si="30"/>
        <v>96</v>
      </c>
      <c r="K149">
        <f t="shared" si="31"/>
        <v>0</v>
      </c>
      <c r="L149">
        <f>SUM($F$2:F149)</f>
        <v>8055</v>
      </c>
      <c r="M149">
        <f t="shared" si="36"/>
        <v>1254</v>
      </c>
      <c r="N149">
        <f t="shared" si="32"/>
        <v>9309</v>
      </c>
      <c r="O149">
        <f t="shared" si="37"/>
        <v>686769</v>
      </c>
    </row>
    <row r="150" spans="1:15" x14ac:dyDescent="0.35">
      <c r="A150" s="2">
        <v>41482</v>
      </c>
      <c r="B150" s="3">
        <f t="shared" si="26"/>
        <v>6</v>
      </c>
      <c r="C150" s="3">
        <f t="shared" si="27"/>
        <v>0</v>
      </c>
      <c r="D150" s="3">
        <f t="shared" si="38"/>
        <v>125</v>
      </c>
      <c r="E150" s="3">
        <f t="shared" si="33"/>
        <v>122</v>
      </c>
      <c r="F150" s="3">
        <f t="shared" si="34"/>
        <v>0</v>
      </c>
      <c r="G150" s="3">
        <f t="shared" si="35"/>
        <v>0</v>
      </c>
      <c r="H150">
        <f t="shared" si="28"/>
        <v>125</v>
      </c>
      <c r="I150">
        <f t="shared" si="29"/>
        <v>122</v>
      </c>
      <c r="J150">
        <f t="shared" si="30"/>
        <v>0</v>
      </c>
      <c r="K150">
        <f t="shared" si="31"/>
        <v>0</v>
      </c>
      <c r="L150">
        <f>SUM($F$2:F150)</f>
        <v>8055</v>
      </c>
      <c r="M150">
        <f t="shared" si="36"/>
        <v>1254</v>
      </c>
      <c r="N150">
        <f t="shared" si="32"/>
        <v>9309</v>
      </c>
      <c r="O150">
        <f t="shared" si="37"/>
        <v>696078</v>
      </c>
    </row>
    <row r="151" spans="1:15" x14ac:dyDescent="0.35">
      <c r="A151" s="2">
        <v>41483</v>
      </c>
      <c r="B151" s="3">
        <f t="shared" si="26"/>
        <v>7</v>
      </c>
      <c r="C151" s="3">
        <f t="shared" si="27"/>
        <v>0</v>
      </c>
      <c r="D151" s="3">
        <f t="shared" si="38"/>
        <v>125</v>
      </c>
      <c r="E151" s="3">
        <f t="shared" si="33"/>
        <v>122</v>
      </c>
      <c r="F151" s="3">
        <f t="shared" si="34"/>
        <v>0</v>
      </c>
      <c r="G151" s="3">
        <f t="shared" si="35"/>
        <v>0</v>
      </c>
      <c r="H151">
        <f t="shared" si="28"/>
        <v>125</v>
      </c>
      <c r="I151">
        <f t="shared" si="29"/>
        <v>122</v>
      </c>
      <c r="J151">
        <f t="shared" si="30"/>
        <v>0</v>
      </c>
      <c r="K151">
        <f t="shared" si="31"/>
        <v>0</v>
      </c>
      <c r="L151">
        <f>SUM($F$2:F151)</f>
        <v>8055</v>
      </c>
      <c r="M151">
        <f t="shared" si="36"/>
        <v>1254</v>
      </c>
      <c r="N151">
        <f t="shared" si="32"/>
        <v>9309</v>
      </c>
      <c r="O151">
        <f t="shared" si="37"/>
        <v>705387</v>
      </c>
    </row>
    <row r="152" spans="1:15" x14ac:dyDescent="0.35">
      <c r="A152" s="2">
        <v>41484</v>
      </c>
      <c r="B152" s="3">
        <f t="shared" si="26"/>
        <v>1</v>
      </c>
      <c r="C152" s="3">
        <f t="shared" si="27"/>
        <v>1</v>
      </c>
      <c r="D152" s="3">
        <f t="shared" si="38"/>
        <v>125</v>
      </c>
      <c r="E152" s="3">
        <f t="shared" si="33"/>
        <v>122</v>
      </c>
      <c r="F152" s="3">
        <f t="shared" si="34"/>
        <v>90</v>
      </c>
      <c r="G152" s="3">
        <f t="shared" si="35"/>
        <v>0</v>
      </c>
      <c r="H152">
        <f t="shared" si="28"/>
        <v>35</v>
      </c>
      <c r="I152">
        <f t="shared" si="29"/>
        <v>122</v>
      </c>
      <c r="J152">
        <f t="shared" si="30"/>
        <v>96</v>
      </c>
      <c r="K152">
        <f t="shared" si="31"/>
        <v>28</v>
      </c>
      <c r="L152">
        <f>SUM($F$2:F152)</f>
        <v>8145</v>
      </c>
      <c r="M152">
        <f t="shared" si="36"/>
        <v>1254</v>
      </c>
      <c r="N152">
        <f t="shared" si="32"/>
        <v>9399</v>
      </c>
      <c r="O152">
        <f t="shared" si="37"/>
        <v>714786</v>
      </c>
    </row>
    <row r="153" spans="1:15" x14ac:dyDescent="0.35">
      <c r="A153" s="2">
        <v>41485</v>
      </c>
      <c r="B153" s="3">
        <f t="shared" si="26"/>
        <v>2</v>
      </c>
      <c r="C153" s="3">
        <f t="shared" si="27"/>
        <v>1</v>
      </c>
      <c r="D153" s="3">
        <f t="shared" si="38"/>
        <v>131</v>
      </c>
      <c r="E153" s="3">
        <f t="shared" si="33"/>
        <v>150</v>
      </c>
      <c r="F153" s="3">
        <f t="shared" si="34"/>
        <v>90</v>
      </c>
      <c r="G153" s="3">
        <f t="shared" si="35"/>
        <v>0</v>
      </c>
      <c r="H153">
        <f t="shared" si="28"/>
        <v>41</v>
      </c>
      <c r="I153">
        <f t="shared" si="29"/>
        <v>150</v>
      </c>
      <c r="J153">
        <f t="shared" si="30"/>
        <v>32</v>
      </c>
      <c r="K153">
        <f t="shared" si="31"/>
        <v>0</v>
      </c>
      <c r="L153">
        <f>SUM($F$2:F153)</f>
        <v>8235</v>
      </c>
      <c r="M153">
        <f t="shared" si="36"/>
        <v>1254</v>
      </c>
      <c r="N153">
        <f t="shared" si="32"/>
        <v>9489</v>
      </c>
      <c r="O153">
        <f t="shared" si="37"/>
        <v>724275</v>
      </c>
    </row>
    <row r="154" spans="1:15" x14ac:dyDescent="0.35">
      <c r="A154" s="2">
        <v>41486</v>
      </c>
      <c r="B154" s="3">
        <f t="shared" si="26"/>
        <v>3</v>
      </c>
      <c r="C154" s="3">
        <f t="shared" si="27"/>
        <v>1</v>
      </c>
      <c r="D154" s="3">
        <f t="shared" si="38"/>
        <v>73</v>
      </c>
      <c r="E154" s="3">
        <f t="shared" si="33"/>
        <v>150</v>
      </c>
      <c r="F154" s="3">
        <f t="shared" si="34"/>
        <v>45</v>
      </c>
      <c r="G154" s="3">
        <f t="shared" si="35"/>
        <v>38</v>
      </c>
      <c r="H154">
        <f t="shared" si="28"/>
        <v>28</v>
      </c>
      <c r="I154">
        <f t="shared" si="29"/>
        <v>112</v>
      </c>
      <c r="J154">
        <f t="shared" si="30"/>
        <v>96</v>
      </c>
      <c r="K154">
        <f t="shared" si="31"/>
        <v>28</v>
      </c>
      <c r="L154">
        <f>SUM($F$2:F154)</f>
        <v>8280</v>
      </c>
      <c r="M154">
        <f t="shared" si="36"/>
        <v>1292</v>
      </c>
      <c r="N154">
        <f t="shared" si="32"/>
        <v>9572</v>
      </c>
      <c r="O154">
        <f t="shared" si="37"/>
        <v>733847</v>
      </c>
    </row>
    <row r="155" spans="1:15" x14ac:dyDescent="0.35">
      <c r="A155" s="2">
        <v>41487</v>
      </c>
      <c r="B155" s="3">
        <f t="shared" si="26"/>
        <v>4</v>
      </c>
      <c r="C155" s="3">
        <f t="shared" si="27"/>
        <v>1</v>
      </c>
      <c r="D155" s="3">
        <f t="shared" si="38"/>
        <v>124</v>
      </c>
      <c r="E155" s="3">
        <f t="shared" si="33"/>
        <v>140</v>
      </c>
      <c r="F155" s="3">
        <f t="shared" si="34"/>
        <v>90</v>
      </c>
      <c r="G155" s="3">
        <f t="shared" si="35"/>
        <v>0</v>
      </c>
      <c r="H155">
        <f t="shared" si="28"/>
        <v>34</v>
      </c>
      <c r="I155">
        <f t="shared" si="29"/>
        <v>140</v>
      </c>
      <c r="J155">
        <f t="shared" si="30"/>
        <v>96</v>
      </c>
      <c r="K155">
        <f t="shared" si="31"/>
        <v>0</v>
      </c>
      <c r="L155">
        <f>SUM($F$2:F155)</f>
        <v>8370</v>
      </c>
      <c r="M155">
        <f t="shared" si="36"/>
        <v>1292</v>
      </c>
      <c r="N155">
        <f t="shared" si="32"/>
        <v>9662</v>
      </c>
      <c r="O155">
        <f t="shared" si="37"/>
        <v>743509</v>
      </c>
    </row>
    <row r="156" spans="1:15" x14ac:dyDescent="0.35">
      <c r="A156" s="2">
        <v>41488</v>
      </c>
      <c r="B156" s="3">
        <f t="shared" si="26"/>
        <v>5</v>
      </c>
      <c r="C156" s="3">
        <f t="shared" si="27"/>
        <v>1</v>
      </c>
      <c r="D156" s="3">
        <f t="shared" si="38"/>
        <v>130</v>
      </c>
      <c r="E156" s="3">
        <f t="shared" si="33"/>
        <v>140</v>
      </c>
      <c r="F156" s="3">
        <f t="shared" si="34"/>
        <v>90</v>
      </c>
      <c r="G156" s="3">
        <f t="shared" si="35"/>
        <v>0</v>
      </c>
      <c r="H156">
        <f t="shared" si="28"/>
        <v>40</v>
      </c>
      <c r="I156">
        <f t="shared" si="29"/>
        <v>140</v>
      </c>
      <c r="J156">
        <f t="shared" si="30"/>
        <v>32</v>
      </c>
      <c r="K156">
        <f t="shared" si="31"/>
        <v>0</v>
      </c>
      <c r="L156">
        <f>SUM($F$2:F156)</f>
        <v>8460</v>
      </c>
      <c r="M156">
        <f t="shared" si="36"/>
        <v>1292</v>
      </c>
      <c r="N156">
        <f t="shared" si="32"/>
        <v>9752</v>
      </c>
      <c r="O156">
        <f t="shared" si="37"/>
        <v>753261</v>
      </c>
    </row>
    <row r="157" spans="1:15" x14ac:dyDescent="0.35">
      <c r="A157" s="2">
        <v>41489</v>
      </c>
      <c r="B157" s="3">
        <f t="shared" si="26"/>
        <v>6</v>
      </c>
      <c r="C157" s="3">
        <f t="shared" si="27"/>
        <v>0</v>
      </c>
      <c r="D157" s="3">
        <f t="shared" si="38"/>
        <v>72</v>
      </c>
      <c r="E157" s="3">
        <f t="shared" si="33"/>
        <v>140</v>
      </c>
      <c r="F157" s="3">
        <f t="shared" si="34"/>
        <v>0</v>
      </c>
      <c r="G157" s="3">
        <f t="shared" si="35"/>
        <v>0</v>
      </c>
      <c r="H157">
        <f t="shared" si="28"/>
        <v>72</v>
      </c>
      <c r="I157">
        <f t="shared" si="29"/>
        <v>140</v>
      </c>
      <c r="J157">
        <f t="shared" si="30"/>
        <v>0</v>
      </c>
      <c r="K157">
        <f t="shared" si="31"/>
        <v>0</v>
      </c>
      <c r="L157">
        <f>SUM($F$2:F157)</f>
        <v>8460</v>
      </c>
      <c r="M157">
        <f t="shared" si="36"/>
        <v>1292</v>
      </c>
      <c r="N157">
        <f t="shared" si="32"/>
        <v>9752</v>
      </c>
      <c r="O157">
        <f t="shared" si="37"/>
        <v>763013</v>
      </c>
    </row>
    <row r="158" spans="1:15" x14ac:dyDescent="0.35">
      <c r="A158" s="2">
        <v>41490</v>
      </c>
      <c r="B158" s="3">
        <f t="shared" si="26"/>
        <v>7</v>
      </c>
      <c r="C158" s="3">
        <f t="shared" si="27"/>
        <v>0</v>
      </c>
      <c r="D158" s="3">
        <f t="shared" si="38"/>
        <v>72</v>
      </c>
      <c r="E158" s="3">
        <f t="shared" si="33"/>
        <v>140</v>
      </c>
      <c r="F158" s="3">
        <f t="shared" si="34"/>
        <v>0</v>
      </c>
      <c r="G158" s="3">
        <f t="shared" si="35"/>
        <v>0</v>
      </c>
      <c r="H158">
        <f t="shared" si="28"/>
        <v>72</v>
      </c>
      <c r="I158">
        <f t="shared" si="29"/>
        <v>140</v>
      </c>
      <c r="J158">
        <f t="shared" si="30"/>
        <v>0</v>
      </c>
      <c r="K158">
        <f t="shared" si="31"/>
        <v>0</v>
      </c>
      <c r="L158">
        <f>SUM($F$2:F158)</f>
        <v>8460</v>
      </c>
      <c r="M158">
        <f t="shared" si="36"/>
        <v>1292</v>
      </c>
      <c r="N158">
        <f t="shared" si="32"/>
        <v>9752</v>
      </c>
      <c r="O158">
        <f t="shared" si="37"/>
        <v>772765</v>
      </c>
    </row>
    <row r="159" spans="1:15" x14ac:dyDescent="0.35">
      <c r="A159" s="2">
        <v>41491</v>
      </c>
      <c r="B159" s="3">
        <f t="shared" si="26"/>
        <v>1</v>
      </c>
      <c r="C159" s="3">
        <f t="shared" si="27"/>
        <v>1</v>
      </c>
      <c r="D159" s="3">
        <f t="shared" si="38"/>
        <v>72</v>
      </c>
      <c r="E159" s="3">
        <f t="shared" si="33"/>
        <v>140</v>
      </c>
      <c r="F159" s="3">
        <f t="shared" si="34"/>
        <v>45</v>
      </c>
      <c r="G159" s="3">
        <f t="shared" si="35"/>
        <v>38</v>
      </c>
      <c r="H159">
        <f t="shared" si="28"/>
        <v>27</v>
      </c>
      <c r="I159">
        <f t="shared" si="29"/>
        <v>102</v>
      </c>
      <c r="J159">
        <f t="shared" si="30"/>
        <v>96</v>
      </c>
      <c r="K159">
        <f t="shared" si="31"/>
        <v>28</v>
      </c>
      <c r="L159">
        <f>SUM($F$2:F159)</f>
        <v>8505</v>
      </c>
      <c r="M159">
        <f t="shared" si="36"/>
        <v>1330</v>
      </c>
      <c r="N159">
        <f t="shared" si="32"/>
        <v>9835</v>
      </c>
      <c r="O159">
        <f t="shared" si="37"/>
        <v>782600</v>
      </c>
    </row>
    <row r="160" spans="1:15" x14ac:dyDescent="0.35">
      <c r="A160" s="2">
        <v>41492</v>
      </c>
      <c r="B160" s="3">
        <f t="shared" si="26"/>
        <v>2</v>
      </c>
      <c r="C160" s="3">
        <f t="shared" si="27"/>
        <v>1</v>
      </c>
      <c r="D160" s="3">
        <f t="shared" si="38"/>
        <v>123</v>
      </c>
      <c r="E160" s="3">
        <f t="shared" si="33"/>
        <v>130</v>
      </c>
      <c r="F160" s="3">
        <f t="shared" si="34"/>
        <v>90</v>
      </c>
      <c r="G160" s="3">
        <f t="shared" si="35"/>
        <v>0</v>
      </c>
      <c r="H160">
        <f t="shared" si="28"/>
        <v>33</v>
      </c>
      <c r="I160">
        <f t="shared" si="29"/>
        <v>130</v>
      </c>
      <c r="J160">
        <f t="shared" si="30"/>
        <v>96</v>
      </c>
      <c r="K160">
        <f t="shared" si="31"/>
        <v>0</v>
      </c>
      <c r="L160">
        <f>SUM($F$2:F160)</f>
        <v>8595</v>
      </c>
      <c r="M160">
        <f t="shared" si="36"/>
        <v>1330</v>
      </c>
      <c r="N160">
        <f t="shared" si="32"/>
        <v>9925</v>
      </c>
      <c r="O160">
        <f t="shared" si="37"/>
        <v>792525</v>
      </c>
    </row>
    <row r="161" spans="1:15" x14ac:dyDescent="0.35">
      <c r="A161" s="2">
        <v>41493</v>
      </c>
      <c r="B161" s="3">
        <f t="shared" si="26"/>
        <v>3</v>
      </c>
      <c r="C161" s="3">
        <f t="shared" si="27"/>
        <v>1</v>
      </c>
      <c r="D161" s="3">
        <f t="shared" si="38"/>
        <v>129</v>
      </c>
      <c r="E161" s="3">
        <f t="shared" si="33"/>
        <v>130</v>
      </c>
      <c r="F161" s="3">
        <f t="shared" si="34"/>
        <v>90</v>
      </c>
      <c r="G161" s="3">
        <f t="shared" si="35"/>
        <v>0</v>
      </c>
      <c r="H161">
        <f t="shared" si="28"/>
        <v>39</v>
      </c>
      <c r="I161">
        <f t="shared" si="29"/>
        <v>130</v>
      </c>
      <c r="J161">
        <f t="shared" si="30"/>
        <v>96</v>
      </c>
      <c r="K161">
        <f t="shared" si="31"/>
        <v>28</v>
      </c>
      <c r="L161">
        <f>SUM($F$2:F161)</f>
        <v>8685</v>
      </c>
      <c r="M161">
        <f t="shared" si="36"/>
        <v>1330</v>
      </c>
      <c r="N161">
        <f t="shared" si="32"/>
        <v>10015</v>
      </c>
      <c r="O161">
        <f t="shared" si="37"/>
        <v>802540</v>
      </c>
    </row>
    <row r="162" spans="1:15" x14ac:dyDescent="0.35">
      <c r="A162" s="2">
        <v>41494</v>
      </c>
      <c r="B162" s="3">
        <f t="shared" si="26"/>
        <v>4</v>
      </c>
      <c r="C162" s="3">
        <f t="shared" si="27"/>
        <v>1</v>
      </c>
      <c r="D162" s="3">
        <f t="shared" si="38"/>
        <v>135</v>
      </c>
      <c r="E162" s="3">
        <f t="shared" si="33"/>
        <v>158</v>
      </c>
      <c r="F162" s="3">
        <f t="shared" si="34"/>
        <v>90</v>
      </c>
      <c r="G162" s="3">
        <f t="shared" si="35"/>
        <v>0</v>
      </c>
      <c r="H162">
        <f t="shared" si="28"/>
        <v>45</v>
      </c>
      <c r="I162">
        <f t="shared" si="29"/>
        <v>158</v>
      </c>
      <c r="J162">
        <f t="shared" si="30"/>
        <v>32</v>
      </c>
      <c r="K162">
        <f t="shared" si="31"/>
        <v>0</v>
      </c>
      <c r="L162">
        <f>SUM($F$2:F162)</f>
        <v>8775</v>
      </c>
      <c r="M162">
        <f t="shared" si="36"/>
        <v>1330</v>
      </c>
      <c r="N162">
        <f t="shared" si="32"/>
        <v>10105</v>
      </c>
      <c r="O162">
        <f t="shared" si="37"/>
        <v>812645</v>
      </c>
    </row>
    <row r="163" spans="1:15" x14ac:dyDescent="0.35">
      <c r="A163" s="2">
        <v>41495</v>
      </c>
      <c r="B163" s="3">
        <f t="shared" si="26"/>
        <v>5</v>
      </c>
      <c r="C163" s="3">
        <f t="shared" si="27"/>
        <v>1</v>
      </c>
      <c r="D163" s="3">
        <f t="shared" si="38"/>
        <v>77</v>
      </c>
      <c r="E163" s="3">
        <f t="shared" si="33"/>
        <v>158</v>
      </c>
      <c r="F163" s="3">
        <f t="shared" si="34"/>
        <v>45</v>
      </c>
      <c r="G163" s="3">
        <f t="shared" si="35"/>
        <v>38</v>
      </c>
      <c r="H163">
        <f t="shared" si="28"/>
        <v>32</v>
      </c>
      <c r="I163">
        <f t="shared" si="29"/>
        <v>120</v>
      </c>
      <c r="J163">
        <f t="shared" si="30"/>
        <v>96</v>
      </c>
      <c r="K163">
        <f t="shared" si="31"/>
        <v>0</v>
      </c>
      <c r="L163">
        <f>SUM($F$2:F163)</f>
        <v>8820</v>
      </c>
      <c r="M163">
        <f t="shared" si="36"/>
        <v>1368</v>
      </c>
      <c r="N163">
        <f t="shared" si="32"/>
        <v>10188</v>
      </c>
      <c r="O163">
        <f t="shared" si="37"/>
        <v>822833</v>
      </c>
    </row>
    <row r="164" spans="1:15" x14ac:dyDescent="0.35">
      <c r="A164" s="2">
        <v>41496</v>
      </c>
      <c r="B164" s="3">
        <f t="shared" si="26"/>
        <v>6</v>
      </c>
      <c r="C164" s="3">
        <f t="shared" si="27"/>
        <v>0</v>
      </c>
      <c r="D164" s="3">
        <f t="shared" si="38"/>
        <v>128</v>
      </c>
      <c r="E164" s="3">
        <f t="shared" si="33"/>
        <v>120</v>
      </c>
      <c r="F164" s="3">
        <f t="shared" si="34"/>
        <v>0</v>
      </c>
      <c r="G164" s="3">
        <f t="shared" si="35"/>
        <v>0</v>
      </c>
      <c r="H164">
        <f t="shared" si="28"/>
        <v>128</v>
      </c>
      <c r="I164">
        <f t="shared" si="29"/>
        <v>120</v>
      </c>
      <c r="J164">
        <f t="shared" si="30"/>
        <v>0</v>
      </c>
      <c r="K164">
        <f t="shared" si="31"/>
        <v>0</v>
      </c>
      <c r="L164">
        <f>SUM($F$2:F164)</f>
        <v>8820</v>
      </c>
      <c r="M164">
        <f t="shared" si="36"/>
        <v>1368</v>
      </c>
      <c r="N164">
        <f t="shared" si="32"/>
        <v>10188</v>
      </c>
      <c r="O164">
        <f t="shared" si="37"/>
        <v>833021</v>
      </c>
    </row>
    <row r="165" spans="1:15" x14ac:dyDescent="0.35">
      <c r="A165" s="2">
        <v>41497</v>
      </c>
      <c r="B165" s="3">
        <f t="shared" si="26"/>
        <v>7</v>
      </c>
      <c r="C165" s="3">
        <f t="shared" si="27"/>
        <v>0</v>
      </c>
      <c r="D165" s="3">
        <f t="shared" si="38"/>
        <v>128</v>
      </c>
      <c r="E165" s="3">
        <f t="shared" si="33"/>
        <v>120</v>
      </c>
      <c r="F165" s="3">
        <f t="shared" si="34"/>
        <v>0</v>
      </c>
      <c r="G165" s="3">
        <f t="shared" si="35"/>
        <v>0</v>
      </c>
      <c r="H165">
        <f t="shared" si="28"/>
        <v>128</v>
      </c>
      <c r="I165">
        <f t="shared" si="29"/>
        <v>120</v>
      </c>
      <c r="J165">
        <f t="shared" si="30"/>
        <v>0</v>
      </c>
      <c r="K165">
        <f t="shared" si="31"/>
        <v>0</v>
      </c>
      <c r="L165">
        <f>SUM($F$2:F165)</f>
        <v>8820</v>
      </c>
      <c r="M165">
        <f t="shared" si="36"/>
        <v>1368</v>
      </c>
      <c r="N165">
        <f t="shared" si="32"/>
        <v>10188</v>
      </c>
      <c r="O165">
        <f t="shared" si="37"/>
        <v>843209</v>
      </c>
    </row>
    <row r="166" spans="1:15" x14ac:dyDescent="0.35">
      <c r="A166" s="2">
        <v>41498</v>
      </c>
      <c r="B166" s="3">
        <f t="shared" si="26"/>
        <v>1</v>
      </c>
      <c r="C166" s="3">
        <f t="shared" si="27"/>
        <v>1</v>
      </c>
      <c r="D166" s="3">
        <f t="shared" si="38"/>
        <v>128</v>
      </c>
      <c r="E166" s="3">
        <f t="shared" si="33"/>
        <v>120</v>
      </c>
      <c r="F166" s="3">
        <f t="shared" si="34"/>
        <v>90</v>
      </c>
      <c r="G166" s="3">
        <f t="shared" si="35"/>
        <v>0</v>
      </c>
      <c r="H166">
        <f t="shared" si="28"/>
        <v>38</v>
      </c>
      <c r="I166">
        <f t="shared" si="29"/>
        <v>120</v>
      </c>
      <c r="J166">
        <f t="shared" si="30"/>
        <v>96</v>
      </c>
      <c r="K166">
        <f t="shared" si="31"/>
        <v>28</v>
      </c>
      <c r="L166">
        <f>SUM($F$2:F166)</f>
        <v>8910</v>
      </c>
      <c r="M166">
        <f t="shared" si="36"/>
        <v>1368</v>
      </c>
      <c r="N166">
        <f t="shared" si="32"/>
        <v>10278</v>
      </c>
      <c r="O166">
        <f t="shared" si="37"/>
        <v>853487</v>
      </c>
    </row>
    <row r="167" spans="1:15" x14ac:dyDescent="0.35">
      <c r="A167" s="2">
        <v>41499</v>
      </c>
      <c r="B167" s="3">
        <f t="shared" si="26"/>
        <v>2</v>
      </c>
      <c r="C167" s="3">
        <f t="shared" si="27"/>
        <v>1</v>
      </c>
      <c r="D167" s="3">
        <f t="shared" si="38"/>
        <v>134</v>
      </c>
      <c r="E167" s="3">
        <f t="shared" si="33"/>
        <v>148</v>
      </c>
      <c r="F167" s="3">
        <f t="shared" si="34"/>
        <v>90</v>
      </c>
      <c r="G167" s="3">
        <f t="shared" si="35"/>
        <v>0</v>
      </c>
      <c r="H167">
        <f t="shared" si="28"/>
        <v>44</v>
      </c>
      <c r="I167">
        <f t="shared" si="29"/>
        <v>148</v>
      </c>
      <c r="J167">
        <f t="shared" si="30"/>
        <v>32</v>
      </c>
      <c r="K167">
        <f t="shared" si="31"/>
        <v>0</v>
      </c>
      <c r="L167">
        <f>SUM($F$2:F167)</f>
        <v>9000</v>
      </c>
      <c r="M167">
        <f t="shared" si="36"/>
        <v>1368</v>
      </c>
      <c r="N167">
        <f t="shared" si="32"/>
        <v>10368</v>
      </c>
      <c r="O167">
        <f t="shared" si="37"/>
        <v>863855</v>
      </c>
    </row>
    <row r="168" spans="1:15" x14ac:dyDescent="0.35">
      <c r="A168" s="2">
        <v>41500</v>
      </c>
      <c r="B168" s="3">
        <f t="shared" si="26"/>
        <v>3</v>
      </c>
      <c r="C168" s="3">
        <f t="shared" si="27"/>
        <v>1</v>
      </c>
      <c r="D168" s="3">
        <f t="shared" si="38"/>
        <v>76</v>
      </c>
      <c r="E168" s="3">
        <f t="shared" si="33"/>
        <v>148</v>
      </c>
      <c r="F168" s="3">
        <f t="shared" si="34"/>
        <v>45</v>
      </c>
      <c r="G168" s="3">
        <f t="shared" si="35"/>
        <v>38</v>
      </c>
      <c r="H168">
        <f t="shared" si="28"/>
        <v>31</v>
      </c>
      <c r="I168">
        <f t="shared" si="29"/>
        <v>110</v>
      </c>
      <c r="J168">
        <f t="shared" si="30"/>
        <v>96</v>
      </c>
      <c r="K168">
        <f t="shared" si="31"/>
        <v>28</v>
      </c>
      <c r="L168">
        <f>SUM($F$2:F168)</f>
        <v>9045</v>
      </c>
      <c r="M168">
        <f t="shared" si="36"/>
        <v>1406</v>
      </c>
      <c r="N168">
        <f t="shared" si="32"/>
        <v>10451</v>
      </c>
      <c r="O168">
        <f t="shared" si="37"/>
        <v>874306</v>
      </c>
    </row>
    <row r="169" spans="1:15" x14ac:dyDescent="0.35">
      <c r="A169" s="2">
        <v>41501</v>
      </c>
      <c r="B169" s="3">
        <f t="shared" si="26"/>
        <v>4</v>
      </c>
      <c r="C169" s="3">
        <f t="shared" si="27"/>
        <v>1</v>
      </c>
      <c r="D169" s="3">
        <f t="shared" si="38"/>
        <v>127</v>
      </c>
      <c r="E169" s="3">
        <f t="shared" si="33"/>
        <v>138</v>
      </c>
      <c r="F169" s="3">
        <f t="shared" si="34"/>
        <v>90</v>
      </c>
      <c r="G169" s="3">
        <f t="shared" si="35"/>
        <v>0</v>
      </c>
      <c r="H169">
        <f t="shared" si="28"/>
        <v>37</v>
      </c>
      <c r="I169">
        <f t="shared" si="29"/>
        <v>138</v>
      </c>
      <c r="J169">
        <f t="shared" si="30"/>
        <v>96</v>
      </c>
      <c r="K169">
        <f t="shared" si="31"/>
        <v>0</v>
      </c>
      <c r="L169">
        <f>SUM($F$2:F169)</f>
        <v>9135</v>
      </c>
      <c r="M169">
        <f t="shared" si="36"/>
        <v>1406</v>
      </c>
      <c r="N169">
        <f t="shared" si="32"/>
        <v>10541</v>
      </c>
      <c r="O169">
        <f t="shared" si="37"/>
        <v>884847</v>
      </c>
    </row>
    <row r="170" spans="1:15" x14ac:dyDescent="0.35">
      <c r="A170" s="2">
        <v>41502</v>
      </c>
      <c r="B170" s="3">
        <f t="shared" si="26"/>
        <v>5</v>
      </c>
      <c r="C170" s="3">
        <f t="shared" si="27"/>
        <v>1</v>
      </c>
      <c r="D170" s="3">
        <f t="shared" si="38"/>
        <v>133</v>
      </c>
      <c r="E170" s="3">
        <f t="shared" si="33"/>
        <v>138</v>
      </c>
      <c r="F170" s="3">
        <f t="shared" si="34"/>
        <v>90</v>
      </c>
      <c r="G170" s="3">
        <f t="shared" si="35"/>
        <v>0</v>
      </c>
      <c r="H170">
        <f t="shared" si="28"/>
        <v>43</v>
      </c>
      <c r="I170">
        <f t="shared" si="29"/>
        <v>138</v>
      </c>
      <c r="J170">
        <f t="shared" si="30"/>
        <v>32</v>
      </c>
      <c r="K170">
        <f t="shared" si="31"/>
        <v>0</v>
      </c>
      <c r="L170">
        <f>SUM($F$2:F170)</f>
        <v>9225</v>
      </c>
      <c r="M170">
        <f t="shared" si="36"/>
        <v>1406</v>
      </c>
      <c r="N170">
        <f t="shared" si="32"/>
        <v>10631</v>
      </c>
      <c r="O170">
        <f t="shared" si="37"/>
        <v>895478</v>
      </c>
    </row>
    <row r="171" spans="1:15" x14ac:dyDescent="0.35">
      <c r="A171" s="2">
        <v>41503</v>
      </c>
      <c r="B171" s="3">
        <f t="shared" si="26"/>
        <v>6</v>
      </c>
      <c r="C171" s="3">
        <f t="shared" si="27"/>
        <v>0</v>
      </c>
      <c r="D171" s="3">
        <f t="shared" si="38"/>
        <v>75</v>
      </c>
      <c r="E171" s="3">
        <f t="shared" si="33"/>
        <v>138</v>
      </c>
      <c r="F171" s="3">
        <f t="shared" si="34"/>
        <v>0</v>
      </c>
      <c r="G171" s="3">
        <f t="shared" si="35"/>
        <v>0</v>
      </c>
      <c r="H171">
        <f t="shared" si="28"/>
        <v>75</v>
      </c>
      <c r="I171">
        <f t="shared" si="29"/>
        <v>138</v>
      </c>
      <c r="J171">
        <f t="shared" si="30"/>
        <v>0</v>
      </c>
      <c r="K171">
        <f t="shared" si="31"/>
        <v>0</v>
      </c>
      <c r="L171">
        <f>SUM($F$2:F171)</f>
        <v>9225</v>
      </c>
      <c r="M171">
        <f t="shared" si="36"/>
        <v>1406</v>
      </c>
      <c r="N171">
        <f t="shared" si="32"/>
        <v>10631</v>
      </c>
      <c r="O171">
        <f t="shared" si="37"/>
        <v>906109</v>
      </c>
    </row>
    <row r="172" spans="1:15" x14ac:dyDescent="0.35">
      <c r="A172" s="2">
        <v>41504</v>
      </c>
      <c r="B172" s="3">
        <f t="shared" si="26"/>
        <v>7</v>
      </c>
      <c r="C172" s="3">
        <f t="shared" si="27"/>
        <v>0</v>
      </c>
      <c r="D172" s="3">
        <f t="shared" si="38"/>
        <v>75</v>
      </c>
      <c r="E172" s="3">
        <f t="shared" si="33"/>
        <v>138</v>
      </c>
      <c r="F172" s="3">
        <f t="shared" si="34"/>
        <v>0</v>
      </c>
      <c r="G172" s="3">
        <f t="shared" si="35"/>
        <v>0</v>
      </c>
      <c r="H172">
        <f t="shared" si="28"/>
        <v>75</v>
      </c>
      <c r="I172">
        <f t="shared" si="29"/>
        <v>138</v>
      </c>
      <c r="J172">
        <f t="shared" si="30"/>
        <v>0</v>
      </c>
      <c r="K172">
        <f t="shared" si="31"/>
        <v>0</v>
      </c>
      <c r="L172">
        <f>SUM($F$2:F172)</f>
        <v>9225</v>
      </c>
      <c r="M172">
        <f t="shared" si="36"/>
        <v>1406</v>
      </c>
      <c r="N172">
        <f t="shared" si="32"/>
        <v>10631</v>
      </c>
      <c r="O172">
        <f t="shared" si="37"/>
        <v>916740</v>
      </c>
    </row>
    <row r="173" spans="1:15" x14ac:dyDescent="0.35">
      <c r="A173" s="2">
        <v>41505</v>
      </c>
      <c r="B173" s="3">
        <f t="shared" si="26"/>
        <v>1</v>
      </c>
      <c r="C173" s="3">
        <f t="shared" si="27"/>
        <v>1</v>
      </c>
      <c r="D173" s="3">
        <f t="shared" si="38"/>
        <v>75</v>
      </c>
      <c r="E173" s="3">
        <f t="shared" si="33"/>
        <v>138</v>
      </c>
      <c r="F173" s="3">
        <f t="shared" si="34"/>
        <v>45</v>
      </c>
      <c r="G173" s="3">
        <f t="shared" si="35"/>
        <v>38</v>
      </c>
      <c r="H173">
        <f t="shared" si="28"/>
        <v>30</v>
      </c>
      <c r="I173">
        <f t="shared" si="29"/>
        <v>100</v>
      </c>
      <c r="J173">
        <f t="shared" si="30"/>
        <v>96</v>
      </c>
      <c r="K173">
        <f t="shared" si="31"/>
        <v>28</v>
      </c>
      <c r="L173">
        <f>SUM($F$2:F173)</f>
        <v>9270</v>
      </c>
      <c r="M173">
        <f t="shared" si="36"/>
        <v>1444</v>
      </c>
      <c r="N173">
        <f t="shared" si="32"/>
        <v>10714</v>
      </c>
      <c r="O173">
        <f t="shared" si="37"/>
        <v>927454</v>
      </c>
    </row>
    <row r="174" spans="1:15" x14ac:dyDescent="0.35">
      <c r="A174" s="2">
        <v>41506</v>
      </c>
      <c r="B174" s="3">
        <f t="shared" si="26"/>
        <v>2</v>
      </c>
      <c r="C174" s="3">
        <f t="shared" si="27"/>
        <v>1</v>
      </c>
      <c r="D174" s="3">
        <f t="shared" si="38"/>
        <v>126</v>
      </c>
      <c r="E174" s="3">
        <f t="shared" si="33"/>
        <v>128</v>
      </c>
      <c r="F174" s="3">
        <f t="shared" si="34"/>
        <v>90</v>
      </c>
      <c r="G174" s="3">
        <f t="shared" si="35"/>
        <v>0</v>
      </c>
      <c r="H174">
        <f t="shared" si="28"/>
        <v>36</v>
      </c>
      <c r="I174">
        <f t="shared" si="29"/>
        <v>128</v>
      </c>
      <c r="J174">
        <f t="shared" si="30"/>
        <v>96</v>
      </c>
      <c r="K174">
        <f t="shared" si="31"/>
        <v>0</v>
      </c>
      <c r="L174">
        <f>SUM($F$2:F174)</f>
        <v>9360</v>
      </c>
      <c r="M174">
        <f t="shared" si="36"/>
        <v>1444</v>
      </c>
      <c r="N174">
        <f t="shared" si="32"/>
        <v>10804</v>
      </c>
      <c r="O174">
        <f t="shared" si="37"/>
        <v>938258</v>
      </c>
    </row>
    <row r="175" spans="1:15" x14ac:dyDescent="0.35">
      <c r="A175" s="2">
        <v>41507</v>
      </c>
      <c r="B175" s="3">
        <f t="shared" si="26"/>
        <v>3</v>
      </c>
      <c r="C175" s="3">
        <f t="shared" si="27"/>
        <v>1</v>
      </c>
      <c r="D175" s="3">
        <f t="shared" si="38"/>
        <v>132</v>
      </c>
      <c r="E175" s="3">
        <f t="shared" si="33"/>
        <v>128</v>
      </c>
      <c r="F175" s="3">
        <f t="shared" si="34"/>
        <v>90</v>
      </c>
      <c r="G175" s="3">
        <f t="shared" si="35"/>
        <v>0</v>
      </c>
      <c r="H175">
        <f t="shared" si="28"/>
        <v>42</v>
      </c>
      <c r="I175">
        <f t="shared" si="29"/>
        <v>128</v>
      </c>
      <c r="J175">
        <f t="shared" si="30"/>
        <v>32</v>
      </c>
      <c r="K175">
        <f t="shared" si="31"/>
        <v>28</v>
      </c>
      <c r="L175">
        <f>SUM($F$2:F175)</f>
        <v>9450</v>
      </c>
      <c r="M175">
        <f t="shared" si="36"/>
        <v>1444</v>
      </c>
      <c r="N175">
        <f t="shared" si="32"/>
        <v>10894</v>
      </c>
      <c r="O175">
        <f t="shared" si="37"/>
        <v>949152</v>
      </c>
    </row>
    <row r="176" spans="1:15" x14ac:dyDescent="0.35">
      <c r="A176" s="2">
        <v>41508</v>
      </c>
      <c r="B176" s="3">
        <f t="shared" si="26"/>
        <v>4</v>
      </c>
      <c r="C176" s="3">
        <f t="shared" si="27"/>
        <v>1</v>
      </c>
      <c r="D176" s="3">
        <f t="shared" si="38"/>
        <v>74</v>
      </c>
      <c r="E176" s="3">
        <f t="shared" si="33"/>
        <v>156</v>
      </c>
      <c r="F176" s="3">
        <f t="shared" si="34"/>
        <v>45</v>
      </c>
      <c r="G176" s="3">
        <f t="shared" si="35"/>
        <v>38</v>
      </c>
      <c r="H176">
        <f t="shared" si="28"/>
        <v>29</v>
      </c>
      <c r="I176">
        <f t="shared" si="29"/>
        <v>118</v>
      </c>
      <c r="J176">
        <f t="shared" si="30"/>
        <v>96</v>
      </c>
      <c r="K176">
        <f t="shared" si="31"/>
        <v>0</v>
      </c>
      <c r="L176">
        <f>SUM($F$2:F176)</f>
        <v>9495</v>
      </c>
      <c r="M176">
        <f t="shared" si="36"/>
        <v>1482</v>
      </c>
      <c r="N176">
        <f t="shared" si="32"/>
        <v>10977</v>
      </c>
      <c r="O176">
        <f t="shared" si="37"/>
        <v>960129</v>
      </c>
    </row>
    <row r="177" spans="1:15" x14ac:dyDescent="0.35">
      <c r="A177" s="2">
        <v>41509</v>
      </c>
      <c r="B177" s="3">
        <f t="shared" si="26"/>
        <v>5</v>
      </c>
      <c r="C177" s="3">
        <f t="shared" si="27"/>
        <v>1</v>
      </c>
      <c r="D177" s="3">
        <f t="shared" si="38"/>
        <v>125</v>
      </c>
      <c r="E177" s="3">
        <f t="shared" si="33"/>
        <v>118</v>
      </c>
      <c r="F177" s="3">
        <f t="shared" si="34"/>
        <v>90</v>
      </c>
      <c r="G177" s="3">
        <f t="shared" si="35"/>
        <v>0</v>
      </c>
      <c r="H177">
        <f t="shared" si="28"/>
        <v>35</v>
      </c>
      <c r="I177">
        <f t="shared" si="29"/>
        <v>118</v>
      </c>
      <c r="J177">
        <f t="shared" si="30"/>
        <v>96</v>
      </c>
      <c r="K177">
        <f t="shared" si="31"/>
        <v>0</v>
      </c>
      <c r="L177">
        <f>SUM($F$2:F177)</f>
        <v>9585</v>
      </c>
      <c r="M177">
        <f t="shared" si="36"/>
        <v>1482</v>
      </c>
      <c r="N177">
        <f t="shared" si="32"/>
        <v>11067</v>
      </c>
      <c r="O177">
        <f t="shared" si="37"/>
        <v>971196</v>
      </c>
    </row>
    <row r="178" spans="1:15" x14ac:dyDescent="0.35">
      <c r="A178" s="2">
        <v>41510</v>
      </c>
      <c r="B178" s="3">
        <f t="shared" si="26"/>
        <v>6</v>
      </c>
      <c r="C178" s="3">
        <f t="shared" si="27"/>
        <v>0</v>
      </c>
      <c r="D178" s="3">
        <f t="shared" si="38"/>
        <v>131</v>
      </c>
      <c r="E178" s="3">
        <f t="shared" si="33"/>
        <v>118</v>
      </c>
      <c r="F178" s="3">
        <f t="shared" si="34"/>
        <v>0</v>
      </c>
      <c r="G178" s="3">
        <f t="shared" si="35"/>
        <v>0</v>
      </c>
      <c r="H178">
        <f t="shared" si="28"/>
        <v>131</v>
      </c>
      <c r="I178">
        <f t="shared" si="29"/>
        <v>118</v>
      </c>
      <c r="J178">
        <f t="shared" si="30"/>
        <v>0</v>
      </c>
      <c r="K178">
        <f t="shared" si="31"/>
        <v>0</v>
      </c>
      <c r="L178">
        <f>SUM($F$2:F178)</f>
        <v>9585</v>
      </c>
      <c r="M178">
        <f t="shared" si="36"/>
        <v>1482</v>
      </c>
      <c r="N178">
        <f t="shared" si="32"/>
        <v>11067</v>
      </c>
      <c r="O178">
        <f t="shared" si="37"/>
        <v>982263</v>
      </c>
    </row>
    <row r="179" spans="1:15" x14ac:dyDescent="0.35">
      <c r="A179" s="2">
        <v>41511</v>
      </c>
      <c r="B179" s="3">
        <f t="shared" si="26"/>
        <v>7</v>
      </c>
      <c r="C179" s="3">
        <f t="shared" si="27"/>
        <v>0</v>
      </c>
      <c r="D179" s="3">
        <f t="shared" si="38"/>
        <v>131</v>
      </c>
      <c r="E179" s="3">
        <f t="shared" si="33"/>
        <v>118</v>
      </c>
      <c r="F179" s="3">
        <f t="shared" si="34"/>
        <v>0</v>
      </c>
      <c r="G179" s="3">
        <f t="shared" si="35"/>
        <v>0</v>
      </c>
      <c r="H179">
        <f t="shared" si="28"/>
        <v>131</v>
      </c>
      <c r="I179">
        <f t="shared" si="29"/>
        <v>118</v>
      </c>
      <c r="J179">
        <f t="shared" si="30"/>
        <v>0</v>
      </c>
      <c r="K179">
        <f t="shared" si="31"/>
        <v>0</v>
      </c>
      <c r="L179">
        <f>SUM($F$2:F179)</f>
        <v>9585</v>
      </c>
      <c r="M179">
        <f t="shared" si="36"/>
        <v>1482</v>
      </c>
      <c r="N179">
        <f t="shared" si="32"/>
        <v>11067</v>
      </c>
      <c r="O179">
        <f t="shared" si="37"/>
        <v>993330</v>
      </c>
    </row>
    <row r="180" spans="1:15" x14ac:dyDescent="0.35">
      <c r="A180" s="2">
        <v>41512</v>
      </c>
      <c r="B180" s="3">
        <f t="shared" si="26"/>
        <v>1</v>
      </c>
      <c r="C180" s="3">
        <f t="shared" si="27"/>
        <v>1</v>
      </c>
      <c r="D180" s="3">
        <f t="shared" si="38"/>
        <v>131</v>
      </c>
      <c r="E180" s="3">
        <f t="shared" si="33"/>
        <v>118</v>
      </c>
      <c r="F180" s="3">
        <f t="shared" si="34"/>
        <v>90</v>
      </c>
      <c r="G180" s="3">
        <f t="shared" si="35"/>
        <v>0</v>
      </c>
      <c r="H180">
        <f t="shared" si="28"/>
        <v>41</v>
      </c>
      <c r="I180">
        <f t="shared" si="29"/>
        <v>118</v>
      </c>
      <c r="J180">
        <f t="shared" si="30"/>
        <v>32</v>
      </c>
      <c r="K180">
        <f t="shared" si="31"/>
        <v>28</v>
      </c>
      <c r="L180">
        <f>SUM($F$2:F180)</f>
        <v>9675</v>
      </c>
      <c r="M180">
        <f t="shared" si="36"/>
        <v>1482</v>
      </c>
      <c r="N180">
        <f t="shared" si="32"/>
        <v>11157</v>
      </c>
      <c r="O180">
        <f t="shared" si="37"/>
        <v>1004487</v>
      </c>
    </row>
    <row r="181" spans="1:15" x14ac:dyDescent="0.35">
      <c r="A181" s="2">
        <v>41513</v>
      </c>
      <c r="B181" s="3">
        <f t="shared" si="26"/>
        <v>2</v>
      </c>
      <c r="C181" s="3">
        <f t="shared" si="27"/>
        <v>1</v>
      </c>
      <c r="D181" s="3">
        <f t="shared" si="38"/>
        <v>73</v>
      </c>
      <c r="E181" s="3">
        <f t="shared" si="33"/>
        <v>146</v>
      </c>
      <c r="F181" s="3">
        <f t="shared" si="34"/>
        <v>45</v>
      </c>
      <c r="G181" s="3">
        <f t="shared" si="35"/>
        <v>38</v>
      </c>
      <c r="H181">
        <f t="shared" si="28"/>
        <v>28</v>
      </c>
      <c r="I181">
        <f t="shared" si="29"/>
        <v>108</v>
      </c>
      <c r="J181">
        <f t="shared" si="30"/>
        <v>96</v>
      </c>
      <c r="K181">
        <f t="shared" si="31"/>
        <v>0</v>
      </c>
      <c r="L181">
        <f>SUM($F$2:F181)</f>
        <v>9720</v>
      </c>
      <c r="M181">
        <f t="shared" si="36"/>
        <v>1520</v>
      </c>
      <c r="N181">
        <f t="shared" si="32"/>
        <v>11240</v>
      </c>
      <c r="O181">
        <f t="shared" si="37"/>
        <v>1015727</v>
      </c>
    </row>
    <row r="182" spans="1:15" x14ac:dyDescent="0.35">
      <c r="A182" s="2">
        <v>41514</v>
      </c>
      <c r="B182" s="3">
        <f t="shared" si="26"/>
        <v>3</v>
      </c>
      <c r="C182" s="3">
        <f t="shared" si="27"/>
        <v>1</v>
      </c>
      <c r="D182" s="3">
        <f t="shared" si="38"/>
        <v>124</v>
      </c>
      <c r="E182" s="3">
        <f t="shared" si="33"/>
        <v>108</v>
      </c>
      <c r="F182" s="3">
        <f t="shared" si="34"/>
        <v>90</v>
      </c>
      <c r="G182" s="3">
        <f t="shared" si="35"/>
        <v>0</v>
      </c>
      <c r="H182">
        <f t="shared" si="28"/>
        <v>34</v>
      </c>
      <c r="I182">
        <f t="shared" si="29"/>
        <v>108</v>
      </c>
      <c r="J182">
        <f t="shared" si="30"/>
        <v>96</v>
      </c>
      <c r="K182">
        <f t="shared" si="31"/>
        <v>28</v>
      </c>
      <c r="L182">
        <f>SUM($F$2:F182)</f>
        <v>9810</v>
      </c>
      <c r="M182">
        <f t="shared" si="36"/>
        <v>1520</v>
      </c>
      <c r="N182">
        <f t="shared" si="32"/>
        <v>11330</v>
      </c>
      <c r="O182">
        <f t="shared" si="37"/>
        <v>1027057</v>
      </c>
    </row>
    <row r="183" spans="1:15" x14ac:dyDescent="0.35">
      <c r="A183" s="2">
        <v>41515</v>
      </c>
      <c r="B183" s="3">
        <f t="shared" si="26"/>
        <v>4</v>
      </c>
      <c r="C183" s="3">
        <f t="shared" si="27"/>
        <v>1</v>
      </c>
      <c r="D183" s="3">
        <f t="shared" si="38"/>
        <v>130</v>
      </c>
      <c r="E183" s="3">
        <f t="shared" si="33"/>
        <v>136</v>
      </c>
      <c r="F183" s="3">
        <f t="shared" si="34"/>
        <v>90</v>
      </c>
      <c r="G183" s="3">
        <f t="shared" si="35"/>
        <v>0</v>
      </c>
      <c r="H183">
        <f t="shared" si="28"/>
        <v>40</v>
      </c>
      <c r="I183">
        <f t="shared" si="29"/>
        <v>136</v>
      </c>
      <c r="J183">
        <f t="shared" si="30"/>
        <v>32</v>
      </c>
      <c r="K183">
        <f t="shared" si="31"/>
        <v>0</v>
      </c>
      <c r="L183">
        <f>SUM($F$2:F183)</f>
        <v>9900</v>
      </c>
      <c r="M183">
        <f t="shared" si="36"/>
        <v>1520</v>
      </c>
      <c r="N183">
        <f t="shared" si="32"/>
        <v>11420</v>
      </c>
      <c r="O183">
        <f t="shared" si="37"/>
        <v>1038477</v>
      </c>
    </row>
    <row r="184" spans="1:15" x14ac:dyDescent="0.35">
      <c r="A184" s="2">
        <v>41516</v>
      </c>
      <c r="B184" s="3">
        <f t="shared" si="26"/>
        <v>5</v>
      </c>
      <c r="C184" s="3">
        <f t="shared" si="27"/>
        <v>1</v>
      </c>
      <c r="D184" s="3">
        <f t="shared" si="38"/>
        <v>72</v>
      </c>
      <c r="E184" s="3">
        <f t="shared" si="33"/>
        <v>136</v>
      </c>
      <c r="F184" s="3">
        <f t="shared" si="34"/>
        <v>45</v>
      </c>
      <c r="G184" s="3">
        <f t="shared" si="35"/>
        <v>38</v>
      </c>
      <c r="H184">
        <f t="shared" si="28"/>
        <v>27</v>
      </c>
      <c r="I184">
        <f t="shared" si="29"/>
        <v>98</v>
      </c>
      <c r="J184">
        <f t="shared" si="30"/>
        <v>96</v>
      </c>
      <c r="K184">
        <f t="shared" si="31"/>
        <v>0</v>
      </c>
      <c r="L184">
        <f>SUM($F$2:F184)</f>
        <v>9945</v>
      </c>
      <c r="M184">
        <f t="shared" si="36"/>
        <v>1558</v>
      </c>
      <c r="N184">
        <f t="shared" si="32"/>
        <v>11503</v>
      </c>
      <c r="O184">
        <f t="shared" si="37"/>
        <v>1049980</v>
      </c>
    </row>
    <row r="185" spans="1:15" x14ac:dyDescent="0.35">
      <c r="A185" s="2">
        <v>41517</v>
      </c>
      <c r="B185" s="3">
        <f t="shared" si="26"/>
        <v>6</v>
      </c>
      <c r="C185" s="3">
        <f t="shared" si="27"/>
        <v>0</v>
      </c>
      <c r="D185" s="3">
        <f t="shared" si="38"/>
        <v>123</v>
      </c>
      <c r="E185" s="3">
        <f t="shared" si="33"/>
        <v>98</v>
      </c>
      <c r="F185" s="3">
        <f t="shared" si="34"/>
        <v>0</v>
      </c>
      <c r="G185" s="3">
        <f t="shared" si="35"/>
        <v>0</v>
      </c>
      <c r="H185">
        <f t="shared" si="28"/>
        <v>123</v>
      </c>
      <c r="I185">
        <f t="shared" si="29"/>
        <v>98</v>
      </c>
      <c r="J185">
        <f t="shared" si="30"/>
        <v>0</v>
      </c>
      <c r="K185">
        <f t="shared" si="31"/>
        <v>0</v>
      </c>
      <c r="L185">
        <f>SUM($F$2:F185)</f>
        <v>9945</v>
      </c>
      <c r="M185">
        <f t="shared" si="36"/>
        <v>1558</v>
      </c>
      <c r="N185">
        <f t="shared" si="32"/>
        <v>11503</v>
      </c>
      <c r="O185">
        <f t="shared" si="37"/>
        <v>1061483</v>
      </c>
    </row>
    <row r="186" spans="1:15" x14ac:dyDescent="0.35">
      <c r="A186" s="2">
        <v>41518</v>
      </c>
      <c r="B186" s="3">
        <f t="shared" si="26"/>
        <v>7</v>
      </c>
      <c r="C186" s="3">
        <f t="shared" si="27"/>
        <v>0</v>
      </c>
      <c r="D186" s="3">
        <f t="shared" si="38"/>
        <v>123</v>
      </c>
      <c r="E186" s="3">
        <f t="shared" si="33"/>
        <v>98</v>
      </c>
      <c r="F186" s="3">
        <f t="shared" si="34"/>
        <v>0</v>
      </c>
      <c r="G186" s="3">
        <f t="shared" si="35"/>
        <v>0</v>
      </c>
      <c r="H186">
        <f t="shared" si="28"/>
        <v>123</v>
      </c>
      <c r="I186">
        <f t="shared" si="29"/>
        <v>98</v>
      </c>
      <c r="J186">
        <f t="shared" si="30"/>
        <v>0</v>
      </c>
      <c r="K186">
        <f t="shared" si="31"/>
        <v>0</v>
      </c>
      <c r="L186">
        <f>SUM($F$2:F186)</f>
        <v>9945</v>
      </c>
      <c r="M186">
        <f t="shared" si="36"/>
        <v>1558</v>
      </c>
      <c r="N186">
        <f t="shared" si="32"/>
        <v>11503</v>
      </c>
      <c r="O186">
        <f t="shared" si="37"/>
        <v>1072986</v>
      </c>
    </row>
    <row r="187" spans="1:15" x14ac:dyDescent="0.35">
      <c r="A187" s="2">
        <v>41519</v>
      </c>
      <c r="B187" s="3">
        <f t="shared" si="26"/>
        <v>1</v>
      </c>
      <c r="C187" s="3">
        <f t="shared" si="27"/>
        <v>1</v>
      </c>
      <c r="D187" s="3">
        <f t="shared" si="38"/>
        <v>123</v>
      </c>
      <c r="E187" s="3">
        <f t="shared" si="33"/>
        <v>98</v>
      </c>
      <c r="F187" s="3">
        <f t="shared" si="34"/>
        <v>90</v>
      </c>
      <c r="G187" s="3">
        <f t="shared" si="35"/>
        <v>0</v>
      </c>
      <c r="H187">
        <f t="shared" si="28"/>
        <v>33</v>
      </c>
      <c r="I187">
        <f t="shared" si="29"/>
        <v>98</v>
      </c>
      <c r="J187">
        <f t="shared" si="30"/>
        <v>96</v>
      </c>
      <c r="K187">
        <f t="shared" si="31"/>
        <v>28</v>
      </c>
      <c r="L187">
        <f>SUM($F$2:F187)</f>
        <v>10035</v>
      </c>
      <c r="M187">
        <f t="shared" si="36"/>
        <v>1558</v>
      </c>
      <c r="N187">
        <f t="shared" si="32"/>
        <v>11593</v>
      </c>
      <c r="O187">
        <f t="shared" si="37"/>
        <v>1084579</v>
      </c>
    </row>
    <row r="188" spans="1:15" x14ac:dyDescent="0.35">
      <c r="A188" s="2">
        <v>41520</v>
      </c>
      <c r="B188" s="3">
        <f t="shared" si="26"/>
        <v>2</v>
      </c>
      <c r="C188" s="3">
        <f t="shared" si="27"/>
        <v>1</v>
      </c>
      <c r="D188" s="3">
        <f t="shared" si="38"/>
        <v>129</v>
      </c>
      <c r="E188" s="3">
        <f t="shared" si="33"/>
        <v>126</v>
      </c>
      <c r="F188" s="3">
        <f t="shared" si="34"/>
        <v>90</v>
      </c>
      <c r="G188" s="3">
        <f t="shared" si="35"/>
        <v>0</v>
      </c>
      <c r="H188">
        <f t="shared" si="28"/>
        <v>39</v>
      </c>
      <c r="I188">
        <f t="shared" si="29"/>
        <v>126</v>
      </c>
      <c r="J188">
        <f t="shared" si="30"/>
        <v>96</v>
      </c>
      <c r="K188">
        <f t="shared" si="31"/>
        <v>0</v>
      </c>
      <c r="L188">
        <f>SUM($F$2:F188)</f>
        <v>10125</v>
      </c>
      <c r="M188">
        <f t="shared" si="36"/>
        <v>1558</v>
      </c>
      <c r="N188">
        <f t="shared" si="32"/>
        <v>11683</v>
      </c>
      <c r="O188">
        <f t="shared" si="37"/>
        <v>1096262</v>
      </c>
    </row>
    <row r="189" spans="1:15" x14ac:dyDescent="0.35">
      <c r="A189" s="2">
        <v>41521</v>
      </c>
      <c r="B189" s="3">
        <f t="shared" si="26"/>
        <v>3</v>
      </c>
      <c r="C189" s="3">
        <f t="shared" si="27"/>
        <v>1</v>
      </c>
      <c r="D189" s="3">
        <f t="shared" si="38"/>
        <v>135</v>
      </c>
      <c r="E189" s="3">
        <f t="shared" si="33"/>
        <v>126</v>
      </c>
      <c r="F189" s="3">
        <f t="shared" si="34"/>
        <v>90</v>
      </c>
      <c r="G189" s="3">
        <f t="shared" si="35"/>
        <v>0</v>
      </c>
      <c r="H189">
        <f t="shared" si="28"/>
        <v>45</v>
      </c>
      <c r="I189">
        <f t="shared" si="29"/>
        <v>126</v>
      </c>
      <c r="J189">
        <f t="shared" si="30"/>
        <v>32</v>
      </c>
      <c r="K189">
        <f t="shared" si="31"/>
        <v>28</v>
      </c>
      <c r="L189">
        <f>SUM($F$2:F189)</f>
        <v>10215</v>
      </c>
      <c r="M189">
        <f t="shared" si="36"/>
        <v>1558</v>
      </c>
      <c r="N189">
        <f t="shared" si="32"/>
        <v>11773</v>
      </c>
      <c r="O189">
        <f t="shared" si="37"/>
        <v>1108035</v>
      </c>
    </row>
    <row r="190" spans="1:15" x14ac:dyDescent="0.35">
      <c r="A190" s="2">
        <v>41522</v>
      </c>
      <c r="B190" s="3">
        <f t="shared" si="26"/>
        <v>4</v>
      </c>
      <c r="C190" s="3">
        <f t="shared" si="27"/>
        <v>1</v>
      </c>
      <c r="D190" s="3">
        <f t="shared" si="38"/>
        <v>77</v>
      </c>
      <c r="E190" s="3">
        <f t="shared" si="33"/>
        <v>154</v>
      </c>
      <c r="F190" s="3">
        <f t="shared" si="34"/>
        <v>45</v>
      </c>
      <c r="G190" s="3">
        <f t="shared" si="35"/>
        <v>38</v>
      </c>
      <c r="H190">
        <f t="shared" si="28"/>
        <v>32</v>
      </c>
      <c r="I190">
        <f t="shared" si="29"/>
        <v>116</v>
      </c>
      <c r="J190">
        <f t="shared" si="30"/>
        <v>96</v>
      </c>
      <c r="K190">
        <f t="shared" si="31"/>
        <v>0</v>
      </c>
      <c r="L190">
        <f>SUM($F$2:F190)</f>
        <v>10260</v>
      </c>
      <c r="M190">
        <f t="shared" si="36"/>
        <v>1596</v>
      </c>
      <c r="N190">
        <f t="shared" si="32"/>
        <v>11856</v>
      </c>
      <c r="O190">
        <f t="shared" si="37"/>
        <v>1119891</v>
      </c>
    </row>
    <row r="191" spans="1:15" x14ac:dyDescent="0.35">
      <c r="A191" s="2">
        <v>41523</v>
      </c>
      <c r="B191" s="3">
        <f t="shared" si="26"/>
        <v>5</v>
      </c>
      <c r="C191" s="3">
        <f t="shared" si="27"/>
        <v>1</v>
      </c>
      <c r="D191" s="3">
        <f t="shared" si="38"/>
        <v>128</v>
      </c>
      <c r="E191" s="3">
        <f t="shared" si="33"/>
        <v>116</v>
      </c>
      <c r="F191" s="3">
        <f t="shared" si="34"/>
        <v>90</v>
      </c>
      <c r="G191" s="3">
        <f t="shared" si="35"/>
        <v>0</v>
      </c>
      <c r="H191">
        <f t="shared" si="28"/>
        <v>38</v>
      </c>
      <c r="I191">
        <f t="shared" si="29"/>
        <v>116</v>
      </c>
      <c r="J191">
        <f t="shared" si="30"/>
        <v>96</v>
      </c>
      <c r="K191">
        <f t="shared" si="31"/>
        <v>0</v>
      </c>
      <c r="L191">
        <f>SUM($F$2:F191)</f>
        <v>10350</v>
      </c>
      <c r="M191">
        <f t="shared" si="36"/>
        <v>1596</v>
      </c>
      <c r="N191">
        <f t="shared" si="32"/>
        <v>11946</v>
      </c>
      <c r="O191">
        <f t="shared" si="37"/>
        <v>1131837</v>
      </c>
    </row>
    <row r="192" spans="1:15" x14ac:dyDescent="0.35">
      <c r="A192" s="2">
        <v>41524</v>
      </c>
      <c r="B192" s="3">
        <f t="shared" si="26"/>
        <v>6</v>
      </c>
      <c r="C192" s="3">
        <f t="shared" si="27"/>
        <v>0</v>
      </c>
      <c r="D192" s="3">
        <f t="shared" si="38"/>
        <v>134</v>
      </c>
      <c r="E192" s="3">
        <f t="shared" si="33"/>
        <v>116</v>
      </c>
      <c r="F192" s="3">
        <f t="shared" si="34"/>
        <v>0</v>
      </c>
      <c r="G192" s="3">
        <f t="shared" si="35"/>
        <v>0</v>
      </c>
      <c r="H192">
        <f t="shared" si="28"/>
        <v>134</v>
      </c>
      <c r="I192">
        <f t="shared" si="29"/>
        <v>116</v>
      </c>
      <c r="J192">
        <f t="shared" si="30"/>
        <v>0</v>
      </c>
      <c r="K192">
        <f t="shared" si="31"/>
        <v>0</v>
      </c>
      <c r="L192">
        <f>SUM($F$2:F192)</f>
        <v>10350</v>
      </c>
      <c r="M192">
        <f t="shared" si="36"/>
        <v>1596</v>
      </c>
      <c r="N192">
        <f t="shared" si="32"/>
        <v>11946</v>
      </c>
      <c r="O192">
        <f t="shared" si="37"/>
        <v>1143783</v>
      </c>
    </row>
    <row r="193" spans="1:15" x14ac:dyDescent="0.35">
      <c r="A193" s="2">
        <v>41525</v>
      </c>
      <c r="B193" s="3">
        <f t="shared" si="26"/>
        <v>7</v>
      </c>
      <c r="C193" s="3">
        <f t="shared" si="27"/>
        <v>0</v>
      </c>
      <c r="D193" s="3">
        <f t="shared" si="38"/>
        <v>134</v>
      </c>
      <c r="E193" s="3">
        <f t="shared" si="33"/>
        <v>116</v>
      </c>
      <c r="F193" s="3">
        <f t="shared" si="34"/>
        <v>0</v>
      </c>
      <c r="G193" s="3">
        <f t="shared" si="35"/>
        <v>0</v>
      </c>
      <c r="H193">
        <f t="shared" si="28"/>
        <v>134</v>
      </c>
      <c r="I193">
        <f t="shared" si="29"/>
        <v>116</v>
      </c>
      <c r="J193">
        <f t="shared" si="30"/>
        <v>0</v>
      </c>
      <c r="K193">
        <f t="shared" si="31"/>
        <v>0</v>
      </c>
      <c r="L193">
        <f>SUM($F$2:F193)</f>
        <v>10350</v>
      </c>
      <c r="M193">
        <f t="shared" si="36"/>
        <v>1596</v>
      </c>
      <c r="N193">
        <f t="shared" si="32"/>
        <v>11946</v>
      </c>
      <c r="O193">
        <f t="shared" si="37"/>
        <v>1155729</v>
      </c>
    </row>
    <row r="194" spans="1:15" x14ac:dyDescent="0.35">
      <c r="A194" s="2">
        <v>41526</v>
      </c>
      <c r="B194" s="3">
        <f t="shared" si="26"/>
        <v>1</v>
      </c>
      <c r="C194" s="3">
        <f t="shared" si="27"/>
        <v>1</v>
      </c>
      <c r="D194" s="3">
        <f t="shared" si="38"/>
        <v>134</v>
      </c>
      <c r="E194" s="3">
        <f t="shared" si="33"/>
        <v>116</v>
      </c>
      <c r="F194" s="3">
        <f t="shared" si="34"/>
        <v>90</v>
      </c>
      <c r="G194" s="3">
        <f t="shared" si="35"/>
        <v>0</v>
      </c>
      <c r="H194">
        <f t="shared" si="28"/>
        <v>44</v>
      </c>
      <c r="I194">
        <f t="shared" si="29"/>
        <v>116</v>
      </c>
      <c r="J194">
        <f t="shared" si="30"/>
        <v>32</v>
      </c>
      <c r="K194">
        <f t="shared" si="31"/>
        <v>28</v>
      </c>
      <c r="L194">
        <f>SUM($F$2:F194)</f>
        <v>10440</v>
      </c>
      <c r="M194">
        <f t="shared" si="36"/>
        <v>1596</v>
      </c>
      <c r="N194">
        <f t="shared" si="32"/>
        <v>12036</v>
      </c>
      <c r="O194">
        <f t="shared" si="37"/>
        <v>1167765</v>
      </c>
    </row>
    <row r="195" spans="1:15" x14ac:dyDescent="0.35">
      <c r="A195" s="2">
        <v>41527</v>
      </c>
      <c r="B195" s="3">
        <f t="shared" ref="B195:B258" si="39">WEEKDAY(A195,2)</f>
        <v>2</v>
      </c>
      <c r="C195" s="3">
        <f t="shared" ref="C195:C258" si="40">IF(OR(B195=6, B195 = 7), 0, 1)</f>
        <v>1</v>
      </c>
      <c r="D195" s="3">
        <f t="shared" si="38"/>
        <v>76</v>
      </c>
      <c r="E195" s="3">
        <f t="shared" si="33"/>
        <v>144</v>
      </c>
      <c r="F195" s="3">
        <f t="shared" si="34"/>
        <v>45</v>
      </c>
      <c r="G195" s="3">
        <f t="shared" si="35"/>
        <v>38</v>
      </c>
      <c r="H195">
        <f t="shared" ref="H195:H258" si="41">D195-F195</f>
        <v>31</v>
      </c>
      <c r="I195">
        <f t="shared" ref="I195:I258" si="42">E195-G195</f>
        <v>106</v>
      </c>
      <c r="J195">
        <f t="shared" ref="J195:J258" si="43">IF(C195, IF(H195&lt;40, 3*32, IF(H195&lt;=100, 32, 0)), 0)</f>
        <v>96</v>
      </c>
      <c r="K195">
        <f t="shared" ref="K195:K258" si="44">IF(C195, IF(OR(B195=1, B195 = 3), 28, 0), 0)</f>
        <v>0</v>
      </c>
      <c r="L195">
        <f>SUM($F$2:F195)</f>
        <v>10485</v>
      </c>
      <c r="M195">
        <f t="shared" si="36"/>
        <v>1634</v>
      </c>
      <c r="N195">
        <f t="shared" ref="N195:N258" si="45">L195+M195</f>
        <v>12119</v>
      </c>
      <c r="O195">
        <f t="shared" si="37"/>
        <v>1179884</v>
      </c>
    </row>
    <row r="196" spans="1:15" x14ac:dyDescent="0.35">
      <c r="A196" s="2">
        <v>41528</v>
      </c>
      <c r="B196" s="3">
        <f t="shared" si="39"/>
        <v>3</v>
      </c>
      <c r="C196" s="3">
        <f t="shared" si="40"/>
        <v>1</v>
      </c>
      <c r="D196" s="3">
        <f t="shared" si="38"/>
        <v>127</v>
      </c>
      <c r="E196" s="3">
        <f t="shared" ref="E196:E259" si="46">I195+K195</f>
        <v>106</v>
      </c>
      <c r="F196" s="3">
        <f t="shared" ref="F196:F259" si="47">IF(C196, IF(D196&lt;4.5*20, 4.5*10, 4.5*20), 0)</f>
        <v>90</v>
      </c>
      <c r="G196" s="3">
        <f t="shared" ref="G196:G259" si="48">IF(C196, IF(D196&lt;4.5*20, 3.8*10, 0), 0)</f>
        <v>0</v>
      </c>
      <c r="H196">
        <f t="shared" si="41"/>
        <v>37</v>
      </c>
      <c r="I196">
        <f t="shared" si="42"/>
        <v>106</v>
      </c>
      <c r="J196">
        <f t="shared" si="43"/>
        <v>96</v>
      </c>
      <c r="K196">
        <f t="shared" si="44"/>
        <v>28</v>
      </c>
      <c r="L196">
        <f>SUM($F$2:F196)</f>
        <v>10575</v>
      </c>
      <c r="M196">
        <f t="shared" ref="M196:M259" si="49">M195+G196</f>
        <v>1634</v>
      </c>
      <c r="N196">
        <f t="shared" si="45"/>
        <v>12209</v>
      </c>
      <c r="O196">
        <f t="shared" ref="O196:O259" si="50">N196+O195</f>
        <v>1192093</v>
      </c>
    </row>
    <row r="197" spans="1:15" x14ac:dyDescent="0.35">
      <c r="A197" s="2">
        <v>41529</v>
      </c>
      <c r="B197" s="3">
        <f t="shared" si="39"/>
        <v>4</v>
      </c>
      <c r="C197" s="3">
        <f t="shared" si="40"/>
        <v>1</v>
      </c>
      <c r="D197" s="3">
        <f t="shared" ref="D197:D260" si="51">H196+J196</f>
        <v>133</v>
      </c>
      <c r="E197" s="3">
        <f t="shared" si="46"/>
        <v>134</v>
      </c>
      <c r="F197" s="3">
        <f t="shared" si="47"/>
        <v>90</v>
      </c>
      <c r="G197" s="3">
        <f t="shared" si="48"/>
        <v>0</v>
      </c>
      <c r="H197">
        <f t="shared" si="41"/>
        <v>43</v>
      </c>
      <c r="I197">
        <f t="shared" si="42"/>
        <v>134</v>
      </c>
      <c r="J197">
        <f t="shared" si="43"/>
        <v>32</v>
      </c>
      <c r="K197">
        <f t="shared" si="44"/>
        <v>0</v>
      </c>
      <c r="L197">
        <f>SUM($F$2:F197)</f>
        <v>10665</v>
      </c>
      <c r="M197">
        <f t="shared" si="49"/>
        <v>1634</v>
      </c>
      <c r="N197">
        <f t="shared" si="45"/>
        <v>12299</v>
      </c>
      <c r="O197">
        <f t="shared" si="50"/>
        <v>1204392</v>
      </c>
    </row>
    <row r="198" spans="1:15" x14ac:dyDescent="0.35">
      <c r="A198" s="2">
        <v>41530</v>
      </c>
      <c r="B198" s="3">
        <f t="shared" si="39"/>
        <v>5</v>
      </c>
      <c r="C198" s="3">
        <f t="shared" si="40"/>
        <v>1</v>
      </c>
      <c r="D198" s="3">
        <f t="shared" si="51"/>
        <v>75</v>
      </c>
      <c r="E198" s="3">
        <f t="shared" si="46"/>
        <v>134</v>
      </c>
      <c r="F198" s="3">
        <f t="shared" si="47"/>
        <v>45</v>
      </c>
      <c r="G198" s="3">
        <f t="shared" si="48"/>
        <v>38</v>
      </c>
      <c r="H198">
        <f t="shared" si="41"/>
        <v>30</v>
      </c>
      <c r="I198">
        <f t="shared" si="42"/>
        <v>96</v>
      </c>
      <c r="J198">
        <f t="shared" si="43"/>
        <v>96</v>
      </c>
      <c r="K198">
        <f t="shared" si="44"/>
        <v>0</v>
      </c>
      <c r="L198">
        <f>SUM($F$2:F198)</f>
        <v>10710</v>
      </c>
      <c r="M198">
        <f t="shared" si="49"/>
        <v>1672</v>
      </c>
      <c r="N198">
        <f t="shared" si="45"/>
        <v>12382</v>
      </c>
      <c r="O198">
        <f t="shared" si="50"/>
        <v>1216774</v>
      </c>
    </row>
    <row r="199" spans="1:15" x14ac:dyDescent="0.35">
      <c r="A199" s="2">
        <v>41531</v>
      </c>
      <c r="B199" s="3">
        <f t="shared" si="39"/>
        <v>6</v>
      </c>
      <c r="C199" s="3">
        <f t="shared" si="40"/>
        <v>0</v>
      </c>
      <c r="D199" s="3">
        <f t="shared" si="51"/>
        <v>126</v>
      </c>
      <c r="E199" s="3">
        <f t="shared" si="46"/>
        <v>96</v>
      </c>
      <c r="F199" s="3">
        <f t="shared" si="47"/>
        <v>0</v>
      </c>
      <c r="G199" s="3">
        <f t="shared" si="48"/>
        <v>0</v>
      </c>
      <c r="H199">
        <f t="shared" si="41"/>
        <v>126</v>
      </c>
      <c r="I199">
        <f t="shared" si="42"/>
        <v>96</v>
      </c>
      <c r="J199">
        <f t="shared" si="43"/>
        <v>0</v>
      </c>
      <c r="K199">
        <f t="shared" si="44"/>
        <v>0</v>
      </c>
      <c r="L199">
        <f>SUM($F$2:F199)</f>
        <v>10710</v>
      </c>
      <c r="M199">
        <f t="shared" si="49"/>
        <v>1672</v>
      </c>
      <c r="N199">
        <f t="shared" si="45"/>
        <v>12382</v>
      </c>
      <c r="O199">
        <f t="shared" si="50"/>
        <v>1229156</v>
      </c>
    </row>
    <row r="200" spans="1:15" x14ac:dyDescent="0.35">
      <c r="A200" s="2">
        <v>41532</v>
      </c>
      <c r="B200" s="3">
        <f t="shared" si="39"/>
        <v>7</v>
      </c>
      <c r="C200" s="3">
        <f t="shared" si="40"/>
        <v>0</v>
      </c>
      <c r="D200" s="3">
        <f t="shared" si="51"/>
        <v>126</v>
      </c>
      <c r="E200" s="3">
        <f t="shared" si="46"/>
        <v>96</v>
      </c>
      <c r="F200" s="3">
        <f t="shared" si="47"/>
        <v>0</v>
      </c>
      <c r="G200" s="3">
        <f t="shared" si="48"/>
        <v>0</v>
      </c>
      <c r="H200">
        <f t="shared" si="41"/>
        <v>126</v>
      </c>
      <c r="I200">
        <f t="shared" si="42"/>
        <v>96</v>
      </c>
      <c r="J200">
        <f t="shared" si="43"/>
        <v>0</v>
      </c>
      <c r="K200">
        <f t="shared" si="44"/>
        <v>0</v>
      </c>
      <c r="L200">
        <f>SUM($F$2:F200)</f>
        <v>10710</v>
      </c>
      <c r="M200">
        <f t="shared" si="49"/>
        <v>1672</v>
      </c>
      <c r="N200">
        <f t="shared" si="45"/>
        <v>12382</v>
      </c>
      <c r="O200">
        <f t="shared" si="50"/>
        <v>1241538</v>
      </c>
    </row>
    <row r="201" spans="1:15" x14ac:dyDescent="0.35">
      <c r="A201" s="2">
        <v>41533</v>
      </c>
      <c r="B201" s="3">
        <f t="shared" si="39"/>
        <v>1</v>
      </c>
      <c r="C201" s="3">
        <f t="shared" si="40"/>
        <v>1</v>
      </c>
      <c r="D201" s="3">
        <f t="shared" si="51"/>
        <v>126</v>
      </c>
      <c r="E201" s="3">
        <f t="shared" si="46"/>
        <v>96</v>
      </c>
      <c r="F201" s="3">
        <f t="shared" si="47"/>
        <v>90</v>
      </c>
      <c r="G201" s="3">
        <f t="shared" si="48"/>
        <v>0</v>
      </c>
      <c r="H201">
        <f t="shared" si="41"/>
        <v>36</v>
      </c>
      <c r="I201">
        <f t="shared" si="42"/>
        <v>96</v>
      </c>
      <c r="J201">
        <f t="shared" si="43"/>
        <v>96</v>
      </c>
      <c r="K201">
        <f t="shared" si="44"/>
        <v>28</v>
      </c>
      <c r="L201">
        <f>SUM($F$2:F201)</f>
        <v>10800</v>
      </c>
      <c r="M201">
        <f t="shared" si="49"/>
        <v>1672</v>
      </c>
      <c r="N201">
        <f t="shared" si="45"/>
        <v>12472</v>
      </c>
      <c r="O201">
        <f t="shared" si="50"/>
        <v>1254010</v>
      </c>
    </row>
    <row r="202" spans="1:15" x14ac:dyDescent="0.35">
      <c r="A202" s="2">
        <v>41534</v>
      </c>
      <c r="B202" s="3">
        <f t="shared" si="39"/>
        <v>2</v>
      </c>
      <c r="C202" s="3">
        <f t="shared" si="40"/>
        <v>1</v>
      </c>
      <c r="D202" s="3">
        <f t="shared" si="51"/>
        <v>132</v>
      </c>
      <c r="E202" s="3">
        <f t="shared" si="46"/>
        <v>124</v>
      </c>
      <c r="F202" s="3">
        <f t="shared" si="47"/>
        <v>90</v>
      </c>
      <c r="G202" s="3">
        <f t="shared" si="48"/>
        <v>0</v>
      </c>
      <c r="H202">
        <f t="shared" si="41"/>
        <v>42</v>
      </c>
      <c r="I202">
        <f t="shared" si="42"/>
        <v>124</v>
      </c>
      <c r="J202">
        <f t="shared" si="43"/>
        <v>32</v>
      </c>
      <c r="K202">
        <f t="shared" si="44"/>
        <v>0</v>
      </c>
      <c r="L202">
        <f>SUM($F$2:F202)</f>
        <v>10890</v>
      </c>
      <c r="M202">
        <f t="shared" si="49"/>
        <v>1672</v>
      </c>
      <c r="N202">
        <f t="shared" si="45"/>
        <v>12562</v>
      </c>
      <c r="O202">
        <f t="shared" si="50"/>
        <v>1266572</v>
      </c>
    </row>
    <row r="203" spans="1:15" x14ac:dyDescent="0.35">
      <c r="A203" s="2">
        <v>41535</v>
      </c>
      <c r="B203" s="3">
        <f t="shared" si="39"/>
        <v>3</v>
      </c>
      <c r="C203" s="3">
        <f t="shared" si="40"/>
        <v>1</v>
      </c>
      <c r="D203" s="3">
        <f t="shared" si="51"/>
        <v>74</v>
      </c>
      <c r="E203" s="3">
        <f t="shared" si="46"/>
        <v>124</v>
      </c>
      <c r="F203" s="3">
        <f t="shared" si="47"/>
        <v>45</v>
      </c>
      <c r="G203" s="3">
        <f t="shared" si="48"/>
        <v>38</v>
      </c>
      <c r="H203">
        <f t="shared" si="41"/>
        <v>29</v>
      </c>
      <c r="I203">
        <f t="shared" si="42"/>
        <v>86</v>
      </c>
      <c r="J203">
        <f t="shared" si="43"/>
        <v>96</v>
      </c>
      <c r="K203">
        <f t="shared" si="44"/>
        <v>28</v>
      </c>
      <c r="L203">
        <f>SUM($F$2:F203)</f>
        <v>10935</v>
      </c>
      <c r="M203">
        <f t="shared" si="49"/>
        <v>1710</v>
      </c>
      <c r="N203">
        <f t="shared" si="45"/>
        <v>12645</v>
      </c>
      <c r="O203">
        <f t="shared" si="50"/>
        <v>1279217</v>
      </c>
    </row>
    <row r="204" spans="1:15" x14ac:dyDescent="0.35">
      <c r="A204" s="2">
        <v>41536</v>
      </c>
      <c r="B204" s="3">
        <f t="shared" si="39"/>
        <v>4</v>
      </c>
      <c r="C204" s="3">
        <f t="shared" si="40"/>
        <v>1</v>
      </c>
      <c r="D204" s="3">
        <f t="shared" si="51"/>
        <v>125</v>
      </c>
      <c r="E204" s="3">
        <f t="shared" si="46"/>
        <v>114</v>
      </c>
      <c r="F204" s="3">
        <f t="shared" si="47"/>
        <v>90</v>
      </c>
      <c r="G204" s="3">
        <f t="shared" si="48"/>
        <v>0</v>
      </c>
      <c r="H204">
        <f t="shared" si="41"/>
        <v>35</v>
      </c>
      <c r="I204">
        <f t="shared" si="42"/>
        <v>114</v>
      </c>
      <c r="J204">
        <f t="shared" si="43"/>
        <v>96</v>
      </c>
      <c r="K204">
        <f t="shared" si="44"/>
        <v>0</v>
      </c>
      <c r="L204">
        <f>SUM($F$2:F204)</f>
        <v>11025</v>
      </c>
      <c r="M204">
        <f t="shared" si="49"/>
        <v>1710</v>
      </c>
      <c r="N204">
        <f t="shared" si="45"/>
        <v>12735</v>
      </c>
      <c r="O204">
        <f t="shared" si="50"/>
        <v>1291952</v>
      </c>
    </row>
    <row r="205" spans="1:15" x14ac:dyDescent="0.35">
      <c r="A205" s="2">
        <v>41537</v>
      </c>
      <c r="B205" s="3">
        <f t="shared" si="39"/>
        <v>5</v>
      </c>
      <c r="C205" s="3">
        <f t="shared" si="40"/>
        <v>1</v>
      </c>
      <c r="D205" s="3">
        <f t="shared" si="51"/>
        <v>131</v>
      </c>
      <c r="E205" s="3">
        <f t="shared" si="46"/>
        <v>114</v>
      </c>
      <c r="F205" s="3">
        <f t="shared" si="47"/>
        <v>90</v>
      </c>
      <c r="G205" s="3">
        <f t="shared" si="48"/>
        <v>0</v>
      </c>
      <c r="H205">
        <f t="shared" si="41"/>
        <v>41</v>
      </c>
      <c r="I205">
        <f t="shared" si="42"/>
        <v>114</v>
      </c>
      <c r="J205">
        <f t="shared" si="43"/>
        <v>32</v>
      </c>
      <c r="K205">
        <f t="shared" si="44"/>
        <v>0</v>
      </c>
      <c r="L205">
        <f>SUM($F$2:F205)</f>
        <v>11115</v>
      </c>
      <c r="M205">
        <f t="shared" si="49"/>
        <v>1710</v>
      </c>
      <c r="N205">
        <f t="shared" si="45"/>
        <v>12825</v>
      </c>
      <c r="O205">
        <f t="shared" si="50"/>
        <v>1304777</v>
      </c>
    </row>
    <row r="206" spans="1:15" x14ac:dyDescent="0.35">
      <c r="A206" s="2">
        <v>41538</v>
      </c>
      <c r="B206" s="3">
        <f t="shared" si="39"/>
        <v>6</v>
      </c>
      <c r="C206" s="3">
        <f t="shared" si="40"/>
        <v>0</v>
      </c>
      <c r="D206" s="3">
        <f t="shared" si="51"/>
        <v>73</v>
      </c>
      <c r="E206" s="3">
        <f t="shared" si="46"/>
        <v>114</v>
      </c>
      <c r="F206" s="3">
        <f t="shared" si="47"/>
        <v>0</v>
      </c>
      <c r="G206" s="3">
        <f t="shared" si="48"/>
        <v>0</v>
      </c>
      <c r="H206">
        <f t="shared" si="41"/>
        <v>73</v>
      </c>
      <c r="I206">
        <f t="shared" si="42"/>
        <v>114</v>
      </c>
      <c r="J206">
        <f t="shared" si="43"/>
        <v>0</v>
      </c>
      <c r="K206">
        <f t="shared" si="44"/>
        <v>0</v>
      </c>
      <c r="L206">
        <f>SUM($F$2:F206)</f>
        <v>11115</v>
      </c>
      <c r="M206">
        <f t="shared" si="49"/>
        <v>1710</v>
      </c>
      <c r="N206">
        <f t="shared" si="45"/>
        <v>12825</v>
      </c>
      <c r="O206">
        <f t="shared" si="50"/>
        <v>1317602</v>
      </c>
    </row>
    <row r="207" spans="1:15" x14ac:dyDescent="0.35">
      <c r="A207" s="2">
        <v>41539</v>
      </c>
      <c r="B207" s="3">
        <f t="shared" si="39"/>
        <v>7</v>
      </c>
      <c r="C207" s="3">
        <f t="shared" si="40"/>
        <v>0</v>
      </c>
      <c r="D207" s="3">
        <f t="shared" si="51"/>
        <v>73</v>
      </c>
      <c r="E207" s="3">
        <f t="shared" si="46"/>
        <v>114</v>
      </c>
      <c r="F207" s="3">
        <f t="shared" si="47"/>
        <v>0</v>
      </c>
      <c r="G207" s="3">
        <f t="shared" si="48"/>
        <v>0</v>
      </c>
      <c r="H207">
        <f t="shared" si="41"/>
        <v>73</v>
      </c>
      <c r="I207">
        <f t="shared" si="42"/>
        <v>114</v>
      </c>
      <c r="J207">
        <f t="shared" si="43"/>
        <v>0</v>
      </c>
      <c r="K207">
        <f t="shared" si="44"/>
        <v>0</v>
      </c>
      <c r="L207">
        <f>SUM($F$2:F207)</f>
        <v>11115</v>
      </c>
      <c r="M207">
        <f t="shared" si="49"/>
        <v>1710</v>
      </c>
      <c r="N207">
        <f t="shared" si="45"/>
        <v>12825</v>
      </c>
      <c r="O207">
        <f t="shared" si="50"/>
        <v>1330427</v>
      </c>
    </row>
    <row r="208" spans="1:15" x14ac:dyDescent="0.35">
      <c r="A208" s="2">
        <v>41540</v>
      </c>
      <c r="B208" s="3">
        <f t="shared" si="39"/>
        <v>1</v>
      </c>
      <c r="C208" s="3">
        <f t="shared" si="40"/>
        <v>1</v>
      </c>
      <c r="D208" s="3">
        <f t="shared" si="51"/>
        <v>73</v>
      </c>
      <c r="E208" s="3">
        <f t="shared" si="46"/>
        <v>114</v>
      </c>
      <c r="F208" s="3">
        <f t="shared" si="47"/>
        <v>45</v>
      </c>
      <c r="G208" s="3">
        <f t="shared" si="48"/>
        <v>38</v>
      </c>
      <c r="H208">
        <f t="shared" si="41"/>
        <v>28</v>
      </c>
      <c r="I208">
        <f t="shared" si="42"/>
        <v>76</v>
      </c>
      <c r="J208">
        <f t="shared" si="43"/>
        <v>96</v>
      </c>
      <c r="K208">
        <f t="shared" si="44"/>
        <v>28</v>
      </c>
      <c r="L208">
        <f>SUM($F$2:F208)</f>
        <v>11160</v>
      </c>
      <c r="M208">
        <f t="shared" si="49"/>
        <v>1748</v>
      </c>
      <c r="N208">
        <f t="shared" si="45"/>
        <v>12908</v>
      </c>
      <c r="O208">
        <f t="shared" si="50"/>
        <v>1343335</v>
      </c>
    </row>
    <row r="209" spans="1:15" x14ac:dyDescent="0.35">
      <c r="A209" s="2">
        <v>41541</v>
      </c>
      <c r="B209" s="3">
        <f t="shared" si="39"/>
        <v>2</v>
      </c>
      <c r="C209" s="3">
        <f t="shared" si="40"/>
        <v>1</v>
      </c>
      <c r="D209" s="3">
        <f t="shared" si="51"/>
        <v>124</v>
      </c>
      <c r="E209" s="3">
        <f t="shared" si="46"/>
        <v>104</v>
      </c>
      <c r="F209" s="3">
        <f t="shared" si="47"/>
        <v>90</v>
      </c>
      <c r="G209" s="3">
        <f t="shared" si="48"/>
        <v>0</v>
      </c>
      <c r="H209">
        <f t="shared" si="41"/>
        <v>34</v>
      </c>
      <c r="I209">
        <f t="shared" si="42"/>
        <v>104</v>
      </c>
      <c r="J209">
        <f t="shared" si="43"/>
        <v>96</v>
      </c>
      <c r="K209">
        <f t="shared" si="44"/>
        <v>0</v>
      </c>
      <c r="L209">
        <f>SUM($F$2:F209)</f>
        <v>11250</v>
      </c>
      <c r="M209">
        <f t="shared" si="49"/>
        <v>1748</v>
      </c>
      <c r="N209">
        <f t="shared" si="45"/>
        <v>12998</v>
      </c>
      <c r="O209">
        <f t="shared" si="50"/>
        <v>1356333</v>
      </c>
    </row>
    <row r="210" spans="1:15" x14ac:dyDescent="0.35">
      <c r="A210" s="2">
        <v>41542</v>
      </c>
      <c r="B210" s="3">
        <f t="shared" si="39"/>
        <v>3</v>
      </c>
      <c r="C210" s="3">
        <f t="shared" si="40"/>
        <v>1</v>
      </c>
      <c r="D210" s="3">
        <f t="shared" si="51"/>
        <v>130</v>
      </c>
      <c r="E210" s="3">
        <f t="shared" si="46"/>
        <v>104</v>
      </c>
      <c r="F210" s="3">
        <f t="shared" si="47"/>
        <v>90</v>
      </c>
      <c r="G210" s="3">
        <f t="shared" si="48"/>
        <v>0</v>
      </c>
      <c r="H210">
        <f t="shared" si="41"/>
        <v>40</v>
      </c>
      <c r="I210">
        <f t="shared" si="42"/>
        <v>104</v>
      </c>
      <c r="J210">
        <f t="shared" si="43"/>
        <v>32</v>
      </c>
      <c r="K210">
        <f t="shared" si="44"/>
        <v>28</v>
      </c>
      <c r="L210">
        <f>SUM($F$2:F210)</f>
        <v>11340</v>
      </c>
      <c r="M210">
        <f t="shared" si="49"/>
        <v>1748</v>
      </c>
      <c r="N210">
        <f t="shared" si="45"/>
        <v>13088</v>
      </c>
      <c r="O210">
        <f t="shared" si="50"/>
        <v>1369421</v>
      </c>
    </row>
    <row r="211" spans="1:15" x14ac:dyDescent="0.35">
      <c r="A211" s="2">
        <v>41543</v>
      </c>
      <c r="B211" s="3">
        <f t="shared" si="39"/>
        <v>4</v>
      </c>
      <c r="C211" s="3">
        <f t="shared" si="40"/>
        <v>1</v>
      </c>
      <c r="D211" s="3">
        <f t="shared" si="51"/>
        <v>72</v>
      </c>
      <c r="E211" s="3">
        <f t="shared" si="46"/>
        <v>132</v>
      </c>
      <c r="F211" s="3">
        <f t="shared" si="47"/>
        <v>45</v>
      </c>
      <c r="G211" s="3">
        <f t="shared" si="48"/>
        <v>38</v>
      </c>
      <c r="H211">
        <f t="shared" si="41"/>
        <v>27</v>
      </c>
      <c r="I211">
        <f t="shared" si="42"/>
        <v>94</v>
      </c>
      <c r="J211">
        <f t="shared" si="43"/>
        <v>96</v>
      </c>
      <c r="K211">
        <f t="shared" si="44"/>
        <v>0</v>
      </c>
      <c r="L211">
        <f>SUM($F$2:F211)</f>
        <v>11385</v>
      </c>
      <c r="M211">
        <f t="shared" si="49"/>
        <v>1786</v>
      </c>
      <c r="N211">
        <f t="shared" si="45"/>
        <v>13171</v>
      </c>
      <c r="O211">
        <f t="shared" si="50"/>
        <v>1382592</v>
      </c>
    </row>
    <row r="212" spans="1:15" x14ac:dyDescent="0.35">
      <c r="A212" s="2">
        <v>41544</v>
      </c>
      <c r="B212" s="3">
        <f t="shared" si="39"/>
        <v>5</v>
      </c>
      <c r="C212" s="3">
        <f t="shared" si="40"/>
        <v>1</v>
      </c>
      <c r="D212" s="3">
        <f t="shared" si="51"/>
        <v>123</v>
      </c>
      <c r="E212" s="3">
        <f t="shared" si="46"/>
        <v>94</v>
      </c>
      <c r="F212" s="3">
        <f t="shared" si="47"/>
        <v>90</v>
      </c>
      <c r="G212" s="3">
        <f t="shared" si="48"/>
        <v>0</v>
      </c>
      <c r="H212">
        <f t="shared" si="41"/>
        <v>33</v>
      </c>
      <c r="I212">
        <f t="shared" si="42"/>
        <v>94</v>
      </c>
      <c r="J212">
        <f t="shared" si="43"/>
        <v>96</v>
      </c>
      <c r="K212">
        <f t="shared" si="44"/>
        <v>0</v>
      </c>
      <c r="L212">
        <f>SUM($F$2:F212)</f>
        <v>11475</v>
      </c>
      <c r="M212">
        <f t="shared" si="49"/>
        <v>1786</v>
      </c>
      <c r="N212">
        <f t="shared" si="45"/>
        <v>13261</v>
      </c>
      <c r="O212">
        <f t="shared" si="50"/>
        <v>1395853</v>
      </c>
    </row>
    <row r="213" spans="1:15" x14ac:dyDescent="0.35">
      <c r="A213" s="2">
        <v>41545</v>
      </c>
      <c r="B213" s="3">
        <f t="shared" si="39"/>
        <v>6</v>
      </c>
      <c r="C213" s="3">
        <f t="shared" si="40"/>
        <v>0</v>
      </c>
      <c r="D213" s="3">
        <f t="shared" si="51"/>
        <v>129</v>
      </c>
      <c r="E213" s="3">
        <f t="shared" si="46"/>
        <v>94</v>
      </c>
      <c r="F213" s="3">
        <f t="shared" si="47"/>
        <v>0</v>
      </c>
      <c r="G213" s="3">
        <f t="shared" si="48"/>
        <v>0</v>
      </c>
      <c r="H213">
        <f t="shared" si="41"/>
        <v>129</v>
      </c>
      <c r="I213">
        <f t="shared" si="42"/>
        <v>94</v>
      </c>
      <c r="J213">
        <f t="shared" si="43"/>
        <v>0</v>
      </c>
      <c r="K213">
        <f t="shared" si="44"/>
        <v>0</v>
      </c>
      <c r="L213">
        <f>SUM($F$2:F213)</f>
        <v>11475</v>
      </c>
      <c r="M213">
        <f t="shared" si="49"/>
        <v>1786</v>
      </c>
      <c r="N213">
        <f t="shared" si="45"/>
        <v>13261</v>
      </c>
      <c r="O213">
        <f t="shared" si="50"/>
        <v>1409114</v>
      </c>
    </row>
    <row r="214" spans="1:15" x14ac:dyDescent="0.35">
      <c r="A214" s="2">
        <v>41546</v>
      </c>
      <c r="B214" s="3">
        <f t="shared" si="39"/>
        <v>7</v>
      </c>
      <c r="C214" s="3">
        <f t="shared" si="40"/>
        <v>0</v>
      </c>
      <c r="D214" s="3">
        <f t="shared" si="51"/>
        <v>129</v>
      </c>
      <c r="E214" s="3">
        <f t="shared" si="46"/>
        <v>94</v>
      </c>
      <c r="F214" s="3">
        <f t="shared" si="47"/>
        <v>0</v>
      </c>
      <c r="G214" s="3">
        <f t="shared" si="48"/>
        <v>0</v>
      </c>
      <c r="H214">
        <f t="shared" si="41"/>
        <v>129</v>
      </c>
      <c r="I214">
        <f t="shared" si="42"/>
        <v>94</v>
      </c>
      <c r="J214">
        <f t="shared" si="43"/>
        <v>0</v>
      </c>
      <c r="K214">
        <f t="shared" si="44"/>
        <v>0</v>
      </c>
      <c r="L214">
        <f>SUM($F$2:F214)</f>
        <v>11475</v>
      </c>
      <c r="M214">
        <f t="shared" si="49"/>
        <v>1786</v>
      </c>
      <c r="N214">
        <f t="shared" si="45"/>
        <v>13261</v>
      </c>
      <c r="O214">
        <f t="shared" si="50"/>
        <v>1422375</v>
      </c>
    </row>
    <row r="215" spans="1:15" x14ac:dyDescent="0.35">
      <c r="A215" s="2">
        <v>41547</v>
      </c>
      <c r="B215" s="3">
        <f t="shared" si="39"/>
        <v>1</v>
      </c>
      <c r="C215" s="3">
        <f t="shared" si="40"/>
        <v>1</v>
      </c>
      <c r="D215" s="3">
        <f t="shared" si="51"/>
        <v>129</v>
      </c>
      <c r="E215" s="3">
        <f t="shared" si="46"/>
        <v>94</v>
      </c>
      <c r="F215" s="3">
        <f t="shared" si="47"/>
        <v>90</v>
      </c>
      <c r="G215" s="3">
        <f t="shared" si="48"/>
        <v>0</v>
      </c>
      <c r="H215">
        <f t="shared" si="41"/>
        <v>39</v>
      </c>
      <c r="I215">
        <f t="shared" si="42"/>
        <v>94</v>
      </c>
      <c r="J215">
        <f t="shared" si="43"/>
        <v>96</v>
      </c>
      <c r="K215">
        <f t="shared" si="44"/>
        <v>28</v>
      </c>
      <c r="L215">
        <f>SUM($F$2:F215)</f>
        <v>11565</v>
      </c>
      <c r="M215">
        <f t="shared" si="49"/>
        <v>1786</v>
      </c>
      <c r="N215">
        <f t="shared" si="45"/>
        <v>13351</v>
      </c>
      <c r="O215">
        <f t="shared" si="50"/>
        <v>1435726</v>
      </c>
    </row>
    <row r="216" spans="1:15" x14ac:dyDescent="0.35">
      <c r="A216" s="2">
        <v>41548</v>
      </c>
      <c r="B216" s="3">
        <f t="shared" si="39"/>
        <v>2</v>
      </c>
      <c r="C216" s="3">
        <f t="shared" si="40"/>
        <v>1</v>
      </c>
      <c r="D216" s="3">
        <f t="shared" si="51"/>
        <v>135</v>
      </c>
      <c r="E216" s="3">
        <f t="shared" si="46"/>
        <v>122</v>
      </c>
      <c r="F216" s="3">
        <f t="shared" si="47"/>
        <v>90</v>
      </c>
      <c r="G216" s="3">
        <f t="shared" si="48"/>
        <v>0</v>
      </c>
      <c r="H216">
        <f t="shared" si="41"/>
        <v>45</v>
      </c>
      <c r="I216">
        <f t="shared" si="42"/>
        <v>122</v>
      </c>
      <c r="J216">
        <f t="shared" si="43"/>
        <v>32</v>
      </c>
      <c r="K216">
        <f t="shared" si="44"/>
        <v>0</v>
      </c>
      <c r="L216">
        <f>SUM($F$2:F216)</f>
        <v>11655</v>
      </c>
      <c r="M216">
        <f t="shared" si="49"/>
        <v>1786</v>
      </c>
      <c r="N216">
        <f t="shared" si="45"/>
        <v>13441</v>
      </c>
      <c r="O216">
        <f t="shared" si="50"/>
        <v>1449167</v>
      </c>
    </row>
    <row r="217" spans="1:15" x14ac:dyDescent="0.35">
      <c r="A217" s="2">
        <v>41549</v>
      </c>
      <c r="B217" s="3">
        <f t="shared" si="39"/>
        <v>3</v>
      </c>
      <c r="C217" s="3">
        <f t="shared" si="40"/>
        <v>1</v>
      </c>
      <c r="D217" s="3">
        <f t="shared" si="51"/>
        <v>77</v>
      </c>
      <c r="E217" s="3">
        <f t="shared" si="46"/>
        <v>122</v>
      </c>
      <c r="F217" s="3">
        <f t="shared" si="47"/>
        <v>45</v>
      </c>
      <c r="G217" s="3">
        <f t="shared" si="48"/>
        <v>38</v>
      </c>
      <c r="H217">
        <f t="shared" si="41"/>
        <v>32</v>
      </c>
      <c r="I217">
        <f t="shared" si="42"/>
        <v>84</v>
      </c>
      <c r="J217">
        <f t="shared" si="43"/>
        <v>96</v>
      </c>
      <c r="K217">
        <f t="shared" si="44"/>
        <v>28</v>
      </c>
      <c r="L217">
        <f>SUM($F$2:F217)</f>
        <v>11700</v>
      </c>
      <c r="M217">
        <f t="shared" si="49"/>
        <v>1824</v>
      </c>
      <c r="N217">
        <f t="shared" si="45"/>
        <v>13524</v>
      </c>
      <c r="O217">
        <f t="shared" si="50"/>
        <v>1462691</v>
      </c>
    </row>
    <row r="218" spans="1:15" x14ac:dyDescent="0.35">
      <c r="A218" s="2">
        <v>41550</v>
      </c>
      <c r="B218" s="3">
        <f t="shared" si="39"/>
        <v>4</v>
      </c>
      <c r="C218" s="3">
        <f t="shared" si="40"/>
        <v>1</v>
      </c>
      <c r="D218" s="3">
        <f t="shared" si="51"/>
        <v>128</v>
      </c>
      <c r="E218" s="3">
        <f t="shared" si="46"/>
        <v>112</v>
      </c>
      <c r="F218" s="3">
        <f t="shared" si="47"/>
        <v>90</v>
      </c>
      <c r="G218" s="3">
        <f t="shared" si="48"/>
        <v>0</v>
      </c>
      <c r="H218">
        <f t="shared" si="41"/>
        <v>38</v>
      </c>
      <c r="I218">
        <f t="shared" si="42"/>
        <v>112</v>
      </c>
      <c r="J218">
        <f t="shared" si="43"/>
        <v>96</v>
      </c>
      <c r="K218">
        <f t="shared" si="44"/>
        <v>0</v>
      </c>
      <c r="L218">
        <f>SUM($F$2:F218)</f>
        <v>11790</v>
      </c>
      <c r="M218">
        <f t="shared" si="49"/>
        <v>1824</v>
      </c>
      <c r="N218">
        <f t="shared" si="45"/>
        <v>13614</v>
      </c>
      <c r="O218">
        <f t="shared" si="50"/>
        <v>1476305</v>
      </c>
    </row>
    <row r="219" spans="1:15" x14ac:dyDescent="0.35">
      <c r="A219" s="2">
        <v>41551</v>
      </c>
      <c r="B219" s="3">
        <f t="shared" si="39"/>
        <v>5</v>
      </c>
      <c r="C219" s="3">
        <f t="shared" si="40"/>
        <v>1</v>
      </c>
      <c r="D219" s="3">
        <f t="shared" si="51"/>
        <v>134</v>
      </c>
      <c r="E219" s="3">
        <f t="shared" si="46"/>
        <v>112</v>
      </c>
      <c r="F219" s="3">
        <f t="shared" si="47"/>
        <v>90</v>
      </c>
      <c r="G219" s="3">
        <f t="shared" si="48"/>
        <v>0</v>
      </c>
      <c r="H219">
        <f t="shared" si="41"/>
        <v>44</v>
      </c>
      <c r="I219">
        <f t="shared" si="42"/>
        <v>112</v>
      </c>
      <c r="J219">
        <f t="shared" si="43"/>
        <v>32</v>
      </c>
      <c r="K219">
        <f t="shared" si="44"/>
        <v>0</v>
      </c>
      <c r="L219">
        <f>SUM($F$2:F219)</f>
        <v>11880</v>
      </c>
      <c r="M219">
        <f t="shared" si="49"/>
        <v>1824</v>
      </c>
      <c r="N219">
        <f t="shared" si="45"/>
        <v>13704</v>
      </c>
      <c r="O219">
        <f t="shared" si="50"/>
        <v>1490009</v>
      </c>
    </row>
    <row r="220" spans="1:15" x14ac:dyDescent="0.35">
      <c r="A220" s="2">
        <v>41552</v>
      </c>
      <c r="B220" s="3">
        <f t="shared" si="39"/>
        <v>6</v>
      </c>
      <c r="C220" s="3">
        <f t="shared" si="40"/>
        <v>0</v>
      </c>
      <c r="D220" s="3">
        <f t="shared" si="51"/>
        <v>76</v>
      </c>
      <c r="E220" s="3">
        <f t="shared" si="46"/>
        <v>112</v>
      </c>
      <c r="F220" s="3">
        <f t="shared" si="47"/>
        <v>0</v>
      </c>
      <c r="G220" s="3">
        <f t="shared" si="48"/>
        <v>0</v>
      </c>
      <c r="H220">
        <f t="shared" si="41"/>
        <v>76</v>
      </c>
      <c r="I220">
        <f t="shared" si="42"/>
        <v>112</v>
      </c>
      <c r="J220">
        <f t="shared" si="43"/>
        <v>0</v>
      </c>
      <c r="K220">
        <f t="shared" si="44"/>
        <v>0</v>
      </c>
      <c r="L220">
        <f>SUM($F$2:F220)</f>
        <v>11880</v>
      </c>
      <c r="M220">
        <f t="shared" si="49"/>
        <v>1824</v>
      </c>
      <c r="N220">
        <f t="shared" si="45"/>
        <v>13704</v>
      </c>
      <c r="O220">
        <f t="shared" si="50"/>
        <v>1503713</v>
      </c>
    </row>
    <row r="221" spans="1:15" x14ac:dyDescent="0.35">
      <c r="A221" s="2">
        <v>41553</v>
      </c>
      <c r="B221" s="3">
        <f t="shared" si="39"/>
        <v>7</v>
      </c>
      <c r="C221" s="3">
        <f t="shared" si="40"/>
        <v>0</v>
      </c>
      <c r="D221" s="3">
        <f t="shared" si="51"/>
        <v>76</v>
      </c>
      <c r="E221" s="3">
        <f t="shared" si="46"/>
        <v>112</v>
      </c>
      <c r="F221" s="3">
        <f t="shared" si="47"/>
        <v>0</v>
      </c>
      <c r="G221" s="3">
        <f t="shared" si="48"/>
        <v>0</v>
      </c>
      <c r="H221">
        <f t="shared" si="41"/>
        <v>76</v>
      </c>
      <c r="I221">
        <f t="shared" si="42"/>
        <v>112</v>
      </c>
      <c r="J221">
        <f t="shared" si="43"/>
        <v>0</v>
      </c>
      <c r="K221">
        <f t="shared" si="44"/>
        <v>0</v>
      </c>
      <c r="L221">
        <f>SUM($F$2:F221)</f>
        <v>11880</v>
      </c>
      <c r="M221">
        <f t="shared" si="49"/>
        <v>1824</v>
      </c>
      <c r="N221">
        <f t="shared" si="45"/>
        <v>13704</v>
      </c>
      <c r="O221">
        <f t="shared" si="50"/>
        <v>1517417</v>
      </c>
    </row>
    <row r="222" spans="1:15" x14ac:dyDescent="0.35">
      <c r="A222" s="2">
        <v>41554</v>
      </c>
      <c r="B222" s="3">
        <f t="shared" si="39"/>
        <v>1</v>
      </c>
      <c r="C222" s="3">
        <f t="shared" si="40"/>
        <v>1</v>
      </c>
      <c r="D222" s="3">
        <f t="shared" si="51"/>
        <v>76</v>
      </c>
      <c r="E222" s="3">
        <f t="shared" si="46"/>
        <v>112</v>
      </c>
      <c r="F222" s="3">
        <f t="shared" si="47"/>
        <v>45</v>
      </c>
      <c r="G222" s="3">
        <f t="shared" si="48"/>
        <v>38</v>
      </c>
      <c r="H222">
        <f t="shared" si="41"/>
        <v>31</v>
      </c>
      <c r="I222">
        <f t="shared" si="42"/>
        <v>74</v>
      </c>
      <c r="J222">
        <f t="shared" si="43"/>
        <v>96</v>
      </c>
      <c r="K222">
        <f t="shared" si="44"/>
        <v>28</v>
      </c>
      <c r="L222">
        <f>SUM($F$2:F222)</f>
        <v>11925</v>
      </c>
      <c r="M222">
        <f t="shared" si="49"/>
        <v>1862</v>
      </c>
      <c r="N222">
        <f t="shared" si="45"/>
        <v>13787</v>
      </c>
      <c r="O222">
        <f t="shared" si="50"/>
        <v>1531204</v>
      </c>
    </row>
    <row r="223" spans="1:15" x14ac:dyDescent="0.35">
      <c r="A223" s="2">
        <v>41555</v>
      </c>
      <c r="B223" s="3">
        <f t="shared" si="39"/>
        <v>2</v>
      </c>
      <c r="C223" s="3">
        <f t="shared" si="40"/>
        <v>1</v>
      </c>
      <c r="D223" s="3">
        <f t="shared" si="51"/>
        <v>127</v>
      </c>
      <c r="E223" s="3">
        <f t="shared" si="46"/>
        <v>102</v>
      </c>
      <c r="F223" s="3">
        <f t="shared" si="47"/>
        <v>90</v>
      </c>
      <c r="G223" s="3">
        <f t="shared" si="48"/>
        <v>0</v>
      </c>
      <c r="H223">
        <f t="shared" si="41"/>
        <v>37</v>
      </c>
      <c r="I223">
        <f t="shared" si="42"/>
        <v>102</v>
      </c>
      <c r="J223">
        <f t="shared" si="43"/>
        <v>96</v>
      </c>
      <c r="K223">
        <f t="shared" si="44"/>
        <v>0</v>
      </c>
      <c r="L223">
        <f>SUM($F$2:F223)</f>
        <v>12015</v>
      </c>
      <c r="M223">
        <f t="shared" si="49"/>
        <v>1862</v>
      </c>
      <c r="N223">
        <f t="shared" si="45"/>
        <v>13877</v>
      </c>
      <c r="O223">
        <f t="shared" si="50"/>
        <v>1545081</v>
      </c>
    </row>
    <row r="224" spans="1:15" x14ac:dyDescent="0.35">
      <c r="A224" s="2">
        <v>41556</v>
      </c>
      <c r="B224" s="3">
        <f t="shared" si="39"/>
        <v>3</v>
      </c>
      <c r="C224" s="3">
        <f t="shared" si="40"/>
        <v>1</v>
      </c>
      <c r="D224" s="3">
        <f t="shared" si="51"/>
        <v>133</v>
      </c>
      <c r="E224" s="3">
        <f t="shared" si="46"/>
        <v>102</v>
      </c>
      <c r="F224" s="3">
        <f t="shared" si="47"/>
        <v>90</v>
      </c>
      <c r="G224" s="3">
        <f t="shared" si="48"/>
        <v>0</v>
      </c>
      <c r="H224">
        <f t="shared" si="41"/>
        <v>43</v>
      </c>
      <c r="I224">
        <f t="shared" si="42"/>
        <v>102</v>
      </c>
      <c r="J224">
        <f t="shared" si="43"/>
        <v>32</v>
      </c>
      <c r="K224">
        <f t="shared" si="44"/>
        <v>28</v>
      </c>
      <c r="L224">
        <f>SUM($F$2:F224)</f>
        <v>12105</v>
      </c>
      <c r="M224">
        <f t="shared" si="49"/>
        <v>1862</v>
      </c>
      <c r="N224">
        <f t="shared" si="45"/>
        <v>13967</v>
      </c>
      <c r="O224">
        <f t="shared" si="50"/>
        <v>1559048</v>
      </c>
    </row>
    <row r="225" spans="1:15" x14ac:dyDescent="0.35">
      <c r="A225" s="2">
        <v>41557</v>
      </c>
      <c r="B225" s="3">
        <f t="shared" si="39"/>
        <v>4</v>
      </c>
      <c r="C225" s="3">
        <f t="shared" si="40"/>
        <v>1</v>
      </c>
      <c r="D225" s="3">
        <f t="shared" si="51"/>
        <v>75</v>
      </c>
      <c r="E225" s="3">
        <f t="shared" si="46"/>
        <v>130</v>
      </c>
      <c r="F225" s="3">
        <f t="shared" si="47"/>
        <v>45</v>
      </c>
      <c r="G225" s="3">
        <f t="shared" si="48"/>
        <v>38</v>
      </c>
      <c r="H225">
        <f t="shared" si="41"/>
        <v>30</v>
      </c>
      <c r="I225">
        <f t="shared" si="42"/>
        <v>92</v>
      </c>
      <c r="J225">
        <f t="shared" si="43"/>
        <v>96</v>
      </c>
      <c r="K225">
        <f t="shared" si="44"/>
        <v>0</v>
      </c>
      <c r="L225">
        <f>SUM($F$2:F225)</f>
        <v>12150</v>
      </c>
      <c r="M225">
        <f t="shared" si="49"/>
        <v>1900</v>
      </c>
      <c r="N225">
        <f t="shared" si="45"/>
        <v>14050</v>
      </c>
      <c r="O225">
        <f t="shared" si="50"/>
        <v>1573098</v>
      </c>
    </row>
    <row r="226" spans="1:15" x14ac:dyDescent="0.35">
      <c r="A226" s="2">
        <v>41558</v>
      </c>
      <c r="B226" s="3">
        <f t="shared" si="39"/>
        <v>5</v>
      </c>
      <c r="C226" s="3">
        <f t="shared" si="40"/>
        <v>1</v>
      </c>
      <c r="D226" s="3">
        <f t="shared" si="51"/>
        <v>126</v>
      </c>
      <c r="E226" s="3">
        <f t="shared" si="46"/>
        <v>92</v>
      </c>
      <c r="F226" s="3">
        <f t="shared" si="47"/>
        <v>90</v>
      </c>
      <c r="G226" s="3">
        <f t="shared" si="48"/>
        <v>0</v>
      </c>
      <c r="H226">
        <f t="shared" si="41"/>
        <v>36</v>
      </c>
      <c r="I226">
        <f t="shared" si="42"/>
        <v>92</v>
      </c>
      <c r="J226">
        <f t="shared" si="43"/>
        <v>96</v>
      </c>
      <c r="K226">
        <f t="shared" si="44"/>
        <v>0</v>
      </c>
      <c r="L226">
        <f>SUM($F$2:F226)</f>
        <v>12240</v>
      </c>
      <c r="M226">
        <f t="shared" si="49"/>
        <v>1900</v>
      </c>
      <c r="N226">
        <f t="shared" si="45"/>
        <v>14140</v>
      </c>
      <c r="O226">
        <f t="shared" si="50"/>
        <v>1587238</v>
      </c>
    </row>
    <row r="227" spans="1:15" x14ac:dyDescent="0.35">
      <c r="A227" s="2">
        <v>41559</v>
      </c>
      <c r="B227" s="3">
        <f t="shared" si="39"/>
        <v>6</v>
      </c>
      <c r="C227" s="3">
        <f t="shared" si="40"/>
        <v>0</v>
      </c>
      <c r="D227" s="3">
        <f t="shared" si="51"/>
        <v>132</v>
      </c>
      <c r="E227" s="3">
        <f t="shared" si="46"/>
        <v>92</v>
      </c>
      <c r="F227" s="3">
        <f t="shared" si="47"/>
        <v>0</v>
      </c>
      <c r="G227" s="3">
        <f t="shared" si="48"/>
        <v>0</v>
      </c>
      <c r="H227">
        <f t="shared" si="41"/>
        <v>132</v>
      </c>
      <c r="I227">
        <f t="shared" si="42"/>
        <v>92</v>
      </c>
      <c r="J227">
        <f t="shared" si="43"/>
        <v>0</v>
      </c>
      <c r="K227">
        <f t="shared" si="44"/>
        <v>0</v>
      </c>
      <c r="L227">
        <f>SUM($F$2:F227)</f>
        <v>12240</v>
      </c>
      <c r="M227">
        <f t="shared" si="49"/>
        <v>1900</v>
      </c>
      <c r="N227">
        <f t="shared" si="45"/>
        <v>14140</v>
      </c>
      <c r="O227">
        <f t="shared" si="50"/>
        <v>1601378</v>
      </c>
    </row>
    <row r="228" spans="1:15" x14ac:dyDescent="0.35">
      <c r="A228" s="2">
        <v>41560</v>
      </c>
      <c r="B228" s="3">
        <f t="shared" si="39"/>
        <v>7</v>
      </c>
      <c r="C228" s="3">
        <f t="shared" si="40"/>
        <v>0</v>
      </c>
      <c r="D228" s="3">
        <f t="shared" si="51"/>
        <v>132</v>
      </c>
      <c r="E228" s="3">
        <f t="shared" si="46"/>
        <v>92</v>
      </c>
      <c r="F228" s="3">
        <f t="shared" si="47"/>
        <v>0</v>
      </c>
      <c r="G228" s="3">
        <f t="shared" si="48"/>
        <v>0</v>
      </c>
      <c r="H228">
        <f t="shared" si="41"/>
        <v>132</v>
      </c>
      <c r="I228">
        <f t="shared" si="42"/>
        <v>92</v>
      </c>
      <c r="J228">
        <f t="shared" si="43"/>
        <v>0</v>
      </c>
      <c r="K228">
        <f t="shared" si="44"/>
        <v>0</v>
      </c>
      <c r="L228">
        <f>SUM($F$2:F228)</f>
        <v>12240</v>
      </c>
      <c r="M228">
        <f t="shared" si="49"/>
        <v>1900</v>
      </c>
      <c r="N228">
        <f t="shared" si="45"/>
        <v>14140</v>
      </c>
      <c r="O228">
        <f t="shared" si="50"/>
        <v>1615518</v>
      </c>
    </row>
    <row r="229" spans="1:15" x14ac:dyDescent="0.35">
      <c r="A229" s="2">
        <v>41561</v>
      </c>
      <c r="B229" s="3">
        <f t="shared" si="39"/>
        <v>1</v>
      </c>
      <c r="C229" s="3">
        <f t="shared" si="40"/>
        <v>1</v>
      </c>
      <c r="D229" s="3">
        <f t="shared" si="51"/>
        <v>132</v>
      </c>
      <c r="E229" s="3">
        <f t="shared" si="46"/>
        <v>92</v>
      </c>
      <c r="F229" s="3">
        <f t="shared" si="47"/>
        <v>90</v>
      </c>
      <c r="G229" s="3">
        <f t="shared" si="48"/>
        <v>0</v>
      </c>
      <c r="H229">
        <f t="shared" si="41"/>
        <v>42</v>
      </c>
      <c r="I229">
        <f t="shared" si="42"/>
        <v>92</v>
      </c>
      <c r="J229">
        <f t="shared" si="43"/>
        <v>32</v>
      </c>
      <c r="K229">
        <f t="shared" si="44"/>
        <v>28</v>
      </c>
      <c r="L229">
        <f>SUM($F$2:F229)</f>
        <v>12330</v>
      </c>
      <c r="M229">
        <f t="shared" si="49"/>
        <v>1900</v>
      </c>
      <c r="N229">
        <f t="shared" si="45"/>
        <v>14230</v>
      </c>
      <c r="O229">
        <f t="shared" si="50"/>
        <v>1629748</v>
      </c>
    </row>
    <row r="230" spans="1:15" x14ac:dyDescent="0.35">
      <c r="A230" s="2">
        <v>41562</v>
      </c>
      <c r="B230" s="3">
        <f t="shared" si="39"/>
        <v>2</v>
      </c>
      <c r="C230" s="3">
        <f t="shared" si="40"/>
        <v>1</v>
      </c>
      <c r="D230" s="3">
        <f t="shared" si="51"/>
        <v>74</v>
      </c>
      <c r="E230" s="3">
        <f t="shared" si="46"/>
        <v>120</v>
      </c>
      <c r="F230" s="3">
        <f t="shared" si="47"/>
        <v>45</v>
      </c>
      <c r="G230" s="3">
        <f t="shared" si="48"/>
        <v>38</v>
      </c>
      <c r="H230">
        <f t="shared" si="41"/>
        <v>29</v>
      </c>
      <c r="I230">
        <f t="shared" si="42"/>
        <v>82</v>
      </c>
      <c r="J230">
        <f t="shared" si="43"/>
        <v>96</v>
      </c>
      <c r="K230">
        <f t="shared" si="44"/>
        <v>0</v>
      </c>
      <c r="L230">
        <f>SUM($F$2:F230)</f>
        <v>12375</v>
      </c>
      <c r="M230">
        <f t="shared" si="49"/>
        <v>1938</v>
      </c>
      <c r="N230">
        <f t="shared" si="45"/>
        <v>14313</v>
      </c>
      <c r="O230">
        <f t="shared" si="50"/>
        <v>1644061</v>
      </c>
    </row>
    <row r="231" spans="1:15" x14ac:dyDescent="0.35">
      <c r="A231" s="2">
        <v>41563</v>
      </c>
      <c r="B231" s="3">
        <f t="shared" si="39"/>
        <v>3</v>
      </c>
      <c r="C231" s="3">
        <f t="shared" si="40"/>
        <v>1</v>
      </c>
      <c r="D231" s="3">
        <f t="shared" si="51"/>
        <v>125</v>
      </c>
      <c r="E231" s="3">
        <f t="shared" si="46"/>
        <v>82</v>
      </c>
      <c r="F231" s="3">
        <f t="shared" si="47"/>
        <v>90</v>
      </c>
      <c r="G231" s="3">
        <f t="shared" si="48"/>
        <v>0</v>
      </c>
      <c r="H231">
        <f t="shared" si="41"/>
        <v>35</v>
      </c>
      <c r="I231">
        <f t="shared" si="42"/>
        <v>82</v>
      </c>
      <c r="J231">
        <f t="shared" si="43"/>
        <v>96</v>
      </c>
      <c r="K231">
        <f t="shared" si="44"/>
        <v>28</v>
      </c>
      <c r="L231">
        <f>SUM($F$2:F231)</f>
        <v>12465</v>
      </c>
      <c r="M231">
        <f t="shared" si="49"/>
        <v>1938</v>
      </c>
      <c r="N231">
        <f t="shared" si="45"/>
        <v>14403</v>
      </c>
      <c r="O231">
        <f t="shared" si="50"/>
        <v>1658464</v>
      </c>
    </row>
    <row r="232" spans="1:15" x14ac:dyDescent="0.35">
      <c r="A232" s="2">
        <v>41564</v>
      </c>
      <c r="B232" s="3">
        <f t="shared" si="39"/>
        <v>4</v>
      </c>
      <c r="C232" s="3">
        <f t="shared" si="40"/>
        <v>1</v>
      </c>
      <c r="D232" s="3">
        <f t="shared" si="51"/>
        <v>131</v>
      </c>
      <c r="E232" s="3">
        <f t="shared" si="46"/>
        <v>110</v>
      </c>
      <c r="F232" s="3">
        <f t="shared" si="47"/>
        <v>90</v>
      </c>
      <c r="G232" s="3">
        <f t="shared" si="48"/>
        <v>0</v>
      </c>
      <c r="H232">
        <f t="shared" si="41"/>
        <v>41</v>
      </c>
      <c r="I232">
        <f t="shared" si="42"/>
        <v>110</v>
      </c>
      <c r="J232">
        <f t="shared" si="43"/>
        <v>32</v>
      </c>
      <c r="K232">
        <f t="shared" si="44"/>
        <v>0</v>
      </c>
      <c r="L232">
        <f>SUM($F$2:F232)</f>
        <v>12555</v>
      </c>
      <c r="M232">
        <f t="shared" si="49"/>
        <v>1938</v>
      </c>
      <c r="N232">
        <f t="shared" si="45"/>
        <v>14493</v>
      </c>
      <c r="O232">
        <f t="shared" si="50"/>
        <v>1672957</v>
      </c>
    </row>
    <row r="233" spans="1:15" x14ac:dyDescent="0.35">
      <c r="A233" s="2">
        <v>41565</v>
      </c>
      <c r="B233" s="3">
        <f t="shared" si="39"/>
        <v>5</v>
      </c>
      <c r="C233" s="3">
        <f t="shared" si="40"/>
        <v>1</v>
      </c>
      <c r="D233" s="3">
        <f t="shared" si="51"/>
        <v>73</v>
      </c>
      <c r="E233" s="3">
        <f t="shared" si="46"/>
        <v>110</v>
      </c>
      <c r="F233" s="3">
        <f t="shared" si="47"/>
        <v>45</v>
      </c>
      <c r="G233" s="3">
        <f t="shared" si="48"/>
        <v>38</v>
      </c>
      <c r="H233">
        <f t="shared" si="41"/>
        <v>28</v>
      </c>
      <c r="I233">
        <f t="shared" si="42"/>
        <v>72</v>
      </c>
      <c r="J233">
        <f t="shared" si="43"/>
        <v>96</v>
      </c>
      <c r="K233">
        <f t="shared" si="44"/>
        <v>0</v>
      </c>
      <c r="L233">
        <f>SUM($F$2:F233)</f>
        <v>12600</v>
      </c>
      <c r="M233">
        <f t="shared" si="49"/>
        <v>1976</v>
      </c>
      <c r="N233">
        <f t="shared" si="45"/>
        <v>14576</v>
      </c>
      <c r="O233">
        <f t="shared" si="50"/>
        <v>1687533</v>
      </c>
    </row>
    <row r="234" spans="1:15" x14ac:dyDescent="0.35">
      <c r="A234" s="2">
        <v>41566</v>
      </c>
      <c r="B234" s="3">
        <f t="shared" si="39"/>
        <v>6</v>
      </c>
      <c r="C234" s="3">
        <f t="shared" si="40"/>
        <v>0</v>
      </c>
      <c r="D234" s="3">
        <f t="shared" si="51"/>
        <v>124</v>
      </c>
      <c r="E234" s="3">
        <f t="shared" si="46"/>
        <v>72</v>
      </c>
      <c r="F234" s="3">
        <f t="shared" si="47"/>
        <v>0</v>
      </c>
      <c r="G234" s="3">
        <f t="shared" si="48"/>
        <v>0</v>
      </c>
      <c r="H234">
        <f t="shared" si="41"/>
        <v>124</v>
      </c>
      <c r="I234">
        <f t="shared" si="42"/>
        <v>72</v>
      </c>
      <c r="J234">
        <f t="shared" si="43"/>
        <v>0</v>
      </c>
      <c r="K234">
        <f t="shared" si="44"/>
        <v>0</v>
      </c>
      <c r="L234">
        <f>SUM($F$2:F234)</f>
        <v>12600</v>
      </c>
      <c r="M234">
        <f t="shared" si="49"/>
        <v>1976</v>
      </c>
      <c r="N234">
        <f t="shared" si="45"/>
        <v>14576</v>
      </c>
      <c r="O234">
        <f t="shared" si="50"/>
        <v>1702109</v>
      </c>
    </row>
    <row r="235" spans="1:15" x14ac:dyDescent="0.35">
      <c r="A235" s="2">
        <v>41567</v>
      </c>
      <c r="B235" s="3">
        <f t="shared" si="39"/>
        <v>7</v>
      </c>
      <c r="C235" s="3">
        <f t="shared" si="40"/>
        <v>0</v>
      </c>
      <c r="D235" s="3">
        <f t="shared" si="51"/>
        <v>124</v>
      </c>
      <c r="E235" s="3">
        <f t="shared" si="46"/>
        <v>72</v>
      </c>
      <c r="F235" s="3">
        <f t="shared" si="47"/>
        <v>0</v>
      </c>
      <c r="G235" s="3">
        <f t="shared" si="48"/>
        <v>0</v>
      </c>
      <c r="H235">
        <f t="shared" si="41"/>
        <v>124</v>
      </c>
      <c r="I235">
        <f t="shared" si="42"/>
        <v>72</v>
      </c>
      <c r="J235">
        <f t="shared" si="43"/>
        <v>0</v>
      </c>
      <c r="K235">
        <f t="shared" si="44"/>
        <v>0</v>
      </c>
      <c r="L235">
        <f>SUM($F$2:F235)</f>
        <v>12600</v>
      </c>
      <c r="M235">
        <f t="shared" si="49"/>
        <v>1976</v>
      </c>
      <c r="N235">
        <f t="shared" si="45"/>
        <v>14576</v>
      </c>
      <c r="O235">
        <f t="shared" si="50"/>
        <v>1716685</v>
      </c>
    </row>
    <row r="236" spans="1:15" x14ac:dyDescent="0.35">
      <c r="A236" s="2">
        <v>41568</v>
      </c>
      <c r="B236" s="3">
        <f t="shared" si="39"/>
        <v>1</v>
      </c>
      <c r="C236" s="3">
        <f t="shared" si="40"/>
        <v>1</v>
      </c>
      <c r="D236" s="3">
        <f t="shared" si="51"/>
        <v>124</v>
      </c>
      <c r="E236" s="3">
        <f t="shared" si="46"/>
        <v>72</v>
      </c>
      <c r="F236" s="3">
        <f t="shared" si="47"/>
        <v>90</v>
      </c>
      <c r="G236" s="3">
        <f t="shared" si="48"/>
        <v>0</v>
      </c>
      <c r="H236">
        <f t="shared" si="41"/>
        <v>34</v>
      </c>
      <c r="I236">
        <f t="shared" si="42"/>
        <v>72</v>
      </c>
      <c r="J236">
        <f t="shared" si="43"/>
        <v>96</v>
      </c>
      <c r="K236">
        <f t="shared" si="44"/>
        <v>28</v>
      </c>
      <c r="L236">
        <f>SUM($F$2:F236)</f>
        <v>12690</v>
      </c>
      <c r="M236">
        <f t="shared" si="49"/>
        <v>1976</v>
      </c>
      <c r="N236">
        <f t="shared" si="45"/>
        <v>14666</v>
      </c>
      <c r="O236">
        <f t="shared" si="50"/>
        <v>1731351</v>
      </c>
    </row>
    <row r="237" spans="1:15" x14ac:dyDescent="0.35">
      <c r="A237" s="2">
        <v>41569</v>
      </c>
      <c r="B237" s="3">
        <f t="shared" si="39"/>
        <v>2</v>
      </c>
      <c r="C237" s="3">
        <f t="shared" si="40"/>
        <v>1</v>
      </c>
      <c r="D237" s="3">
        <f t="shared" si="51"/>
        <v>130</v>
      </c>
      <c r="E237" s="3">
        <f t="shared" si="46"/>
        <v>100</v>
      </c>
      <c r="F237" s="3">
        <f t="shared" si="47"/>
        <v>90</v>
      </c>
      <c r="G237" s="3">
        <f t="shared" si="48"/>
        <v>0</v>
      </c>
      <c r="H237">
        <f t="shared" si="41"/>
        <v>40</v>
      </c>
      <c r="I237">
        <f t="shared" si="42"/>
        <v>100</v>
      </c>
      <c r="J237">
        <f t="shared" si="43"/>
        <v>32</v>
      </c>
      <c r="K237">
        <f t="shared" si="44"/>
        <v>0</v>
      </c>
      <c r="L237">
        <f>SUM($F$2:F237)</f>
        <v>12780</v>
      </c>
      <c r="M237">
        <f t="shared" si="49"/>
        <v>1976</v>
      </c>
      <c r="N237">
        <f t="shared" si="45"/>
        <v>14756</v>
      </c>
      <c r="O237">
        <f t="shared" si="50"/>
        <v>1746107</v>
      </c>
    </row>
    <row r="238" spans="1:15" x14ac:dyDescent="0.35">
      <c r="A238" s="2">
        <v>41570</v>
      </c>
      <c r="B238" s="3">
        <f t="shared" si="39"/>
        <v>3</v>
      </c>
      <c r="C238" s="3">
        <f t="shared" si="40"/>
        <v>1</v>
      </c>
      <c r="D238" s="3">
        <f t="shared" si="51"/>
        <v>72</v>
      </c>
      <c r="E238" s="3">
        <f t="shared" si="46"/>
        <v>100</v>
      </c>
      <c r="F238" s="3">
        <f t="shared" si="47"/>
        <v>45</v>
      </c>
      <c r="G238" s="3">
        <f t="shared" si="48"/>
        <v>38</v>
      </c>
      <c r="H238">
        <f t="shared" si="41"/>
        <v>27</v>
      </c>
      <c r="I238">
        <f t="shared" si="42"/>
        <v>62</v>
      </c>
      <c r="J238">
        <f t="shared" si="43"/>
        <v>96</v>
      </c>
      <c r="K238">
        <f t="shared" si="44"/>
        <v>28</v>
      </c>
      <c r="L238">
        <f>SUM($F$2:F238)</f>
        <v>12825</v>
      </c>
      <c r="M238">
        <f t="shared" si="49"/>
        <v>2014</v>
      </c>
      <c r="N238">
        <f t="shared" si="45"/>
        <v>14839</v>
      </c>
      <c r="O238">
        <f t="shared" si="50"/>
        <v>1760946</v>
      </c>
    </row>
    <row r="239" spans="1:15" x14ac:dyDescent="0.35">
      <c r="A239" s="2">
        <v>41571</v>
      </c>
      <c r="B239" s="3">
        <f t="shared" si="39"/>
        <v>4</v>
      </c>
      <c r="C239" s="3">
        <f t="shared" si="40"/>
        <v>1</v>
      </c>
      <c r="D239" s="3">
        <f t="shared" si="51"/>
        <v>123</v>
      </c>
      <c r="E239" s="3">
        <f t="shared" si="46"/>
        <v>90</v>
      </c>
      <c r="F239" s="3">
        <f t="shared" si="47"/>
        <v>90</v>
      </c>
      <c r="G239" s="3">
        <f t="shared" si="48"/>
        <v>0</v>
      </c>
      <c r="H239">
        <f t="shared" si="41"/>
        <v>33</v>
      </c>
      <c r="I239">
        <f t="shared" si="42"/>
        <v>90</v>
      </c>
      <c r="J239">
        <f t="shared" si="43"/>
        <v>96</v>
      </c>
      <c r="K239">
        <f t="shared" si="44"/>
        <v>0</v>
      </c>
      <c r="L239">
        <f>SUM($F$2:F239)</f>
        <v>12915</v>
      </c>
      <c r="M239">
        <f t="shared" si="49"/>
        <v>2014</v>
      </c>
      <c r="N239">
        <f t="shared" si="45"/>
        <v>14929</v>
      </c>
      <c r="O239">
        <f t="shared" si="50"/>
        <v>1775875</v>
      </c>
    </row>
    <row r="240" spans="1:15" x14ac:dyDescent="0.35">
      <c r="A240" s="2">
        <v>41572</v>
      </c>
      <c r="B240" s="3">
        <f t="shared" si="39"/>
        <v>5</v>
      </c>
      <c r="C240" s="3">
        <f t="shared" si="40"/>
        <v>1</v>
      </c>
      <c r="D240" s="3">
        <f t="shared" si="51"/>
        <v>129</v>
      </c>
      <c r="E240" s="3">
        <f t="shared" si="46"/>
        <v>90</v>
      </c>
      <c r="F240" s="3">
        <f t="shared" si="47"/>
        <v>90</v>
      </c>
      <c r="G240" s="3">
        <f t="shared" si="48"/>
        <v>0</v>
      </c>
      <c r="H240">
        <f t="shared" si="41"/>
        <v>39</v>
      </c>
      <c r="I240">
        <f t="shared" si="42"/>
        <v>90</v>
      </c>
      <c r="J240">
        <f t="shared" si="43"/>
        <v>96</v>
      </c>
      <c r="K240">
        <f t="shared" si="44"/>
        <v>0</v>
      </c>
      <c r="L240">
        <f>SUM($F$2:F240)</f>
        <v>13005</v>
      </c>
      <c r="M240">
        <f t="shared" si="49"/>
        <v>2014</v>
      </c>
      <c r="N240">
        <f t="shared" si="45"/>
        <v>15019</v>
      </c>
      <c r="O240">
        <f t="shared" si="50"/>
        <v>1790894</v>
      </c>
    </row>
    <row r="241" spans="1:15" x14ac:dyDescent="0.35">
      <c r="A241" s="2">
        <v>41573</v>
      </c>
      <c r="B241" s="3">
        <f t="shared" si="39"/>
        <v>6</v>
      </c>
      <c r="C241" s="3">
        <f t="shared" si="40"/>
        <v>0</v>
      </c>
      <c r="D241" s="3">
        <f t="shared" si="51"/>
        <v>135</v>
      </c>
      <c r="E241" s="3">
        <f t="shared" si="46"/>
        <v>90</v>
      </c>
      <c r="F241" s="3">
        <f t="shared" si="47"/>
        <v>0</v>
      </c>
      <c r="G241" s="3">
        <f t="shared" si="48"/>
        <v>0</v>
      </c>
      <c r="H241">
        <f t="shared" si="41"/>
        <v>135</v>
      </c>
      <c r="I241">
        <f t="shared" si="42"/>
        <v>90</v>
      </c>
      <c r="J241">
        <f t="shared" si="43"/>
        <v>0</v>
      </c>
      <c r="K241">
        <f t="shared" si="44"/>
        <v>0</v>
      </c>
      <c r="L241">
        <f>SUM($F$2:F241)</f>
        <v>13005</v>
      </c>
      <c r="M241">
        <f t="shared" si="49"/>
        <v>2014</v>
      </c>
      <c r="N241">
        <f t="shared" si="45"/>
        <v>15019</v>
      </c>
      <c r="O241">
        <f t="shared" si="50"/>
        <v>1805913</v>
      </c>
    </row>
    <row r="242" spans="1:15" x14ac:dyDescent="0.35">
      <c r="A242" s="2">
        <v>41574</v>
      </c>
      <c r="B242" s="3">
        <f t="shared" si="39"/>
        <v>7</v>
      </c>
      <c r="C242" s="3">
        <f t="shared" si="40"/>
        <v>0</v>
      </c>
      <c r="D242" s="3">
        <f t="shared" si="51"/>
        <v>135</v>
      </c>
      <c r="E242" s="3">
        <f t="shared" si="46"/>
        <v>90</v>
      </c>
      <c r="F242" s="3">
        <f t="shared" si="47"/>
        <v>0</v>
      </c>
      <c r="G242" s="3">
        <f t="shared" si="48"/>
        <v>0</v>
      </c>
      <c r="H242">
        <f t="shared" si="41"/>
        <v>135</v>
      </c>
      <c r="I242">
        <f t="shared" si="42"/>
        <v>90</v>
      </c>
      <c r="J242">
        <f t="shared" si="43"/>
        <v>0</v>
      </c>
      <c r="K242">
        <f t="shared" si="44"/>
        <v>0</v>
      </c>
      <c r="L242">
        <f>SUM($F$2:F242)</f>
        <v>13005</v>
      </c>
      <c r="M242">
        <f t="shared" si="49"/>
        <v>2014</v>
      </c>
      <c r="N242">
        <f t="shared" si="45"/>
        <v>15019</v>
      </c>
      <c r="O242">
        <f t="shared" si="50"/>
        <v>1820932</v>
      </c>
    </row>
    <row r="243" spans="1:15" x14ac:dyDescent="0.35">
      <c r="A243" s="2">
        <v>41575</v>
      </c>
      <c r="B243" s="3">
        <f t="shared" si="39"/>
        <v>1</v>
      </c>
      <c r="C243" s="3">
        <f t="shared" si="40"/>
        <v>1</v>
      </c>
      <c r="D243" s="3">
        <f t="shared" si="51"/>
        <v>135</v>
      </c>
      <c r="E243" s="3">
        <f t="shared" si="46"/>
        <v>90</v>
      </c>
      <c r="F243" s="3">
        <f t="shared" si="47"/>
        <v>90</v>
      </c>
      <c r="G243" s="3">
        <f t="shared" si="48"/>
        <v>0</v>
      </c>
      <c r="H243">
        <f t="shared" si="41"/>
        <v>45</v>
      </c>
      <c r="I243">
        <f t="shared" si="42"/>
        <v>90</v>
      </c>
      <c r="J243">
        <f t="shared" si="43"/>
        <v>32</v>
      </c>
      <c r="K243">
        <f t="shared" si="44"/>
        <v>28</v>
      </c>
      <c r="L243">
        <f>SUM($F$2:F243)</f>
        <v>13095</v>
      </c>
      <c r="M243">
        <f t="shared" si="49"/>
        <v>2014</v>
      </c>
      <c r="N243">
        <f t="shared" si="45"/>
        <v>15109</v>
      </c>
      <c r="O243">
        <f t="shared" si="50"/>
        <v>1836041</v>
      </c>
    </row>
    <row r="244" spans="1:15" x14ac:dyDescent="0.35">
      <c r="A244" s="2">
        <v>41576</v>
      </c>
      <c r="B244" s="3">
        <f t="shared" si="39"/>
        <v>2</v>
      </c>
      <c r="C244" s="3">
        <f t="shared" si="40"/>
        <v>1</v>
      </c>
      <c r="D244" s="3">
        <f t="shared" si="51"/>
        <v>77</v>
      </c>
      <c r="E244" s="3">
        <f t="shared" si="46"/>
        <v>118</v>
      </c>
      <c r="F244" s="3">
        <f t="shared" si="47"/>
        <v>45</v>
      </c>
      <c r="G244" s="3">
        <f t="shared" si="48"/>
        <v>38</v>
      </c>
      <c r="H244">
        <f t="shared" si="41"/>
        <v>32</v>
      </c>
      <c r="I244">
        <f t="shared" si="42"/>
        <v>80</v>
      </c>
      <c r="J244">
        <f t="shared" si="43"/>
        <v>96</v>
      </c>
      <c r="K244">
        <f t="shared" si="44"/>
        <v>0</v>
      </c>
      <c r="L244">
        <f>SUM($F$2:F244)</f>
        <v>13140</v>
      </c>
      <c r="M244">
        <f t="shared" si="49"/>
        <v>2052</v>
      </c>
      <c r="N244">
        <f t="shared" si="45"/>
        <v>15192</v>
      </c>
      <c r="O244">
        <f t="shared" si="50"/>
        <v>1851233</v>
      </c>
    </row>
    <row r="245" spans="1:15" x14ac:dyDescent="0.35">
      <c r="A245" s="2">
        <v>41577</v>
      </c>
      <c r="B245" s="3">
        <f t="shared" si="39"/>
        <v>3</v>
      </c>
      <c r="C245" s="3">
        <f t="shared" si="40"/>
        <v>1</v>
      </c>
      <c r="D245" s="3">
        <f t="shared" si="51"/>
        <v>128</v>
      </c>
      <c r="E245" s="3">
        <f t="shared" si="46"/>
        <v>80</v>
      </c>
      <c r="F245" s="3">
        <f t="shared" si="47"/>
        <v>90</v>
      </c>
      <c r="G245" s="3">
        <f t="shared" si="48"/>
        <v>0</v>
      </c>
      <c r="H245">
        <f t="shared" si="41"/>
        <v>38</v>
      </c>
      <c r="I245">
        <f t="shared" si="42"/>
        <v>80</v>
      </c>
      <c r="J245">
        <f t="shared" si="43"/>
        <v>96</v>
      </c>
      <c r="K245">
        <f t="shared" si="44"/>
        <v>28</v>
      </c>
      <c r="L245">
        <f>SUM($F$2:F245)</f>
        <v>13230</v>
      </c>
      <c r="M245">
        <f t="shared" si="49"/>
        <v>2052</v>
      </c>
      <c r="N245">
        <f t="shared" si="45"/>
        <v>15282</v>
      </c>
      <c r="O245">
        <f t="shared" si="50"/>
        <v>1866515</v>
      </c>
    </row>
    <row r="246" spans="1:15" x14ac:dyDescent="0.35">
      <c r="A246" s="2">
        <v>41578</v>
      </c>
      <c r="B246" s="3">
        <f t="shared" si="39"/>
        <v>4</v>
      </c>
      <c r="C246" s="3">
        <f t="shared" si="40"/>
        <v>1</v>
      </c>
      <c r="D246" s="3">
        <f t="shared" si="51"/>
        <v>134</v>
      </c>
      <c r="E246" s="3">
        <f t="shared" si="46"/>
        <v>108</v>
      </c>
      <c r="F246" s="3">
        <f t="shared" si="47"/>
        <v>90</v>
      </c>
      <c r="G246" s="3">
        <f t="shared" si="48"/>
        <v>0</v>
      </c>
      <c r="H246">
        <f t="shared" si="41"/>
        <v>44</v>
      </c>
      <c r="I246">
        <f t="shared" si="42"/>
        <v>108</v>
      </c>
      <c r="J246">
        <f t="shared" si="43"/>
        <v>32</v>
      </c>
      <c r="K246">
        <f t="shared" si="44"/>
        <v>0</v>
      </c>
      <c r="L246">
        <f>SUM($F$2:F246)</f>
        <v>13320</v>
      </c>
      <c r="M246">
        <f t="shared" si="49"/>
        <v>2052</v>
      </c>
      <c r="N246">
        <f t="shared" si="45"/>
        <v>15372</v>
      </c>
      <c r="O246">
        <f t="shared" si="50"/>
        <v>1881887</v>
      </c>
    </row>
    <row r="247" spans="1:15" x14ac:dyDescent="0.35">
      <c r="A247" s="2">
        <v>41579</v>
      </c>
      <c r="B247" s="3">
        <f t="shared" si="39"/>
        <v>5</v>
      </c>
      <c r="C247" s="3">
        <f t="shared" si="40"/>
        <v>1</v>
      </c>
      <c r="D247" s="3">
        <f t="shared" si="51"/>
        <v>76</v>
      </c>
      <c r="E247" s="3">
        <f t="shared" si="46"/>
        <v>108</v>
      </c>
      <c r="F247" s="3">
        <f t="shared" si="47"/>
        <v>45</v>
      </c>
      <c r="G247" s="3">
        <f t="shared" si="48"/>
        <v>38</v>
      </c>
      <c r="H247">
        <f t="shared" si="41"/>
        <v>31</v>
      </c>
      <c r="I247">
        <f t="shared" si="42"/>
        <v>70</v>
      </c>
      <c r="J247">
        <f t="shared" si="43"/>
        <v>96</v>
      </c>
      <c r="K247">
        <f t="shared" si="44"/>
        <v>0</v>
      </c>
      <c r="L247">
        <f>SUM($F$2:F247)</f>
        <v>13365</v>
      </c>
      <c r="M247">
        <f t="shared" si="49"/>
        <v>2090</v>
      </c>
      <c r="N247">
        <f t="shared" si="45"/>
        <v>15455</v>
      </c>
      <c r="O247">
        <f t="shared" si="50"/>
        <v>1897342</v>
      </c>
    </row>
    <row r="248" spans="1:15" x14ac:dyDescent="0.35">
      <c r="A248" s="2">
        <v>41580</v>
      </c>
      <c r="B248" s="3">
        <f t="shared" si="39"/>
        <v>6</v>
      </c>
      <c r="C248" s="3">
        <f t="shared" si="40"/>
        <v>0</v>
      </c>
      <c r="D248" s="3">
        <f t="shared" si="51"/>
        <v>127</v>
      </c>
      <c r="E248" s="3">
        <f t="shared" si="46"/>
        <v>70</v>
      </c>
      <c r="F248" s="3">
        <f t="shared" si="47"/>
        <v>0</v>
      </c>
      <c r="G248" s="3">
        <f t="shared" si="48"/>
        <v>0</v>
      </c>
      <c r="H248">
        <f t="shared" si="41"/>
        <v>127</v>
      </c>
      <c r="I248">
        <f t="shared" si="42"/>
        <v>70</v>
      </c>
      <c r="J248">
        <f t="shared" si="43"/>
        <v>0</v>
      </c>
      <c r="K248">
        <f t="shared" si="44"/>
        <v>0</v>
      </c>
      <c r="L248">
        <f>SUM($F$2:F248)</f>
        <v>13365</v>
      </c>
      <c r="M248">
        <f t="shared" si="49"/>
        <v>2090</v>
      </c>
      <c r="N248">
        <f t="shared" si="45"/>
        <v>15455</v>
      </c>
      <c r="O248">
        <f t="shared" si="50"/>
        <v>1912797</v>
      </c>
    </row>
    <row r="249" spans="1:15" x14ac:dyDescent="0.35">
      <c r="A249" s="2">
        <v>41581</v>
      </c>
      <c r="B249" s="3">
        <f t="shared" si="39"/>
        <v>7</v>
      </c>
      <c r="C249" s="3">
        <f t="shared" si="40"/>
        <v>0</v>
      </c>
      <c r="D249" s="3">
        <f t="shared" si="51"/>
        <v>127</v>
      </c>
      <c r="E249" s="3">
        <f t="shared" si="46"/>
        <v>70</v>
      </c>
      <c r="F249" s="3">
        <f t="shared" si="47"/>
        <v>0</v>
      </c>
      <c r="G249" s="3">
        <f t="shared" si="48"/>
        <v>0</v>
      </c>
      <c r="H249">
        <f t="shared" si="41"/>
        <v>127</v>
      </c>
      <c r="I249">
        <f t="shared" si="42"/>
        <v>70</v>
      </c>
      <c r="J249">
        <f t="shared" si="43"/>
        <v>0</v>
      </c>
      <c r="K249">
        <f t="shared" si="44"/>
        <v>0</v>
      </c>
      <c r="L249">
        <f>SUM($F$2:F249)</f>
        <v>13365</v>
      </c>
      <c r="M249">
        <f t="shared" si="49"/>
        <v>2090</v>
      </c>
      <c r="N249">
        <f t="shared" si="45"/>
        <v>15455</v>
      </c>
      <c r="O249">
        <f t="shared" si="50"/>
        <v>1928252</v>
      </c>
    </row>
    <row r="250" spans="1:15" x14ac:dyDescent="0.35">
      <c r="A250" s="2">
        <v>41582</v>
      </c>
      <c r="B250" s="3">
        <f t="shared" si="39"/>
        <v>1</v>
      </c>
      <c r="C250" s="3">
        <f t="shared" si="40"/>
        <v>1</v>
      </c>
      <c r="D250" s="3">
        <f t="shared" si="51"/>
        <v>127</v>
      </c>
      <c r="E250" s="3">
        <f t="shared" si="46"/>
        <v>70</v>
      </c>
      <c r="F250" s="3">
        <f t="shared" si="47"/>
        <v>90</v>
      </c>
      <c r="G250" s="3">
        <f t="shared" si="48"/>
        <v>0</v>
      </c>
      <c r="H250">
        <f t="shared" si="41"/>
        <v>37</v>
      </c>
      <c r="I250">
        <f t="shared" si="42"/>
        <v>70</v>
      </c>
      <c r="J250">
        <f t="shared" si="43"/>
        <v>96</v>
      </c>
      <c r="K250">
        <f t="shared" si="44"/>
        <v>28</v>
      </c>
      <c r="L250">
        <f>SUM($F$2:F250)</f>
        <v>13455</v>
      </c>
      <c r="M250">
        <f t="shared" si="49"/>
        <v>2090</v>
      </c>
      <c r="N250">
        <f t="shared" si="45"/>
        <v>15545</v>
      </c>
      <c r="O250">
        <f t="shared" si="50"/>
        <v>1943797</v>
      </c>
    </row>
    <row r="251" spans="1:15" x14ac:dyDescent="0.35">
      <c r="A251" s="2">
        <v>41583</v>
      </c>
      <c r="B251" s="3">
        <f t="shared" si="39"/>
        <v>2</v>
      </c>
      <c r="C251" s="3">
        <f t="shared" si="40"/>
        <v>1</v>
      </c>
      <c r="D251" s="3">
        <f t="shared" si="51"/>
        <v>133</v>
      </c>
      <c r="E251" s="3">
        <f t="shared" si="46"/>
        <v>98</v>
      </c>
      <c r="F251" s="3">
        <f t="shared" si="47"/>
        <v>90</v>
      </c>
      <c r="G251" s="3">
        <f t="shared" si="48"/>
        <v>0</v>
      </c>
      <c r="H251">
        <f t="shared" si="41"/>
        <v>43</v>
      </c>
      <c r="I251">
        <f t="shared" si="42"/>
        <v>98</v>
      </c>
      <c r="J251">
        <f t="shared" si="43"/>
        <v>32</v>
      </c>
      <c r="K251">
        <f t="shared" si="44"/>
        <v>0</v>
      </c>
      <c r="L251">
        <f>SUM($F$2:F251)</f>
        <v>13545</v>
      </c>
      <c r="M251">
        <f t="shared" si="49"/>
        <v>2090</v>
      </c>
      <c r="N251">
        <f t="shared" si="45"/>
        <v>15635</v>
      </c>
      <c r="O251">
        <f t="shared" si="50"/>
        <v>1959432</v>
      </c>
    </row>
    <row r="252" spans="1:15" x14ac:dyDescent="0.35">
      <c r="A252" s="2">
        <v>41584</v>
      </c>
      <c r="B252" s="3">
        <f t="shared" si="39"/>
        <v>3</v>
      </c>
      <c r="C252" s="3">
        <f t="shared" si="40"/>
        <v>1</v>
      </c>
      <c r="D252" s="3">
        <f t="shared" si="51"/>
        <v>75</v>
      </c>
      <c r="E252" s="3">
        <f t="shared" si="46"/>
        <v>98</v>
      </c>
      <c r="F252" s="3">
        <f t="shared" si="47"/>
        <v>45</v>
      </c>
      <c r="G252" s="3">
        <f t="shared" si="48"/>
        <v>38</v>
      </c>
      <c r="H252">
        <f t="shared" si="41"/>
        <v>30</v>
      </c>
      <c r="I252">
        <f t="shared" si="42"/>
        <v>60</v>
      </c>
      <c r="J252">
        <f t="shared" si="43"/>
        <v>96</v>
      </c>
      <c r="K252">
        <f t="shared" si="44"/>
        <v>28</v>
      </c>
      <c r="L252">
        <f>SUM($F$2:F252)</f>
        <v>13590</v>
      </c>
      <c r="M252">
        <f t="shared" si="49"/>
        <v>2128</v>
      </c>
      <c r="N252">
        <f t="shared" si="45"/>
        <v>15718</v>
      </c>
      <c r="O252">
        <f t="shared" si="50"/>
        <v>1975150</v>
      </c>
    </row>
    <row r="253" spans="1:15" x14ac:dyDescent="0.35">
      <c r="A253" s="2">
        <v>41585</v>
      </c>
      <c r="B253" s="3">
        <f t="shared" si="39"/>
        <v>4</v>
      </c>
      <c r="C253" s="3">
        <f t="shared" si="40"/>
        <v>1</v>
      </c>
      <c r="D253" s="3">
        <f t="shared" si="51"/>
        <v>126</v>
      </c>
      <c r="E253" s="3">
        <f t="shared" si="46"/>
        <v>88</v>
      </c>
      <c r="F253" s="3">
        <f t="shared" si="47"/>
        <v>90</v>
      </c>
      <c r="G253" s="3">
        <f t="shared" si="48"/>
        <v>0</v>
      </c>
      <c r="H253">
        <f t="shared" si="41"/>
        <v>36</v>
      </c>
      <c r="I253">
        <f t="shared" si="42"/>
        <v>88</v>
      </c>
      <c r="J253">
        <f t="shared" si="43"/>
        <v>96</v>
      </c>
      <c r="K253">
        <f t="shared" si="44"/>
        <v>0</v>
      </c>
      <c r="L253">
        <f>SUM($F$2:F253)</f>
        <v>13680</v>
      </c>
      <c r="M253">
        <f t="shared" si="49"/>
        <v>2128</v>
      </c>
      <c r="N253">
        <f t="shared" si="45"/>
        <v>15808</v>
      </c>
      <c r="O253">
        <f t="shared" si="50"/>
        <v>1990958</v>
      </c>
    </row>
    <row r="254" spans="1:15" x14ac:dyDescent="0.35">
      <c r="A254" s="2">
        <v>41586</v>
      </c>
      <c r="B254" s="3">
        <f t="shared" si="39"/>
        <v>5</v>
      </c>
      <c r="C254" s="3">
        <f t="shared" si="40"/>
        <v>1</v>
      </c>
      <c r="D254" s="3">
        <f t="shared" si="51"/>
        <v>132</v>
      </c>
      <c r="E254" s="3">
        <f t="shared" si="46"/>
        <v>88</v>
      </c>
      <c r="F254" s="3">
        <f t="shared" si="47"/>
        <v>90</v>
      </c>
      <c r="G254" s="3">
        <f t="shared" si="48"/>
        <v>0</v>
      </c>
      <c r="H254">
        <f t="shared" si="41"/>
        <v>42</v>
      </c>
      <c r="I254">
        <f t="shared" si="42"/>
        <v>88</v>
      </c>
      <c r="J254">
        <f t="shared" si="43"/>
        <v>32</v>
      </c>
      <c r="K254">
        <f t="shared" si="44"/>
        <v>0</v>
      </c>
      <c r="L254">
        <f>SUM($F$2:F254)</f>
        <v>13770</v>
      </c>
      <c r="M254">
        <f t="shared" si="49"/>
        <v>2128</v>
      </c>
      <c r="N254">
        <f t="shared" si="45"/>
        <v>15898</v>
      </c>
      <c r="O254">
        <f t="shared" si="50"/>
        <v>2006856</v>
      </c>
    </row>
    <row r="255" spans="1:15" x14ac:dyDescent="0.35">
      <c r="A255" s="2">
        <v>41587</v>
      </c>
      <c r="B255" s="3">
        <f t="shared" si="39"/>
        <v>6</v>
      </c>
      <c r="C255" s="3">
        <f t="shared" si="40"/>
        <v>0</v>
      </c>
      <c r="D255" s="3">
        <f t="shared" si="51"/>
        <v>74</v>
      </c>
      <c r="E255" s="3">
        <f t="shared" si="46"/>
        <v>88</v>
      </c>
      <c r="F255" s="3">
        <f t="shared" si="47"/>
        <v>0</v>
      </c>
      <c r="G255" s="3">
        <f t="shared" si="48"/>
        <v>0</v>
      </c>
      <c r="H255">
        <f t="shared" si="41"/>
        <v>74</v>
      </c>
      <c r="I255">
        <f t="shared" si="42"/>
        <v>88</v>
      </c>
      <c r="J255">
        <f t="shared" si="43"/>
        <v>0</v>
      </c>
      <c r="K255">
        <f t="shared" si="44"/>
        <v>0</v>
      </c>
      <c r="L255">
        <f>SUM($F$2:F255)</f>
        <v>13770</v>
      </c>
      <c r="M255">
        <f t="shared" si="49"/>
        <v>2128</v>
      </c>
      <c r="N255">
        <f t="shared" si="45"/>
        <v>15898</v>
      </c>
      <c r="O255">
        <f t="shared" si="50"/>
        <v>2022754</v>
      </c>
    </row>
    <row r="256" spans="1:15" x14ac:dyDescent="0.35">
      <c r="A256" s="2">
        <v>41588</v>
      </c>
      <c r="B256" s="3">
        <f t="shared" si="39"/>
        <v>7</v>
      </c>
      <c r="C256" s="3">
        <f t="shared" si="40"/>
        <v>0</v>
      </c>
      <c r="D256" s="3">
        <f t="shared" si="51"/>
        <v>74</v>
      </c>
      <c r="E256" s="3">
        <f t="shared" si="46"/>
        <v>88</v>
      </c>
      <c r="F256" s="3">
        <f t="shared" si="47"/>
        <v>0</v>
      </c>
      <c r="G256" s="3">
        <f t="shared" si="48"/>
        <v>0</v>
      </c>
      <c r="H256">
        <f t="shared" si="41"/>
        <v>74</v>
      </c>
      <c r="I256">
        <f t="shared" si="42"/>
        <v>88</v>
      </c>
      <c r="J256">
        <f t="shared" si="43"/>
        <v>0</v>
      </c>
      <c r="K256">
        <f t="shared" si="44"/>
        <v>0</v>
      </c>
      <c r="L256">
        <f>SUM($F$2:F256)</f>
        <v>13770</v>
      </c>
      <c r="M256">
        <f t="shared" si="49"/>
        <v>2128</v>
      </c>
      <c r="N256">
        <f t="shared" si="45"/>
        <v>15898</v>
      </c>
      <c r="O256">
        <f t="shared" si="50"/>
        <v>2038652</v>
      </c>
    </row>
    <row r="257" spans="1:15" x14ac:dyDescent="0.35">
      <c r="A257" s="2">
        <v>41589</v>
      </c>
      <c r="B257" s="3">
        <f t="shared" si="39"/>
        <v>1</v>
      </c>
      <c r="C257" s="3">
        <f t="shared" si="40"/>
        <v>1</v>
      </c>
      <c r="D257" s="3">
        <f t="shared" si="51"/>
        <v>74</v>
      </c>
      <c r="E257" s="3">
        <f t="shared" si="46"/>
        <v>88</v>
      </c>
      <c r="F257" s="3">
        <f t="shared" si="47"/>
        <v>45</v>
      </c>
      <c r="G257" s="3">
        <f t="shared" si="48"/>
        <v>38</v>
      </c>
      <c r="H257">
        <f t="shared" si="41"/>
        <v>29</v>
      </c>
      <c r="I257">
        <f t="shared" si="42"/>
        <v>50</v>
      </c>
      <c r="J257">
        <f t="shared" si="43"/>
        <v>96</v>
      </c>
      <c r="K257">
        <f t="shared" si="44"/>
        <v>28</v>
      </c>
      <c r="L257">
        <f>SUM($F$2:F257)</f>
        <v>13815</v>
      </c>
      <c r="M257">
        <f t="shared" si="49"/>
        <v>2166</v>
      </c>
      <c r="N257">
        <f t="shared" si="45"/>
        <v>15981</v>
      </c>
      <c r="O257">
        <f t="shared" si="50"/>
        <v>2054633</v>
      </c>
    </row>
    <row r="258" spans="1:15" x14ac:dyDescent="0.35">
      <c r="A258" s="2">
        <v>41590</v>
      </c>
      <c r="B258" s="3">
        <f t="shared" si="39"/>
        <v>2</v>
      </c>
      <c r="C258" s="3">
        <f t="shared" si="40"/>
        <v>1</v>
      </c>
      <c r="D258" s="3">
        <f t="shared" si="51"/>
        <v>125</v>
      </c>
      <c r="E258" s="3">
        <f t="shared" si="46"/>
        <v>78</v>
      </c>
      <c r="F258" s="3">
        <f t="shared" si="47"/>
        <v>90</v>
      </c>
      <c r="G258" s="3">
        <f t="shared" si="48"/>
        <v>0</v>
      </c>
      <c r="H258">
        <f t="shared" si="41"/>
        <v>35</v>
      </c>
      <c r="I258">
        <f t="shared" si="42"/>
        <v>78</v>
      </c>
      <c r="J258">
        <f t="shared" si="43"/>
        <v>96</v>
      </c>
      <c r="K258">
        <f t="shared" si="44"/>
        <v>0</v>
      </c>
      <c r="L258">
        <f>SUM($F$2:F258)</f>
        <v>13905</v>
      </c>
      <c r="M258">
        <f t="shared" si="49"/>
        <v>2166</v>
      </c>
      <c r="N258">
        <f t="shared" si="45"/>
        <v>16071</v>
      </c>
      <c r="O258">
        <f t="shared" si="50"/>
        <v>2070704</v>
      </c>
    </row>
    <row r="259" spans="1:15" x14ac:dyDescent="0.35">
      <c r="A259" s="2">
        <v>41591</v>
      </c>
      <c r="B259" s="3">
        <f t="shared" ref="B259:B310" si="52">WEEKDAY(A259,2)</f>
        <v>3</v>
      </c>
      <c r="C259" s="3">
        <f t="shared" ref="C259:C310" si="53">IF(OR(B259=6, B259 = 7), 0, 1)</f>
        <v>1</v>
      </c>
      <c r="D259" s="3">
        <f t="shared" si="51"/>
        <v>131</v>
      </c>
      <c r="E259" s="3">
        <f t="shared" si="46"/>
        <v>78</v>
      </c>
      <c r="F259" s="3">
        <f t="shared" si="47"/>
        <v>90</v>
      </c>
      <c r="G259" s="3">
        <f t="shared" si="48"/>
        <v>0</v>
      </c>
      <c r="H259">
        <f t="shared" ref="H259:H310" si="54">D259-F259</f>
        <v>41</v>
      </c>
      <c r="I259">
        <f t="shared" ref="I259:I310" si="55">E259-G259</f>
        <v>78</v>
      </c>
      <c r="J259">
        <f t="shared" ref="J259:J310" si="56">IF(C259, IF(H259&lt;40, 3*32, IF(H259&lt;=100, 32, 0)), 0)</f>
        <v>32</v>
      </c>
      <c r="K259">
        <f t="shared" ref="K259:K310" si="57">IF(C259, IF(OR(B259=1, B259 = 3), 28, 0), 0)</f>
        <v>28</v>
      </c>
      <c r="L259">
        <f>SUM($F$2:F259)</f>
        <v>13995</v>
      </c>
      <c r="M259">
        <f t="shared" si="49"/>
        <v>2166</v>
      </c>
      <c r="N259">
        <f t="shared" ref="N259:N310" si="58">L259+M259</f>
        <v>16161</v>
      </c>
      <c r="O259">
        <f t="shared" si="50"/>
        <v>2086865</v>
      </c>
    </row>
    <row r="260" spans="1:15" x14ac:dyDescent="0.35">
      <c r="A260" s="2">
        <v>41592</v>
      </c>
      <c r="B260" s="3">
        <f t="shared" si="52"/>
        <v>4</v>
      </c>
      <c r="C260" s="3">
        <f t="shared" si="53"/>
        <v>1</v>
      </c>
      <c r="D260" s="3">
        <f t="shared" si="51"/>
        <v>73</v>
      </c>
      <c r="E260" s="3">
        <f t="shared" ref="E260:E310" si="59">I259+K259</f>
        <v>106</v>
      </c>
      <c r="F260" s="3">
        <f t="shared" ref="F260:F310" si="60">IF(C260, IF(D260&lt;4.5*20, 4.5*10, 4.5*20), 0)</f>
        <v>45</v>
      </c>
      <c r="G260" s="3">
        <f t="shared" ref="G260:G310" si="61">IF(C260, IF(D260&lt;4.5*20, 3.8*10, 0), 0)</f>
        <v>38</v>
      </c>
      <c r="H260">
        <f t="shared" si="54"/>
        <v>28</v>
      </c>
      <c r="I260">
        <f t="shared" si="55"/>
        <v>68</v>
      </c>
      <c r="J260">
        <f t="shared" si="56"/>
        <v>96</v>
      </c>
      <c r="K260">
        <f t="shared" si="57"/>
        <v>0</v>
      </c>
      <c r="L260">
        <f>SUM($F$2:F260)</f>
        <v>14040</v>
      </c>
      <c r="M260">
        <f t="shared" ref="M260:M310" si="62">M259+G260</f>
        <v>2204</v>
      </c>
      <c r="N260">
        <f t="shared" si="58"/>
        <v>16244</v>
      </c>
      <c r="O260">
        <f t="shared" ref="O260:O310" si="63">N260+O259</f>
        <v>2103109</v>
      </c>
    </row>
    <row r="261" spans="1:15" x14ac:dyDescent="0.35">
      <c r="A261" s="2">
        <v>41593</v>
      </c>
      <c r="B261" s="3">
        <f t="shared" si="52"/>
        <v>5</v>
      </c>
      <c r="C261" s="3">
        <f t="shared" si="53"/>
        <v>1</v>
      </c>
      <c r="D261" s="3">
        <f t="shared" ref="D261:D310" si="64">H260+J260</f>
        <v>124</v>
      </c>
      <c r="E261" s="3">
        <f t="shared" si="59"/>
        <v>68</v>
      </c>
      <c r="F261" s="3">
        <f t="shared" si="60"/>
        <v>90</v>
      </c>
      <c r="G261" s="3">
        <f t="shared" si="61"/>
        <v>0</v>
      </c>
      <c r="H261">
        <f t="shared" si="54"/>
        <v>34</v>
      </c>
      <c r="I261">
        <f t="shared" si="55"/>
        <v>68</v>
      </c>
      <c r="J261">
        <f t="shared" si="56"/>
        <v>96</v>
      </c>
      <c r="K261">
        <f t="shared" si="57"/>
        <v>0</v>
      </c>
      <c r="L261">
        <f>SUM($F$2:F261)</f>
        <v>14130</v>
      </c>
      <c r="M261">
        <f t="shared" si="62"/>
        <v>2204</v>
      </c>
      <c r="N261">
        <f t="shared" si="58"/>
        <v>16334</v>
      </c>
      <c r="O261">
        <f t="shared" si="63"/>
        <v>2119443</v>
      </c>
    </row>
    <row r="262" spans="1:15" x14ac:dyDescent="0.35">
      <c r="A262" s="2">
        <v>41594</v>
      </c>
      <c r="B262" s="3">
        <f t="shared" si="52"/>
        <v>6</v>
      </c>
      <c r="C262" s="3">
        <f t="shared" si="53"/>
        <v>0</v>
      </c>
      <c r="D262" s="3">
        <f t="shared" si="64"/>
        <v>130</v>
      </c>
      <c r="E262" s="3">
        <f t="shared" si="59"/>
        <v>68</v>
      </c>
      <c r="F262" s="3">
        <f t="shared" si="60"/>
        <v>0</v>
      </c>
      <c r="G262" s="3">
        <f t="shared" si="61"/>
        <v>0</v>
      </c>
      <c r="H262">
        <f t="shared" si="54"/>
        <v>130</v>
      </c>
      <c r="I262">
        <f t="shared" si="55"/>
        <v>68</v>
      </c>
      <c r="J262">
        <f t="shared" si="56"/>
        <v>0</v>
      </c>
      <c r="K262">
        <f t="shared" si="57"/>
        <v>0</v>
      </c>
      <c r="L262">
        <f>SUM($F$2:F262)</f>
        <v>14130</v>
      </c>
      <c r="M262">
        <f t="shared" si="62"/>
        <v>2204</v>
      </c>
      <c r="N262">
        <f t="shared" si="58"/>
        <v>16334</v>
      </c>
      <c r="O262">
        <f t="shared" si="63"/>
        <v>2135777</v>
      </c>
    </row>
    <row r="263" spans="1:15" x14ac:dyDescent="0.35">
      <c r="A263" s="2">
        <v>41595</v>
      </c>
      <c r="B263" s="3">
        <f t="shared" si="52"/>
        <v>7</v>
      </c>
      <c r="C263" s="3">
        <f t="shared" si="53"/>
        <v>0</v>
      </c>
      <c r="D263" s="3">
        <f t="shared" si="64"/>
        <v>130</v>
      </c>
      <c r="E263" s="3">
        <f t="shared" si="59"/>
        <v>68</v>
      </c>
      <c r="F263" s="3">
        <f t="shared" si="60"/>
        <v>0</v>
      </c>
      <c r="G263" s="3">
        <f t="shared" si="61"/>
        <v>0</v>
      </c>
      <c r="H263">
        <f t="shared" si="54"/>
        <v>130</v>
      </c>
      <c r="I263">
        <f t="shared" si="55"/>
        <v>68</v>
      </c>
      <c r="J263">
        <f t="shared" si="56"/>
        <v>0</v>
      </c>
      <c r="K263">
        <f t="shared" si="57"/>
        <v>0</v>
      </c>
      <c r="L263">
        <f>SUM($F$2:F263)</f>
        <v>14130</v>
      </c>
      <c r="M263">
        <f t="shared" si="62"/>
        <v>2204</v>
      </c>
      <c r="N263">
        <f t="shared" si="58"/>
        <v>16334</v>
      </c>
      <c r="O263">
        <f t="shared" si="63"/>
        <v>2152111</v>
      </c>
    </row>
    <row r="264" spans="1:15" x14ac:dyDescent="0.35">
      <c r="A264" s="2">
        <v>41596</v>
      </c>
      <c r="B264" s="3">
        <f t="shared" si="52"/>
        <v>1</v>
      </c>
      <c r="C264" s="3">
        <f t="shared" si="53"/>
        <v>1</v>
      </c>
      <c r="D264" s="3">
        <f t="shared" si="64"/>
        <v>130</v>
      </c>
      <c r="E264" s="3">
        <f t="shared" si="59"/>
        <v>68</v>
      </c>
      <c r="F264" s="3">
        <f t="shared" si="60"/>
        <v>90</v>
      </c>
      <c r="G264" s="3">
        <f t="shared" si="61"/>
        <v>0</v>
      </c>
      <c r="H264">
        <f t="shared" si="54"/>
        <v>40</v>
      </c>
      <c r="I264">
        <f t="shared" si="55"/>
        <v>68</v>
      </c>
      <c r="J264">
        <f t="shared" si="56"/>
        <v>32</v>
      </c>
      <c r="K264">
        <f t="shared" si="57"/>
        <v>28</v>
      </c>
      <c r="L264">
        <f>SUM($F$2:F264)</f>
        <v>14220</v>
      </c>
      <c r="M264">
        <f t="shared" si="62"/>
        <v>2204</v>
      </c>
      <c r="N264">
        <f t="shared" si="58"/>
        <v>16424</v>
      </c>
      <c r="O264">
        <f t="shared" si="63"/>
        <v>2168535</v>
      </c>
    </row>
    <row r="265" spans="1:15" x14ac:dyDescent="0.35">
      <c r="A265" s="2">
        <v>41597</v>
      </c>
      <c r="B265" s="3">
        <f t="shared" si="52"/>
        <v>2</v>
      </c>
      <c r="C265" s="3">
        <f t="shared" si="53"/>
        <v>1</v>
      </c>
      <c r="D265" s="3">
        <f t="shared" si="64"/>
        <v>72</v>
      </c>
      <c r="E265" s="3">
        <f t="shared" si="59"/>
        <v>96</v>
      </c>
      <c r="F265" s="3">
        <f t="shared" si="60"/>
        <v>45</v>
      </c>
      <c r="G265" s="3">
        <f t="shared" si="61"/>
        <v>38</v>
      </c>
      <c r="H265">
        <f t="shared" si="54"/>
        <v>27</v>
      </c>
      <c r="I265">
        <f t="shared" si="55"/>
        <v>58</v>
      </c>
      <c r="J265">
        <f t="shared" si="56"/>
        <v>96</v>
      </c>
      <c r="K265">
        <f t="shared" si="57"/>
        <v>0</v>
      </c>
      <c r="L265">
        <f>SUM($F$2:F265)</f>
        <v>14265</v>
      </c>
      <c r="M265">
        <f t="shared" si="62"/>
        <v>2242</v>
      </c>
      <c r="N265">
        <f t="shared" si="58"/>
        <v>16507</v>
      </c>
      <c r="O265">
        <f t="shared" si="63"/>
        <v>2185042</v>
      </c>
    </row>
    <row r="266" spans="1:15" x14ac:dyDescent="0.35">
      <c r="A266" s="2">
        <v>41598</v>
      </c>
      <c r="B266" s="3">
        <f t="shared" si="52"/>
        <v>3</v>
      </c>
      <c r="C266" s="3">
        <f t="shared" si="53"/>
        <v>1</v>
      </c>
      <c r="D266" s="3">
        <f t="shared" si="64"/>
        <v>123</v>
      </c>
      <c r="E266" s="3">
        <f t="shared" si="59"/>
        <v>58</v>
      </c>
      <c r="F266" s="3">
        <f t="shared" si="60"/>
        <v>90</v>
      </c>
      <c r="G266" s="3">
        <f t="shared" si="61"/>
        <v>0</v>
      </c>
      <c r="H266">
        <f t="shared" si="54"/>
        <v>33</v>
      </c>
      <c r="I266">
        <f t="shared" si="55"/>
        <v>58</v>
      </c>
      <c r="J266">
        <f t="shared" si="56"/>
        <v>96</v>
      </c>
      <c r="K266">
        <f t="shared" si="57"/>
        <v>28</v>
      </c>
      <c r="L266">
        <f>SUM($F$2:F266)</f>
        <v>14355</v>
      </c>
      <c r="M266">
        <f t="shared" si="62"/>
        <v>2242</v>
      </c>
      <c r="N266">
        <f t="shared" si="58"/>
        <v>16597</v>
      </c>
      <c r="O266">
        <f t="shared" si="63"/>
        <v>2201639</v>
      </c>
    </row>
    <row r="267" spans="1:15" x14ac:dyDescent="0.35">
      <c r="A267" s="2">
        <v>41599</v>
      </c>
      <c r="B267" s="3">
        <f t="shared" si="52"/>
        <v>4</v>
      </c>
      <c r="C267" s="3">
        <f t="shared" si="53"/>
        <v>1</v>
      </c>
      <c r="D267" s="3">
        <f t="shared" si="64"/>
        <v>129</v>
      </c>
      <c r="E267" s="3">
        <f t="shared" si="59"/>
        <v>86</v>
      </c>
      <c r="F267" s="3">
        <f t="shared" si="60"/>
        <v>90</v>
      </c>
      <c r="G267" s="3">
        <f t="shared" si="61"/>
        <v>0</v>
      </c>
      <c r="H267">
        <f t="shared" si="54"/>
        <v>39</v>
      </c>
      <c r="I267">
        <f t="shared" si="55"/>
        <v>86</v>
      </c>
      <c r="J267">
        <f t="shared" si="56"/>
        <v>96</v>
      </c>
      <c r="K267">
        <f t="shared" si="57"/>
        <v>0</v>
      </c>
      <c r="L267">
        <f>SUM($F$2:F267)</f>
        <v>14445</v>
      </c>
      <c r="M267">
        <f t="shared" si="62"/>
        <v>2242</v>
      </c>
      <c r="N267">
        <f t="shared" si="58"/>
        <v>16687</v>
      </c>
      <c r="O267">
        <f t="shared" si="63"/>
        <v>2218326</v>
      </c>
    </row>
    <row r="268" spans="1:15" x14ac:dyDescent="0.35">
      <c r="A268" s="2">
        <v>41600</v>
      </c>
      <c r="B268" s="3">
        <f t="shared" si="52"/>
        <v>5</v>
      </c>
      <c r="C268" s="3">
        <f t="shared" si="53"/>
        <v>1</v>
      </c>
      <c r="D268" s="3">
        <f t="shared" si="64"/>
        <v>135</v>
      </c>
      <c r="E268" s="3">
        <f t="shared" si="59"/>
        <v>86</v>
      </c>
      <c r="F268" s="3">
        <f t="shared" si="60"/>
        <v>90</v>
      </c>
      <c r="G268" s="3">
        <f t="shared" si="61"/>
        <v>0</v>
      </c>
      <c r="H268">
        <f t="shared" si="54"/>
        <v>45</v>
      </c>
      <c r="I268">
        <f t="shared" si="55"/>
        <v>86</v>
      </c>
      <c r="J268">
        <f t="shared" si="56"/>
        <v>32</v>
      </c>
      <c r="K268">
        <f t="shared" si="57"/>
        <v>0</v>
      </c>
      <c r="L268">
        <f>SUM($F$2:F268)</f>
        <v>14535</v>
      </c>
      <c r="M268">
        <f t="shared" si="62"/>
        <v>2242</v>
      </c>
      <c r="N268">
        <f t="shared" si="58"/>
        <v>16777</v>
      </c>
      <c r="O268">
        <f t="shared" si="63"/>
        <v>2235103</v>
      </c>
    </row>
    <row r="269" spans="1:15" x14ac:dyDescent="0.35">
      <c r="A269" s="2">
        <v>41601</v>
      </c>
      <c r="B269" s="3">
        <f t="shared" si="52"/>
        <v>6</v>
      </c>
      <c r="C269" s="3">
        <f t="shared" si="53"/>
        <v>0</v>
      </c>
      <c r="D269" s="3">
        <f t="shared" si="64"/>
        <v>77</v>
      </c>
      <c r="E269" s="3">
        <f t="shared" si="59"/>
        <v>86</v>
      </c>
      <c r="F269" s="3">
        <f t="shared" si="60"/>
        <v>0</v>
      </c>
      <c r="G269" s="3">
        <f t="shared" si="61"/>
        <v>0</v>
      </c>
      <c r="H269">
        <f t="shared" si="54"/>
        <v>77</v>
      </c>
      <c r="I269">
        <f t="shared" si="55"/>
        <v>86</v>
      </c>
      <c r="J269">
        <f t="shared" si="56"/>
        <v>0</v>
      </c>
      <c r="K269">
        <f t="shared" si="57"/>
        <v>0</v>
      </c>
      <c r="L269">
        <f>SUM($F$2:F269)</f>
        <v>14535</v>
      </c>
      <c r="M269">
        <f t="shared" si="62"/>
        <v>2242</v>
      </c>
      <c r="N269">
        <f t="shared" si="58"/>
        <v>16777</v>
      </c>
      <c r="O269">
        <f t="shared" si="63"/>
        <v>2251880</v>
      </c>
    </row>
    <row r="270" spans="1:15" x14ac:dyDescent="0.35">
      <c r="A270" s="2">
        <v>41602</v>
      </c>
      <c r="B270" s="3">
        <f t="shared" si="52"/>
        <v>7</v>
      </c>
      <c r="C270" s="3">
        <f t="shared" si="53"/>
        <v>0</v>
      </c>
      <c r="D270" s="3">
        <f t="shared" si="64"/>
        <v>77</v>
      </c>
      <c r="E270" s="3">
        <f t="shared" si="59"/>
        <v>86</v>
      </c>
      <c r="F270" s="3">
        <f t="shared" si="60"/>
        <v>0</v>
      </c>
      <c r="G270" s="3">
        <f t="shared" si="61"/>
        <v>0</v>
      </c>
      <c r="H270">
        <f t="shared" si="54"/>
        <v>77</v>
      </c>
      <c r="I270">
        <f t="shared" si="55"/>
        <v>86</v>
      </c>
      <c r="J270">
        <f t="shared" si="56"/>
        <v>0</v>
      </c>
      <c r="K270">
        <f t="shared" si="57"/>
        <v>0</v>
      </c>
      <c r="L270">
        <f>SUM($F$2:F270)</f>
        <v>14535</v>
      </c>
      <c r="M270">
        <f t="shared" si="62"/>
        <v>2242</v>
      </c>
      <c r="N270">
        <f t="shared" si="58"/>
        <v>16777</v>
      </c>
      <c r="O270">
        <f t="shared" si="63"/>
        <v>2268657</v>
      </c>
    </row>
    <row r="271" spans="1:15" x14ac:dyDescent="0.35">
      <c r="A271" s="2">
        <v>41603</v>
      </c>
      <c r="B271" s="3">
        <f t="shared" si="52"/>
        <v>1</v>
      </c>
      <c r="C271" s="3">
        <f t="shared" si="53"/>
        <v>1</v>
      </c>
      <c r="D271" s="3">
        <f t="shared" si="64"/>
        <v>77</v>
      </c>
      <c r="E271" s="3">
        <f t="shared" si="59"/>
        <v>86</v>
      </c>
      <c r="F271" s="3">
        <f t="shared" si="60"/>
        <v>45</v>
      </c>
      <c r="G271" s="3">
        <f t="shared" si="61"/>
        <v>38</v>
      </c>
      <c r="H271">
        <f t="shared" si="54"/>
        <v>32</v>
      </c>
      <c r="I271">
        <f t="shared" si="55"/>
        <v>48</v>
      </c>
      <c r="J271">
        <f t="shared" si="56"/>
        <v>96</v>
      </c>
      <c r="K271">
        <f t="shared" si="57"/>
        <v>28</v>
      </c>
      <c r="L271">
        <f>SUM($F$2:F271)</f>
        <v>14580</v>
      </c>
      <c r="M271">
        <f t="shared" si="62"/>
        <v>2280</v>
      </c>
      <c r="N271">
        <f t="shared" si="58"/>
        <v>16860</v>
      </c>
      <c r="O271">
        <f t="shared" si="63"/>
        <v>2285517</v>
      </c>
    </row>
    <row r="272" spans="1:15" x14ac:dyDescent="0.35">
      <c r="A272" s="2">
        <v>41604</v>
      </c>
      <c r="B272" s="3">
        <f t="shared" si="52"/>
        <v>2</v>
      </c>
      <c r="C272" s="3">
        <f t="shared" si="53"/>
        <v>1</v>
      </c>
      <c r="D272" s="3">
        <f t="shared" si="64"/>
        <v>128</v>
      </c>
      <c r="E272" s="3">
        <f t="shared" si="59"/>
        <v>76</v>
      </c>
      <c r="F272" s="3">
        <f t="shared" si="60"/>
        <v>90</v>
      </c>
      <c r="G272" s="3">
        <f t="shared" si="61"/>
        <v>0</v>
      </c>
      <c r="H272">
        <f t="shared" si="54"/>
        <v>38</v>
      </c>
      <c r="I272">
        <f t="shared" si="55"/>
        <v>76</v>
      </c>
      <c r="J272">
        <f t="shared" si="56"/>
        <v>96</v>
      </c>
      <c r="K272">
        <f t="shared" si="57"/>
        <v>0</v>
      </c>
      <c r="L272">
        <f>SUM($F$2:F272)</f>
        <v>14670</v>
      </c>
      <c r="M272">
        <f t="shared" si="62"/>
        <v>2280</v>
      </c>
      <c r="N272">
        <f t="shared" si="58"/>
        <v>16950</v>
      </c>
      <c r="O272">
        <f t="shared" si="63"/>
        <v>2302467</v>
      </c>
    </row>
    <row r="273" spans="1:15" x14ac:dyDescent="0.35">
      <c r="A273" s="2">
        <v>41605</v>
      </c>
      <c r="B273" s="3">
        <f t="shared" si="52"/>
        <v>3</v>
      </c>
      <c r="C273" s="3">
        <f t="shared" si="53"/>
        <v>1</v>
      </c>
      <c r="D273" s="3">
        <f t="shared" si="64"/>
        <v>134</v>
      </c>
      <c r="E273" s="3">
        <f t="shared" si="59"/>
        <v>76</v>
      </c>
      <c r="F273" s="3">
        <f t="shared" si="60"/>
        <v>90</v>
      </c>
      <c r="G273" s="3">
        <f t="shared" si="61"/>
        <v>0</v>
      </c>
      <c r="H273">
        <f t="shared" si="54"/>
        <v>44</v>
      </c>
      <c r="I273">
        <f t="shared" si="55"/>
        <v>76</v>
      </c>
      <c r="J273">
        <f t="shared" si="56"/>
        <v>32</v>
      </c>
      <c r="K273">
        <f t="shared" si="57"/>
        <v>28</v>
      </c>
      <c r="L273">
        <f>SUM($F$2:F273)</f>
        <v>14760</v>
      </c>
      <c r="M273">
        <f t="shared" si="62"/>
        <v>2280</v>
      </c>
      <c r="N273">
        <f t="shared" si="58"/>
        <v>17040</v>
      </c>
      <c r="O273">
        <f t="shared" si="63"/>
        <v>2319507</v>
      </c>
    </row>
    <row r="274" spans="1:15" x14ac:dyDescent="0.35">
      <c r="A274" s="2">
        <v>41606</v>
      </c>
      <c r="B274" s="3">
        <f t="shared" si="52"/>
        <v>4</v>
      </c>
      <c r="C274" s="3">
        <f t="shared" si="53"/>
        <v>1</v>
      </c>
      <c r="D274" s="3">
        <f t="shared" si="64"/>
        <v>76</v>
      </c>
      <c r="E274" s="3">
        <f t="shared" si="59"/>
        <v>104</v>
      </c>
      <c r="F274" s="3">
        <f t="shared" si="60"/>
        <v>45</v>
      </c>
      <c r="G274" s="3">
        <f t="shared" si="61"/>
        <v>38</v>
      </c>
      <c r="H274">
        <f t="shared" si="54"/>
        <v>31</v>
      </c>
      <c r="I274">
        <f t="shared" si="55"/>
        <v>66</v>
      </c>
      <c r="J274">
        <f t="shared" si="56"/>
        <v>96</v>
      </c>
      <c r="K274">
        <f t="shared" si="57"/>
        <v>0</v>
      </c>
      <c r="L274">
        <f>SUM($F$2:F274)</f>
        <v>14805</v>
      </c>
      <c r="M274">
        <f t="shared" si="62"/>
        <v>2318</v>
      </c>
      <c r="N274">
        <f t="shared" si="58"/>
        <v>17123</v>
      </c>
      <c r="O274">
        <f t="shared" si="63"/>
        <v>2336630</v>
      </c>
    </row>
    <row r="275" spans="1:15" x14ac:dyDescent="0.35">
      <c r="A275" s="2">
        <v>41607</v>
      </c>
      <c r="B275" s="3">
        <f t="shared" si="52"/>
        <v>5</v>
      </c>
      <c r="C275" s="3">
        <f t="shared" si="53"/>
        <v>1</v>
      </c>
      <c r="D275" s="3">
        <f t="shared" si="64"/>
        <v>127</v>
      </c>
      <c r="E275" s="3">
        <f t="shared" si="59"/>
        <v>66</v>
      </c>
      <c r="F275" s="3">
        <f t="shared" si="60"/>
        <v>90</v>
      </c>
      <c r="G275" s="3">
        <f t="shared" si="61"/>
        <v>0</v>
      </c>
      <c r="H275">
        <f t="shared" si="54"/>
        <v>37</v>
      </c>
      <c r="I275">
        <f t="shared" si="55"/>
        <v>66</v>
      </c>
      <c r="J275">
        <f t="shared" si="56"/>
        <v>96</v>
      </c>
      <c r="K275">
        <f t="shared" si="57"/>
        <v>0</v>
      </c>
      <c r="L275">
        <f>SUM($F$2:F275)</f>
        <v>14895</v>
      </c>
      <c r="M275">
        <f t="shared" si="62"/>
        <v>2318</v>
      </c>
      <c r="N275">
        <f t="shared" si="58"/>
        <v>17213</v>
      </c>
      <c r="O275">
        <f t="shared" si="63"/>
        <v>2353843</v>
      </c>
    </row>
    <row r="276" spans="1:15" x14ac:dyDescent="0.35">
      <c r="A276" s="2">
        <v>41608</v>
      </c>
      <c r="B276" s="3">
        <f t="shared" si="52"/>
        <v>6</v>
      </c>
      <c r="C276" s="3">
        <f t="shared" si="53"/>
        <v>0</v>
      </c>
      <c r="D276" s="3">
        <f t="shared" si="64"/>
        <v>133</v>
      </c>
      <c r="E276" s="3">
        <f t="shared" si="59"/>
        <v>66</v>
      </c>
      <c r="F276" s="3">
        <f t="shared" si="60"/>
        <v>0</v>
      </c>
      <c r="G276" s="3">
        <f t="shared" si="61"/>
        <v>0</v>
      </c>
      <c r="H276">
        <f t="shared" si="54"/>
        <v>133</v>
      </c>
      <c r="I276">
        <f t="shared" si="55"/>
        <v>66</v>
      </c>
      <c r="J276">
        <f t="shared" si="56"/>
        <v>0</v>
      </c>
      <c r="K276">
        <f t="shared" si="57"/>
        <v>0</v>
      </c>
      <c r="L276">
        <f>SUM($F$2:F276)</f>
        <v>14895</v>
      </c>
      <c r="M276">
        <f t="shared" si="62"/>
        <v>2318</v>
      </c>
      <c r="N276">
        <f t="shared" si="58"/>
        <v>17213</v>
      </c>
      <c r="O276">
        <f t="shared" si="63"/>
        <v>2371056</v>
      </c>
    </row>
    <row r="277" spans="1:15" x14ac:dyDescent="0.35">
      <c r="A277" s="2">
        <v>41609</v>
      </c>
      <c r="B277" s="3">
        <f t="shared" si="52"/>
        <v>7</v>
      </c>
      <c r="C277" s="3">
        <f t="shared" si="53"/>
        <v>0</v>
      </c>
      <c r="D277" s="3">
        <f t="shared" si="64"/>
        <v>133</v>
      </c>
      <c r="E277" s="3">
        <f t="shared" si="59"/>
        <v>66</v>
      </c>
      <c r="F277" s="3">
        <f t="shared" si="60"/>
        <v>0</v>
      </c>
      <c r="G277" s="3">
        <f t="shared" si="61"/>
        <v>0</v>
      </c>
      <c r="H277">
        <f t="shared" si="54"/>
        <v>133</v>
      </c>
      <c r="I277">
        <f t="shared" si="55"/>
        <v>66</v>
      </c>
      <c r="J277">
        <f t="shared" si="56"/>
        <v>0</v>
      </c>
      <c r="K277">
        <f t="shared" si="57"/>
        <v>0</v>
      </c>
      <c r="L277">
        <f>SUM($F$2:F277)</f>
        <v>14895</v>
      </c>
      <c r="M277">
        <f t="shared" si="62"/>
        <v>2318</v>
      </c>
      <c r="N277">
        <f t="shared" si="58"/>
        <v>17213</v>
      </c>
      <c r="O277">
        <f t="shared" si="63"/>
        <v>2388269</v>
      </c>
    </row>
    <row r="278" spans="1:15" x14ac:dyDescent="0.35">
      <c r="A278" s="2">
        <v>41610</v>
      </c>
      <c r="B278" s="3">
        <f t="shared" si="52"/>
        <v>1</v>
      </c>
      <c r="C278" s="3">
        <f t="shared" si="53"/>
        <v>1</v>
      </c>
      <c r="D278" s="3">
        <f t="shared" si="64"/>
        <v>133</v>
      </c>
      <c r="E278" s="3">
        <f t="shared" si="59"/>
        <v>66</v>
      </c>
      <c r="F278" s="3">
        <f t="shared" si="60"/>
        <v>90</v>
      </c>
      <c r="G278" s="3">
        <f t="shared" si="61"/>
        <v>0</v>
      </c>
      <c r="H278">
        <f t="shared" si="54"/>
        <v>43</v>
      </c>
      <c r="I278">
        <f t="shared" si="55"/>
        <v>66</v>
      </c>
      <c r="J278">
        <f t="shared" si="56"/>
        <v>32</v>
      </c>
      <c r="K278">
        <f t="shared" si="57"/>
        <v>28</v>
      </c>
      <c r="L278">
        <f>SUM($F$2:F278)</f>
        <v>14985</v>
      </c>
      <c r="M278">
        <f t="shared" si="62"/>
        <v>2318</v>
      </c>
      <c r="N278">
        <f t="shared" si="58"/>
        <v>17303</v>
      </c>
      <c r="O278">
        <f t="shared" si="63"/>
        <v>2405572</v>
      </c>
    </row>
    <row r="279" spans="1:15" x14ac:dyDescent="0.35">
      <c r="A279" s="2">
        <v>41611</v>
      </c>
      <c r="B279" s="3">
        <f t="shared" si="52"/>
        <v>2</v>
      </c>
      <c r="C279" s="3">
        <f t="shared" si="53"/>
        <v>1</v>
      </c>
      <c r="D279" s="3">
        <f t="shared" si="64"/>
        <v>75</v>
      </c>
      <c r="E279" s="3">
        <f t="shared" si="59"/>
        <v>94</v>
      </c>
      <c r="F279" s="3">
        <f t="shared" si="60"/>
        <v>45</v>
      </c>
      <c r="G279" s="3">
        <f t="shared" si="61"/>
        <v>38</v>
      </c>
      <c r="H279">
        <f t="shared" si="54"/>
        <v>30</v>
      </c>
      <c r="I279">
        <f t="shared" si="55"/>
        <v>56</v>
      </c>
      <c r="J279">
        <f t="shared" si="56"/>
        <v>96</v>
      </c>
      <c r="K279">
        <f t="shared" si="57"/>
        <v>0</v>
      </c>
      <c r="L279">
        <f>SUM($F$2:F279)</f>
        <v>15030</v>
      </c>
      <c r="M279">
        <f t="shared" si="62"/>
        <v>2356</v>
      </c>
      <c r="N279">
        <f t="shared" si="58"/>
        <v>17386</v>
      </c>
      <c r="O279">
        <f t="shared" si="63"/>
        <v>2422958</v>
      </c>
    </row>
    <row r="280" spans="1:15" x14ac:dyDescent="0.35">
      <c r="A280" s="2">
        <v>41612</v>
      </c>
      <c r="B280" s="3">
        <f t="shared" si="52"/>
        <v>3</v>
      </c>
      <c r="C280" s="3">
        <f t="shared" si="53"/>
        <v>1</v>
      </c>
      <c r="D280" s="3">
        <f t="shared" si="64"/>
        <v>126</v>
      </c>
      <c r="E280" s="3">
        <f t="shared" si="59"/>
        <v>56</v>
      </c>
      <c r="F280" s="3">
        <f t="shared" si="60"/>
        <v>90</v>
      </c>
      <c r="G280" s="3">
        <f t="shared" si="61"/>
        <v>0</v>
      </c>
      <c r="H280">
        <f t="shared" si="54"/>
        <v>36</v>
      </c>
      <c r="I280">
        <f t="shared" si="55"/>
        <v>56</v>
      </c>
      <c r="J280">
        <f t="shared" si="56"/>
        <v>96</v>
      </c>
      <c r="K280">
        <f t="shared" si="57"/>
        <v>28</v>
      </c>
      <c r="L280">
        <f>SUM($F$2:F280)</f>
        <v>15120</v>
      </c>
      <c r="M280">
        <f t="shared" si="62"/>
        <v>2356</v>
      </c>
      <c r="N280">
        <f t="shared" si="58"/>
        <v>17476</v>
      </c>
      <c r="O280">
        <f t="shared" si="63"/>
        <v>2440434</v>
      </c>
    </row>
    <row r="281" spans="1:15" x14ac:dyDescent="0.35">
      <c r="A281" s="2">
        <v>41613</v>
      </c>
      <c r="B281" s="3">
        <f t="shared" si="52"/>
        <v>4</v>
      </c>
      <c r="C281" s="3">
        <f t="shared" si="53"/>
        <v>1</v>
      </c>
      <c r="D281" s="3">
        <f t="shared" si="64"/>
        <v>132</v>
      </c>
      <c r="E281" s="3">
        <f t="shared" si="59"/>
        <v>84</v>
      </c>
      <c r="F281" s="3">
        <f t="shared" si="60"/>
        <v>90</v>
      </c>
      <c r="G281" s="3">
        <f t="shared" si="61"/>
        <v>0</v>
      </c>
      <c r="H281">
        <f t="shared" si="54"/>
        <v>42</v>
      </c>
      <c r="I281">
        <f t="shared" si="55"/>
        <v>84</v>
      </c>
      <c r="J281">
        <f t="shared" si="56"/>
        <v>32</v>
      </c>
      <c r="K281">
        <f t="shared" si="57"/>
        <v>0</v>
      </c>
      <c r="L281">
        <f>SUM($F$2:F281)</f>
        <v>15210</v>
      </c>
      <c r="M281">
        <f t="shared" si="62"/>
        <v>2356</v>
      </c>
      <c r="N281">
        <f t="shared" si="58"/>
        <v>17566</v>
      </c>
      <c r="O281">
        <f t="shared" si="63"/>
        <v>2458000</v>
      </c>
    </row>
    <row r="282" spans="1:15" x14ac:dyDescent="0.35">
      <c r="A282" s="2">
        <v>41614</v>
      </c>
      <c r="B282" s="3">
        <f t="shared" si="52"/>
        <v>5</v>
      </c>
      <c r="C282" s="3">
        <f t="shared" si="53"/>
        <v>1</v>
      </c>
      <c r="D282" s="3">
        <f t="shared" si="64"/>
        <v>74</v>
      </c>
      <c r="E282" s="3">
        <f t="shared" si="59"/>
        <v>84</v>
      </c>
      <c r="F282" s="3">
        <f t="shared" si="60"/>
        <v>45</v>
      </c>
      <c r="G282" s="3">
        <f t="shared" si="61"/>
        <v>38</v>
      </c>
      <c r="H282">
        <f t="shared" si="54"/>
        <v>29</v>
      </c>
      <c r="I282">
        <f t="shared" si="55"/>
        <v>46</v>
      </c>
      <c r="J282">
        <f t="shared" si="56"/>
        <v>96</v>
      </c>
      <c r="K282">
        <f t="shared" si="57"/>
        <v>0</v>
      </c>
      <c r="L282">
        <f>SUM($F$2:F282)</f>
        <v>15255</v>
      </c>
      <c r="M282">
        <f t="shared" si="62"/>
        <v>2394</v>
      </c>
      <c r="N282">
        <f t="shared" si="58"/>
        <v>17649</v>
      </c>
      <c r="O282">
        <f t="shared" si="63"/>
        <v>2475649</v>
      </c>
    </row>
    <row r="283" spans="1:15" x14ac:dyDescent="0.35">
      <c r="A283" s="2">
        <v>41615</v>
      </c>
      <c r="B283" s="3">
        <f t="shared" si="52"/>
        <v>6</v>
      </c>
      <c r="C283" s="3">
        <f t="shared" si="53"/>
        <v>0</v>
      </c>
      <c r="D283" s="3">
        <f t="shared" si="64"/>
        <v>125</v>
      </c>
      <c r="E283" s="3">
        <f t="shared" si="59"/>
        <v>46</v>
      </c>
      <c r="F283" s="3">
        <f t="shared" si="60"/>
        <v>0</v>
      </c>
      <c r="G283" s="3">
        <f t="shared" si="61"/>
        <v>0</v>
      </c>
      <c r="H283">
        <f t="shared" si="54"/>
        <v>125</v>
      </c>
      <c r="I283">
        <f t="shared" si="55"/>
        <v>46</v>
      </c>
      <c r="J283">
        <f t="shared" si="56"/>
        <v>0</v>
      </c>
      <c r="K283">
        <f t="shared" si="57"/>
        <v>0</v>
      </c>
      <c r="L283">
        <f>SUM($F$2:F283)</f>
        <v>15255</v>
      </c>
      <c r="M283">
        <f t="shared" si="62"/>
        <v>2394</v>
      </c>
      <c r="N283">
        <f t="shared" si="58"/>
        <v>17649</v>
      </c>
      <c r="O283">
        <f t="shared" si="63"/>
        <v>2493298</v>
      </c>
    </row>
    <row r="284" spans="1:15" x14ac:dyDescent="0.35">
      <c r="A284" s="2">
        <v>41616</v>
      </c>
      <c r="B284" s="3">
        <f t="shared" si="52"/>
        <v>7</v>
      </c>
      <c r="C284" s="3">
        <f t="shared" si="53"/>
        <v>0</v>
      </c>
      <c r="D284" s="3">
        <f t="shared" si="64"/>
        <v>125</v>
      </c>
      <c r="E284" s="3">
        <f t="shared" si="59"/>
        <v>46</v>
      </c>
      <c r="F284" s="3">
        <f t="shared" si="60"/>
        <v>0</v>
      </c>
      <c r="G284" s="3">
        <f t="shared" si="61"/>
        <v>0</v>
      </c>
      <c r="H284">
        <f t="shared" si="54"/>
        <v>125</v>
      </c>
      <c r="I284">
        <f t="shared" si="55"/>
        <v>46</v>
      </c>
      <c r="J284">
        <f t="shared" si="56"/>
        <v>0</v>
      </c>
      <c r="K284">
        <f t="shared" si="57"/>
        <v>0</v>
      </c>
      <c r="L284">
        <f>SUM($F$2:F284)</f>
        <v>15255</v>
      </c>
      <c r="M284">
        <f t="shared" si="62"/>
        <v>2394</v>
      </c>
      <c r="N284">
        <f t="shared" si="58"/>
        <v>17649</v>
      </c>
      <c r="O284">
        <f t="shared" si="63"/>
        <v>2510947</v>
      </c>
    </row>
    <row r="285" spans="1:15" x14ac:dyDescent="0.35">
      <c r="A285" s="2">
        <v>41617</v>
      </c>
      <c r="B285" s="3">
        <f t="shared" si="52"/>
        <v>1</v>
      </c>
      <c r="C285" s="3">
        <f t="shared" si="53"/>
        <v>1</v>
      </c>
      <c r="D285" s="3">
        <f t="shared" si="64"/>
        <v>125</v>
      </c>
      <c r="E285" s="3">
        <f t="shared" si="59"/>
        <v>46</v>
      </c>
      <c r="F285" s="3">
        <f t="shared" si="60"/>
        <v>90</v>
      </c>
      <c r="G285" s="3">
        <f t="shared" si="61"/>
        <v>0</v>
      </c>
      <c r="H285">
        <f t="shared" si="54"/>
        <v>35</v>
      </c>
      <c r="I285">
        <f t="shared" si="55"/>
        <v>46</v>
      </c>
      <c r="J285">
        <f t="shared" si="56"/>
        <v>96</v>
      </c>
      <c r="K285">
        <f t="shared" si="57"/>
        <v>28</v>
      </c>
      <c r="L285">
        <f>SUM($F$2:F285)</f>
        <v>15345</v>
      </c>
      <c r="M285">
        <f t="shared" si="62"/>
        <v>2394</v>
      </c>
      <c r="N285">
        <f t="shared" si="58"/>
        <v>17739</v>
      </c>
      <c r="O285">
        <f t="shared" si="63"/>
        <v>2528686</v>
      </c>
    </row>
    <row r="286" spans="1:15" x14ac:dyDescent="0.35">
      <c r="A286" s="2">
        <v>41618</v>
      </c>
      <c r="B286" s="3">
        <f t="shared" si="52"/>
        <v>2</v>
      </c>
      <c r="C286" s="3">
        <f t="shared" si="53"/>
        <v>1</v>
      </c>
      <c r="D286" s="3">
        <f t="shared" si="64"/>
        <v>131</v>
      </c>
      <c r="E286" s="3">
        <f t="shared" si="59"/>
        <v>74</v>
      </c>
      <c r="F286" s="3">
        <f t="shared" si="60"/>
        <v>90</v>
      </c>
      <c r="G286" s="3">
        <f t="shared" si="61"/>
        <v>0</v>
      </c>
      <c r="H286">
        <f t="shared" si="54"/>
        <v>41</v>
      </c>
      <c r="I286">
        <f t="shared" si="55"/>
        <v>74</v>
      </c>
      <c r="J286">
        <f t="shared" si="56"/>
        <v>32</v>
      </c>
      <c r="K286">
        <f t="shared" si="57"/>
        <v>0</v>
      </c>
      <c r="L286">
        <f>SUM($F$2:F286)</f>
        <v>15435</v>
      </c>
      <c r="M286">
        <f t="shared" si="62"/>
        <v>2394</v>
      </c>
      <c r="N286">
        <f t="shared" si="58"/>
        <v>17829</v>
      </c>
      <c r="O286">
        <f t="shared" si="63"/>
        <v>2546515</v>
      </c>
    </row>
    <row r="287" spans="1:15" x14ac:dyDescent="0.35">
      <c r="A287" s="2">
        <v>41619</v>
      </c>
      <c r="B287" s="3">
        <f t="shared" si="52"/>
        <v>3</v>
      </c>
      <c r="C287" s="3">
        <f t="shared" si="53"/>
        <v>1</v>
      </c>
      <c r="D287" s="3">
        <f t="shared" si="64"/>
        <v>73</v>
      </c>
      <c r="E287" s="3">
        <f t="shared" si="59"/>
        <v>74</v>
      </c>
      <c r="F287" s="3">
        <f t="shared" si="60"/>
        <v>45</v>
      </c>
      <c r="G287" s="3">
        <f t="shared" si="61"/>
        <v>38</v>
      </c>
      <c r="H287">
        <f t="shared" si="54"/>
        <v>28</v>
      </c>
      <c r="I287">
        <f t="shared" si="55"/>
        <v>36</v>
      </c>
      <c r="J287">
        <f t="shared" si="56"/>
        <v>96</v>
      </c>
      <c r="K287">
        <f t="shared" si="57"/>
        <v>28</v>
      </c>
      <c r="L287">
        <f>SUM($F$2:F287)</f>
        <v>15480</v>
      </c>
      <c r="M287">
        <f t="shared" si="62"/>
        <v>2432</v>
      </c>
      <c r="N287">
        <f t="shared" si="58"/>
        <v>17912</v>
      </c>
      <c r="O287">
        <f t="shared" si="63"/>
        <v>2564427</v>
      </c>
    </row>
    <row r="288" spans="1:15" x14ac:dyDescent="0.35">
      <c r="A288" s="2">
        <v>41620</v>
      </c>
      <c r="B288" s="3">
        <f t="shared" si="52"/>
        <v>4</v>
      </c>
      <c r="C288" s="3">
        <f t="shared" si="53"/>
        <v>1</v>
      </c>
      <c r="D288" s="3">
        <f t="shared" si="64"/>
        <v>124</v>
      </c>
      <c r="E288" s="3">
        <f t="shared" si="59"/>
        <v>64</v>
      </c>
      <c r="F288" s="3">
        <f t="shared" si="60"/>
        <v>90</v>
      </c>
      <c r="G288" s="3">
        <f t="shared" si="61"/>
        <v>0</v>
      </c>
      <c r="H288">
        <f t="shared" si="54"/>
        <v>34</v>
      </c>
      <c r="I288">
        <f t="shared" si="55"/>
        <v>64</v>
      </c>
      <c r="J288">
        <f t="shared" si="56"/>
        <v>96</v>
      </c>
      <c r="K288">
        <f t="shared" si="57"/>
        <v>0</v>
      </c>
      <c r="L288">
        <f>SUM($F$2:F288)</f>
        <v>15570</v>
      </c>
      <c r="M288">
        <f t="shared" si="62"/>
        <v>2432</v>
      </c>
      <c r="N288">
        <f t="shared" si="58"/>
        <v>18002</v>
      </c>
      <c r="O288">
        <f t="shared" si="63"/>
        <v>2582429</v>
      </c>
    </row>
    <row r="289" spans="1:15" x14ac:dyDescent="0.35">
      <c r="A289" s="2">
        <v>41621</v>
      </c>
      <c r="B289" s="3">
        <f t="shared" si="52"/>
        <v>5</v>
      </c>
      <c r="C289" s="3">
        <f t="shared" si="53"/>
        <v>1</v>
      </c>
      <c r="D289" s="3">
        <f t="shared" si="64"/>
        <v>130</v>
      </c>
      <c r="E289" s="3">
        <f t="shared" si="59"/>
        <v>64</v>
      </c>
      <c r="F289" s="3">
        <f t="shared" si="60"/>
        <v>90</v>
      </c>
      <c r="G289" s="3">
        <f t="shared" si="61"/>
        <v>0</v>
      </c>
      <c r="H289">
        <f t="shared" si="54"/>
        <v>40</v>
      </c>
      <c r="I289">
        <f t="shared" si="55"/>
        <v>64</v>
      </c>
      <c r="J289">
        <f t="shared" si="56"/>
        <v>32</v>
      </c>
      <c r="K289">
        <f t="shared" si="57"/>
        <v>0</v>
      </c>
      <c r="L289">
        <f>SUM($F$2:F289)</f>
        <v>15660</v>
      </c>
      <c r="M289">
        <f t="shared" si="62"/>
        <v>2432</v>
      </c>
      <c r="N289">
        <f t="shared" si="58"/>
        <v>18092</v>
      </c>
      <c r="O289">
        <f t="shared" si="63"/>
        <v>2600521</v>
      </c>
    </row>
    <row r="290" spans="1:15" x14ac:dyDescent="0.35">
      <c r="A290" s="2">
        <v>41622</v>
      </c>
      <c r="B290" s="3">
        <f t="shared" si="52"/>
        <v>6</v>
      </c>
      <c r="C290" s="3">
        <f t="shared" si="53"/>
        <v>0</v>
      </c>
      <c r="D290" s="3">
        <f t="shared" si="64"/>
        <v>72</v>
      </c>
      <c r="E290" s="3">
        <f t="shared" si="59"/>
        <v>64</v>
      </c>
      <c r="F290" s="3">
        <f t="shared" si="60"/>
        <v>0</v>
      </c>
      <c r="G290" s="3">
        <f t="shared" si="61"/>
        <v>0</v>
      </c>
      <c r="H290">
        <f t="shared" si="54"/>
        <v>72</v>
      </c>
      <c r="I290">
        <f t="shared" si="55"/>
        <v>64</v>
      </c>
      <c r="J290">
        <f t="shared" si="56"/>
        <v>0</v>
      </c>
      <c r="K290">
        <f t="shared" si="57"/>
        <v>0</v>
      </c>
      <c r="L290">
        <f>SUM($F$2:F290)</f>
        <v>15660</v>
      </c>
      <c r="M290">
        <f t="shared" si="62"/>
        <v>2432</v>
      </c>
      <c r="N290">
        <f t="shared" si="58"/>
        <v>18092</v>
      </c>
      <c r="O290">
        <f t="shared" si="63"/>
        <v>2618613</v>
      </c>
    </row>
    <row r="291" spans="1:15" x14ac:dyDescent="0.35">
      <c r="A291" s="2">
        <v>41623</v>
      </c>
      <c r="B291" s="3">
        <f t="shared" si="52"/>
        <v>7</v>
      </c>
      <c r="C291" s="3">
        <f t="shared" si="53"/>
        <v>0</v>
      </c>
      <c r="D291" s="3">
        <f t="shared" si="64"/>
        <v>72</v>
      </c>
      <c r="E291" s="3">
        <f t="shared" si="59"/>
        <v>64</v>
      </c>
      <c r="F291" s="3">
        <f t="shared" si="60"/>
        <v>0</v>
      </c>
      <c r="G291" s="3">
        <f t="shared" si="61"/>
        <v>0</v>
      </c>
      <c r="H291">
        <f t="shared" si="54"/>
        <v>72</v>
      </c>
      <c r="I291">
        <f t="shared" si="55"/>
        <v>64</v>
      </c>
      <c r="J291">
        <f t="shared" si="56"/>
        <v>0</v>
      </c>
      <c r="K291">
        <f t="shared" si="57"/>
        <v>0</v>
      </c>
      <c r="L291">
        <f>SUM($F$2:F291)</f>
        <v>15660</v>
      </c>
      <c r="M291">
        <f t="shared" si="62"/>
        <v>2432</v>
      </c>
      <c r="N291">
        <f t="shared" si="58"/>
        <v>18092</v>
      </c>
      <c r="O291">
        <f t="shared" si="63"/>
        <v>2636705</v>
      </c>
    </row>
    <row r="292" spans="1:15" x14ac:dyDescent="0.35">
      <c r="A292" s="2">
        <v>41624</v>
      </c>
      <c r="B292" s="3">
        <f t="shared" si="52"/>
        <v>1</v>
      </c>
      <c r="C292" s="3">
        <f t="shared" si="53"/>
        <v>1</v>
      </c>
      <c r="D292" s="3">
        <f t="shared" si="64"/>
        <v>72</v>
      </c>
      <c r="E292" s="3">
        <f t="shared" si="59"/>
        <v>64</v>
      </c>
      <c r="F292" s="3">
        <f t="shared" si="60"/>
        <v>45</v>
      </c>
      <c r="G292" s="3">
        <f t="shared" si="61"/>
        <v>38</v>
      </c>
      <c r="H292">
        <f t="shared" si="54"/>
        <v>27</v>
      </c>
      <c r="I292">
        <f t="shared" si="55"/>
        <v>26</v>
      </c>
      <c r="J292">
        <f t="shared" si="56"/>
        <v>96</v>
      </c>
      <c r="K292">
        <f t="shared" si="57"/>
        <v>28</v>
      </c>
      <c r="L292">
        <f>SUM($F$2:F292)</f>
        <v>15705</v>
      </c>
      <c r="M292">
        <f t="shared" si="62"/>
        <v>2470</v>
      </c>
      <c r="N292">
        <f t="shared" si="58"/>
        <v>18175</v>
      </c>
      <c r="O292">
        <f t="shared" si="63"/>
        <v>2654880</v>
      </c>
    </row>
    <row r="293" spans="1:15" x14ac:dyDescent="0.35">
      <c r="A293" s="2">
        <v>41625</v>
      </c>
      <c r="B293" s="3">
        <f t="shared" si="52"/>
        <v>2</v>
      </c>
      <c r="C293" s="3">
        <f t="shared" si="53"/>
        <v>1</v>
      </c>
      <c r="D293" s="3">
        <f t="shared" si="64"/>
        <v>123</v>
      </c>
      <c r="E293" s="3">
        <f t="shared" si="59"/>
        <v>54</v>
      </c>
      <c r="F293" s="3">
        <f t="shared" si="60"/>
        <v>90</v>
      </c>
      <c r="G293" s="3">
        <f t="shared" si="61"/>
        <v>0</v>
      </c>
      <c r="H293">
        <f t="shared" si="54"/>
        <v>33</v>
      </c>
      <c r="I293">
        <f t="shared" si="55"/>
        <v>54</v>
      </c>
      <c r="J293">
        <f t="shared" si="56"/>
        <v>96</v>
      </c>
      <c r="K293">
        <f t="shared" si="57"/>
        <v>0</v>
      </c>
      <c r="L293">
        <f>SUM($F$2:F293)</f>
        <v>15795</v>
      </c>
      <c r="M293">
        <f t="shared" si="62"/>
        <v>2470</v>
      </c>
      <c r="N293">
        <f t="shared" si="58"/>
        <v>18265</v>
      </c>
      <c r="O293">
        <f t="shared" si="63"/>
        <v>2673145</v>
      </c>
    </row>
    <row r="294" spans="1:15" x14ac:dyDescent="0.35">
      <c r="A294" s="2">
        <v>41626</v>
      </c>
      <c r="B294" s="3">
        <f t="shared" si="52"/>
        <v>3</v>
      </c>
      <c r="C294" s="3">
        <f t="shared" si="53"/>
        <v>1</v>
      </c>
      <c r="D294" s="3">
        <f t="shared" si="64"/>
        <v>129</v>
      </c>
      <c r="E294" s="3">
        <f t="shared" si="59"/>
        <v>54</v>
      </c>
      <c r="F294" s="3">
        <f t="shared" si="60"/>
        <v>90</v>
      </c>
      <c r="G294" s="3">
        <f t="shared" si="61"/>
        <v>0</v>
      </c>
      <c r="H294">
        <f t="shared" si="54"/>
        <v>39</v>
      </c>
      <c r="I294">
        <f t="shared" si="55"/>
        <v>54</v>
      </c>
      <c r="J294">
        <f t="shared" si="56"/>
        <v>96</v>
      </c>
      <c r="K294">
        <f t="shared" si="57"/>
        <v>28</v>
      </c>
      <c r="L294">
        <f>SUM($F$2:F294)</f>
        <v>15885</v>
      </c>
      <c r="M294">
        <f t="shared" si="62"/>
        <v>2470</v>
      </c>
      <c r="N294">
        <f t="shared" si="58"/>
        <v>18355</v>
      </c>
      <c r="O294">
        <f t="shared" si="63"/>
        <v>2691500</v>
      </c>
    </row>
    <row r="295" spans="1:15" x14ac:dyDescent="0.35">
      <c r="A295" s="2">
        <v>41627</v>
      </c>
      <c r="B295" s="3">
        <f t="shared" si="52"/>
        <v>4</v>
      </c>
      <c r="C295" s="3">
        <f t="shared" si="53"/>
        <v>1</v>
      </c>
      <c r="D295" s="3">
        <f t="shared" si="64"/>
        <v>135</v>
      </c>
      <c r="E295" s="3">
        <f t="shared" si="59"/>
        <v>82</v>
      </c>
      <c r="F295" s="3">
        <f t="shared" si="60"/>
        <v>90</v>
      </c>
      <c r="G295" s="3">
        <f t="shared" si="61"/>
        <v>0</v>
      </c>
      <c r="H295">
        <f t="shared" si="54"/>
        <v>45</v>
      </c>
      <c r="I295">
        <f t="shared" si="55"/>
        <v>82</v>
      </c>
      <c r="J295">
        <f t="shared" si="56"/>
        <v>32</v>
      </c>
      <c r="K295">
        <f t="shared" si="57"/>
        <v>0</v>
      </c>
      <c r="L295">
        <f>SUM($F$2:F295)</f>
        <v>15975</v>
      </c>
      <c r="M295">
        <f t="shared" si="62"/>
        <v>2470</v>
      </c>
      <c r="N295">
        <f t="shared" si="58"/>
        <v>18445</v>
      </c>
      <c r="O295">
        <f t="shared" si="63"/>
        <v>2709945</v>
      </c>
    </row>
    <row r="296" spans="1:15" x14ac:dyDescent="0.35">
      <c r="A296" s="2">
        <v>41628</v>
      </c>
      <c r="B296" s="3">
        <f t="shared" si="52"/>
        <v>5</v>
      </c>
      <c r="C296" s="3">
        <f t="shared" si="53"/>
        <v>1</v>
      </c>
      <c r="D296" s="3">
        <f t="shared" si="64"/>
        <v>77</v>
      </c>
      <c r="E296" s="3">
        <f t="shared" si="59"/>
        <v>82</v>
      </c>
      <c r="F296" s="3">
        <f t="shared" si="60"/>
        <v>45</v>
      </c>
      <c r="G296" s="3">
        <f t="shared" si="61"/>
        <v>38</v>
      </c>
      <c r="H296">
        <f t="shared" si="54"/>
        <v>32</v>
      </c>
      <c r="I296">
        <f t="shared" si="55"/>
        <v>44</v>
      </c>
      <c r="J296">
        <f t="shared" si="56"/>
        <v>96</v>
      </c>
      <c r="K296">
        <f t="shared" si="57"/>
        <v>0</v>
      </c>
      <c r="L296">
        <f>SUM($F$2:F296)</f>
        <v>16020</v>
      </c>
      <c r="M296">
        <f t="shared" si="62"/>
        <v>2508</v>
      </c>
      <c r="N296">
        <f t="shared" si="58"/>
        <v>18528</v>
      </c>
      <c r="O296">
        <f t="shared" si="63"/>
        <v>2728473</v>
      </c>
    </row>
    <row r="297" spans="1:15" x14ac:dyDescent="0.35">
      <c r="A297" s="2">
        <v>41629</v>
      </c>
      <c r="B297" s="3">
        <f t="shared" si="52"/>
        <v>6</v>
      </c>
      <c r="C297" s="3">
        <f t="shared" si="53"/>
        <v>0</v>
      </c>
      <c r="D297" s="3">
        <f t="shared" si="64"/>
        <v>128</v>
      </c>
      <c r="E297" s="3">
        <f t="shared" si="59"/>
        <v>44</v>
      </c>
      <c r="F297" s="3">
        <f t="shared" si="60"/>
        <v>0</v>
      </c>
      <c r="G297" s="3">
        <f t="shared" si="61"/>
        <v>0</v>
      </c>
      <c r="H297">
        <f t="shared" si="54"/>
        <v>128</v>
      </c>
      <c r="I297">
        <f t="shared" si="55"/>
        <v>44</v>
      </c>
      <c r="J297">
        <f t="shared" si="56"/>
        <v>0</v>
      </c>
      <c r="K297">
        <f t="shared" si="57"/>
        <v>0</v>
      </c>
      <c r="L297">
        <f>SUM($F$2:F297)</f>
        <v>16020</v>
      </c>
      <c r="M297">
        <f t="shared" si="62"/>
        <v>2508</v>
      </c>
      <c r="N297">
        <f t="shared" si="58"/>
        <v>18528</v>
      </c>
      <c r="O297">
        <f t="shared" si="63"/>
        <v>2747001</v>
      </c>
    </row>
    <row r="298" spans="1:15" x14ac:dyDescent="0.35">
      <c r="A298" s="2">
        <v>41630</v>
      </c>
      <c r="B298" s="3">
        <f t="shared" si="52"/>
        <v>7</v>
      </c>
      <c r="C298" s="3">
        <f t="shared" si="53"/>
        <v>0</v>
      </c>
      <c r="D298" s="3">
        <f t="shared" si="64"/>
        <v>128</v>
      </c>
      <c r="E298" s="3">
        <f t="shared" si="59"/>
        <v>44</v>
      </c>
      <c r="F298" s="3">
        <f t="shared" si="60"/>
        <v>0</v>
      </c>
      <c r="G298" s="3">
        <f t="shared" si="61"/>
        <v>0</v>
      </c>
      <c r="H298">
        <f t="shared" si="54"/>
        <v>128</v>
      </c>
      <c r="I298">
        <f t="shared" si="55"/>
        <v>44</v>
      </c>
      <c r="J298">
        <f t="shared" si="56"/>
        <v>0</v>
      </c>
      <c r="K298">
        <f t="shared" si="57"/>
        <v>0</v>
      </c>
      <c r="L298">
        <f>SUM($F$2:F298)</f>
        <v>16020</v>
      </c>
      <c r="M298">
        <f t="shared" si="62"/>
        <v>2508</v>
      </c>
      <c r="N298">
        <f t="shared" si="58"/>
        <v>18528</v>
      </c>
      <c r="O298">
        <f t="shared" si="63"/>
        <v>2765529</v>
      </c>
    </row>
    <row r="299" spans="1:15" x14ac:dyDescent="0.35">
      <c r="A299" s="2">
        <v>41631</v>
      </c>
      <c r="B299" s="3">
        <f t="shared" si="52"/>
        <v>1</v>
      </c>
      <c r="C299" s="3">
        <f t="shared" si="53"/>
        <v>1</v>
      </c>
      <c r="D299" s="3">
        <f t="shared" si="64"/>
        <v>128</v>
      </c>
      <c r="E299" s="3">
        <f t="shared" si="59"/>
        <v>44</v>
      </c>
      <c r="F299" s="3">
        <f t="shared" si="60"/>
        <v>90</v>
      </c>
      <c r="G299" s="3">
        <f t="shared" si="61"/>
        <v>0</v>
      </c>
      <c r="H299">
        <f t="shared" si="54"/>
        <v>38</v>
      </c>
      <c r="I299">
        <f t="shared" si="55"/>
        <v>44</v>
      </c>
      <c r="J299">
        <f t="shared" si="56"/>
        <v>96</v>
      </c>
      <c r="K299">
        <f t="shared" si="57"/>
        <v>28</v>
      </c>
      <c r="L299">
        <f>SUM($F$2:F299)</f>
        <v>16110</v>
      </c>
      <c r="M299">
        <f t="shared" si="62"/>
        <v>2508</v>
      </c>
      <c r="N299">
        <f t="shared" si="58"/>
        <v>18618</v>
      </c>
      <c r="O299">
        <f t="shared" si="63"/>
        <v>2784147</v>
      </c>
    </row>
    <row r="300" spans="1:15" x14ac:dyDescent="0.35">
      <c r="A300" s="2">
        <v>41632</v>
      </c>
      <c r="B300" s="3">
        <f t="shared" si="52"/>
        <v>2</v>
      </c>
      <c r="C300" s="3">
        <f t="shared" si="53"/>
        <v>1</v>
      </c>
      <c r="D300" s="3">
        <f t="shared" si="64"/>
        <v>134</v>
      </c>
      <c r="E300" s="3">
        <f t="shared" si="59"/>
        <v>72</v>
      </c>
      <c r="F300" s="3">
        <f t="shared" si="60"/>
        <v>90</v>
      </c>
      <c r="G300" s="3">
        <f t="shared" si="61"/>
        <v>0</v>
      </c>
      <c r="H300">
        <f t="shared" si="54"/>
        <v>44</v>
      </c>
      <c r="I300">
        <f t="shared" si="55"/>
        <v>72</v>
      </c>
      <c r="J300">
        <f t="shared" si="56"/>
        <v>32</v>
      </c>
      <c r="K300">
        <f t="shared" si="57"/>
        <v>0</v>
      </c>
      <c r="L300">
        <f>SUM($F$2:F300)</f>
        <v>16200</v>
      </c>
      <c r="M300">
        <f t="shared" si="62"/>
        <v>2508</v>
      </c>
      <c r="N300">
        <f t="shared" si="58"/>
        <v>18708</v>
      </c>
      <c r="O300">
        <f t="shared" si="63"/>
        <v>2802855</v>
      </c>
    </row>
    <row r="301" spans="1:15" x14ac:dyDescent="0.35">
      <c r="A301" s="2">
        <v>41633</v>
      </c>
      <c r="B301" s="3">
        <f t="shared" si="52"/>
        <v>3</v>
      </c>
      <c r="C301" s="3">
        <f t="shared" si="53"/>
        <v>1</v>
      </c>
      <c r="D301" s="3">
        <f t="shared" si="64"/>
        <v>76</v>
      </c>
      <c r="E301" s="3">
        <f t="shared" si="59"/>
        <v>72</v>
      </c>
      <c r="F301" s="3">
        <f t="shared" si="60"/>
        <v>45</v>
      </c>
      <c r="G301" s="3">
        <f t="shared" si="61"/>
        <v>38</v>
      </c>
      <c r="H301">
        <f t="shared" si="54"/>
        <v>31</v>
      </c>
      <c r="I301">
        <f t="shared" si="55"/>
        <v>34</v>
      </c>
      <c r="J301">
        <f t="shared" si="56"/>
        <v>96</v>
      </c>
      <c r="K301">
        <f t="shared" si="57"/>
        <v>28</v>
      </c>
      <c r="L301">
        <f>SUM($F$2:F301)</f>
        <v>16245</v>
      </c>
      <c r="M301">
        <f t="shared" si="62"/>
        <v>2546</v>
      </c>
      <c r="N301">
        <f t="shared" si="58"/>
        <v>18791</v>
      </c>
      <c r="O301">
        <f t="shared" si="63"/>
        <v>2821646</v>
      </c>
    </row>
    <row r="302" spans="1:15" x14ac:dyDescent="0.35">
      <c r="A302" s="2">
        <v>41634</v>
      </c>
      <c r="B302" s="3">
        <f t="shared" si="52"/>
        <v>4</v>
      </c>
      <c r="C302" s="3">
        <f t="shared" si="53"/>
        <v>1</v>
      </c>
      <c r="D302" s="3">
        <f t="shared" si="64"/>
        <v>127</v>
      </c>
      <c r="E302" s="3">
        <f t="shared" si="59"/>
        <v>62</v>
      </c>
      <c r="F302" s="3">
        <f t="shared" si="60"/>
        <v>90</v>
      </c>
      <c r="G302" s="3">
        <f t="shared" si="61"/>
        <v>0</v>
      </c>
      <c r="H302">
        <f t="shared" si="54"/>
        <v>37</v>
      </c>
      <c r="I302">
        <f t="shared" si="55"/>
        <v>62</v>
      </c>
      <c r="J302">
        <f t="shared" si="56"/>
        <v>96</v>
      </c>
      <c r="K302">
        <f t="shared" si="57"/>
        <v>0</v>
      </c>
      <c r="L302">
        <f>SUM($F$2:F302)</f>
        <v>16335</v>
      </c>
      <c r="M302">
        <f t="shared" si="62"/>
        <v>2546</v>
      </c>
      <c r="N302">
        <f t="shared" si="58"/>
        <v>18881</v>
      </c>
      <c r="O302">
        <f t="shared" si="63"/>
        <v>2840527</v>
      </c>
    </row>
    <row r="303" spans="1:15" x14ac:dyDescent="0.35">
      <c r="A303" s="2">
        <v>41635</v>
      </c>
      <c r="B303" s="3">
        <f t="shared" si="52"/>
        <v>5</v>
      </c>
      <c r="C303" s="3">
        <f t="shared" si="53"/>
        <v>1</v>
      </c>
      <c r="D303" s="3">
        <f t="shared" si="64"/>
        <v>133</v>
      </c>
      <c r="E303" s="3">
        <f t="shared" si="59"/>
        <v>62</v>
      </c>
      <c r="F303" s="3">
        <f t="shared" si="60"/>
        <v>90</v>
      </c>
      <c r="G303" s="3">
        <f t="shared" si="61"/>
        <v>0</v>
      </c>
      <c r="H303">
        <f t="shared" si="54"/>
        <v>43</v>
      </c>
      <c r="I303">
        <f t="shared" si="55"/>
        <v>62</v>
      </c>
      <c r="J303">
        <f t="shared" si="56"/>
        <v>32</v>
      </c>
      <c r="K303">
        <f t="shared" si="57"/>
        <v>0</v>
      </c>
      <c r="L303">
        <f>SUM($F$2:F303)</f>
        <v>16425</v>
      </c>
      <c r="M303">
        <f t="shared" si="62"/>
        <v>2546</v>
      </c>
      <c r="N303">
        <f t="shared" si="58"/>
        <v>18971</v>
      </c>
      <c r="O303">
        <f t="shared" si="63"/>
        <v>2859498</v>
      </c>
    </row>
    <row r="304" spans="1:15" x14ac:dyDescent="0.35">
      <c r="A304" s="2">
        <v>41636</v>
      </c>
      <c r="B304" s="3">
        <f t="shared" si="52"/>
        <v>6</v>
      </c>
      <c r="C304" s="3">
        <f t="shared" si="53"/>
        <v>0</v>
      </c>
      <c r="D304" s="3">
        <f t="shared" si="64"/>
        <v>75</v>
      </c>
      <c r="E304" s="3">
        <f t="shared" si="59"/>
        <v>62</v>
      </c>
      <c r="F304" s="3">
        <f t="shared" si="60"/>
        <v>0</v>
      </c>
      <c r="G304" s="3">
        <f t="shared" si="61"/>
        <v>0</v>
      </c>
      <c r="H304">
        <f t="shared" si="54"/>
        <v>75</v>
      </c>
      <c r="I304">
        <f t="shared" si="55"/>
        <v>62</v>
      </c>
      <c r="J304">
        <f t="shared" si="56"/>
        <v>0</v>
      </c>
      <c r="K304">
        <f t="shared" si="57"/>
        <v>0</v>
      </c>
      <c r="L304">
        <f>SUM($F$2:F304)</f>
        <v>16425</v>
      </c>
      <c r="M304">
        <f t="shared" si="62"/>
        <v>2546</v>
      </c>
      <c r="N304">
        <f t="shared" si="58"/>
        <v>18971</v>
      </c>
      <c r="O304">
        <f t="shared" si="63"/>
        <v>2878469</v>
      </c>
    </row>
    <row r="305" spans="1:15" x14ac:dyDescent="0.35">
      <c r="A305" s="2">
        <v>41637</v>
      </c>
      <c r="B305" s="3">
        <f t="shared" si="52"/>
        <v>7</v>
      </c>
      <c r="C305" s="3">
        <f t="shared" si="53"/>
        <v>0</v>
      </c>
      <c r="D305" s="3">
        <f t="shared" si="64"/>
        <v>75</v>
      </c>
      <c r="E305" s="3">
        <f t="shared" si="59"/>
        <v>62</v>
      </c>
      <c r="F305" s="3">
        <f t="shared" si="60"/>
        <v>0</v>
      </c>
      <c r="G305" s="3">
        <f t="shared" si="61"/>
        <v>0</v>
      </c>
      <c r="H305">
        <f t="shared" si="54"/>
        <v>75</v>
      </c>
      <c r="I305">
        <f t="shared" si="55"/>
        <v>62</v>
      </c>
      <c r="J305">
        <f t="shared" si="56"/>
        <v>0</v>
      </c>
      <c r="K305">
        <f t="shared" si="57"/>
        <v>0</v>
      </c>
      <c r="L305">
        <f>SUM($F$2:F305)</f>
        <v>16425</v>
      </c>
      <c r="M305">
        <f t="shared" si="62"/>
        <v>2546</v>
      </c>
      <c r="N305">
        <f t="shared" si="58"/>
        <v>18971</v>
      </c>
      <c r="O305">
        <f t="shared" si="63"/>
        <v>2897440</v>
      </c>
    </row>
    <row r="306" spans="1:15" x14ac:dyDescent="0.35">
      <c r="A306" s="2">
        <v>41638</v>
      </c>
      <c r="B306" s="3">
        <f t="shared" si="52"/>
        <v>1</v>
      </c>
      <c r="C306" s="3">
        <f t="shared" si="53"/>
        <v>1</v>
      </c>
      <c r="D306" s="3">
        <f t="shared" si="64"/>
        <v>75</v>
      </c>
      <c r="E306" s="3">
        <f t="shared" si="59"/>
        <v>62</v>
      </c>
      <c r="F306" s="3">
        <f t="shared" si="60"/>
        <v>45</v>
      </c>
      <c r="G306" s="3">
        <f t="shared" si="61"/>
        <v>38</v>
      </c>
      <c r="H306">
        <f t="shared" si="54"/>
        <v>30</v>
      </c>
      <c r="I306">
        <f t="shared" si="55"/>
        <v>24</v>
      </c>
      <c r="J306">
        <f t="shared" si="56"/>
        <v>96</v>
      </c>
      <c r="K306">
        <f t="shared" si="57"/>
        <v>28</v>
      </c>
      <c r="L306">
        <f>SUM($F$2:F306)</f>
        <v>16470</v>
      </c>
      <c r="M306">
        <f t="shared" si="62"/>
        <v>2584</v>
      </c>
      <c r="N306">
        <f t="shared" si="58"/>
        <v>19054</v>
      </c>
      <c r="O306">
        <f t="shared" si="63"/>
        <v>2916494</v>
      </c>
    </row>
    <row r="307" spans="1:15" x14ac:dyDescent="0.35">
      <c r="A307" s="2">
        <v>41639</v>
      </c>
      <c r="B307" s="3">
        <f t="shared" si="52"/>
        <v>2</v>
      </c>
      <c r="C307" s="3">
        <f t="shared" si="53"/>
        <v>1</v>
      </c>
      <c r="D307" s="3">
        <f t="shared" si="64"/>
        <v>126</v>
      </c>
      <c r="E307" s="3">
        <f t="shared" si="59"/>
        <v>52</v>
      </c>
      <c r="F307" s="3">
        <f t="shared" si="60"/>
        <v>90</v>
      </c>
      <c r="G307" s="3">
        <f t="shared" si="61"/>
        <v>0</v>
      </c>
      <c r="H307">
        <f t="shared" si="54"/>
        <v>36</v>
      </c>
      <c r="I307">
        <f t="shared" si="55"/>
        <v>52</v>
      </c>
      <c r="J307">
        <f t="shared" si="56"/>
        <v>96</v>
      </c>
      <c r="K307">
        <f t="shared" si="57"/>
        <v>0</v>
      </c>
      <c r="L307">
        <f>SUM($F$2:F307)</f>
        <v>16560</v>
      </c>
      <c r="M307">
        <f t="shared" si="62"/>
        <v>2584</v>
      </c>
      <c r="N307">
        <f t="shared" si="58"/>
        <v>19144</v>
      </c>
      <c r="O307">
        <f t="shared" si="63"/>
        <v>2935638</v>
      </c>
    </row>
    <row r="308" spans="1:15" x14ac:dyDescent="0.35">
      <c r="A308" s="2">
        <v>41640</v>
      </c>
      <c r="B308" s="3">
        <f t="shared" si="52"/>
        <v>3</v>
      </c>
      <c r="C308" s="3">
        <f t="shared" si="53"/>
        <v>1</v>
      </c>
      <c r="D308" s="3">
        <f t="shared" si="64"/>
        <v>132</v>
      </c>
      <c r="E308" s="3">
        <f t="shared" si="59"/>
        <v>52</v>
      </c>
      <c r="F308" s="3">
        <f t="shared" si="60"/>
        <v>90</v>
      </c>
      <c r="G308" s="3">
        <f t="shared" si="61"/>
        <v>0</v>
      </c>
      <c r="H308">
        <f t="shared" si="54"/>
        <v>42</v>
      </c>
      <c r="I308">
        <f t="shared" si="55"/>
        <v>52</v>
      </c>
      <c r="J308">
        <f t="shared" si="56"/>
        <v>32</v>
      </c>
      <c r="K308">
        <f t="shared" si="57"/>
        <v>28</v>
      </c>
      <c r="L308">
        <f>SUM($F$2:F308)</f>
        <v>16650</v>
      </c>
      <c r="M308">
        <f t="shared" si="62"/>
        <v>2584</v>
      </c>
      <c r="N308">
        <f t="shared" si="58"/>
        <v>19234</v>
      </c>
      <c r="O308">
        <f t="shared" si="63"/>
        <v>2954872</v>
      </c>
    </row>
    <row r="309" spans="1:15" x14ac:dyDescent="0.35">
      <c r="A309" s="2">
        <v>41641</v>
      </c>
      <c r="B309" s="3">
        <f t="shared" si="52"/>
        <v>4</v>
      </c>
      <c r="C309" s="3">
        <f t="shared" si="53"/>
        <v>1</v>
      </c>
      <c r="D309" s="3">
        <f t="shared" si="64"/>
        <v>74</v>
      </c>
      <c r="E309" s="3">
        <f t="shared" si="59"/>
        <v>80</v>
      </c>
      <c r="F309" s="3">
        <f t="shared" si="60"/>
        <v>45</v>
      </c>
      <c r="G309" s="3">
        <f t="shared" si="61"/>
        <v>38</v>
      </c>
      <c r="H309">
        <f t="shared" si="54"/>
        <v>29</v>
      </c>
      <c r="I309">
        <f t="shared" si="55"/>
        <v>42</v>
      </c>
      <c r="J309">
        <f t="shared" si="56"/>
        <v>96</v>
      </c>
      <c r="K309">
        <f t="shared" si="57"/>
        <v>0</v>
      </c>
      <c r="L309">
        <f>SUM($F$2:F309)</f>
        <v>16695</v>
      </c>
      <c r="M309">
        <f t="shared" si="62"/>
        <v>2622</v>
      </c>
      <c r="N309">
        <f t="shared" si="58"/>
        <v>19317</v>
      </c>
      <c r="O309">
        <f t="shared" si="63"/>
        <v>2974189</v>
      </c>
    </row>
    <row r="310" spans="1:15" x14ac:dyDescent="0.35">
      <c r="A310" s="2">
        <v>41642</v>
      </c>
      <c r="B310" s="3">
        <f t="shared" si="52"/>
        <v>5</v>
      </c>
      <c r="C310" s="3">
        <f t="shared" si="53"/>
        <v>1</v>
      </c>
      <c r="D310" s="3">
        <f t="shared" si="64"/>
        <v>125</v>
      </c>
      <c r="E310" s="3">
        <f t="shared" si="59"/>
        <v>42</v>
      </c>
      <c r="F310" s="3">
        <f t="shared" si="60"/>
        <v>90</v>
      </c>
      <c r="G310" s="3">
        <f t="shared" si="61"/>
        <v>0</v>
      </c>
      <c r="H310">
        <f t="shared" si="54"/>
        <v>35</v>
      </c>
      <c r="I310">
        <f t="shared" si="55"/>
        <v>42</v>
      </c>
      <c r="J310">
        <f t="shared" si="56"/>
        <v>96</v>
      </c>
      <c r="K310">
        <f t="shared" si="57"/>
        <v>0</v>
      </c>
      <c r="L310">
        <f>SUM($F$2:F310)</f>
        <v>16785</v>
      </c>
      <c r="M310">
        <f t="shared" si="62"/>
        <v>2622</v>
      </c>
      <c r="N310">
        <f t="shared" si="58"/>
        <v>19407</v>
      </c>
      <c r="O310">
        <f t="shared" si="63"/>
        <v>2993596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4)</vt:lpstr>
      <vt:lpstr>3)</vt:lpstr>
      <vt:lpstr>2)</vt:lpstr>
      <vt:lpstr>1)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2022-03-19T15:05:22Z</dcterms:created>
  <dcterms:modified xsi:type="dcterms:W3CDTF">2022-03-19T22:13:42Z</dcterms:modified>
</cp:coreProperties>
</file>