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ed\Desktop\matury rozwiazania\maj 2009\zadanie excel\"/>
    </mc:Choice>
  </mc:AlternateContent>
  <xr:revisionPtr revIDLastSave="0" documentId="8_{197A09ED-5337-48DC-BDDA-34931E3DA884}" xr6:coauthVersionLast="47" xr6:coauthVersionMax="47" xr10:uidLastSave="{00000000-0000-0000-0000-000000000000}"/>
  <bookViews>
    <workbookView xWindow="-1630" yWindow="5160" windowWidth="17080" windowHeight="7360" activeTab="2" xr2:uid="{970008FE-9BAC-447D-903A-1899BE396887}"/>
  </bookViews>
  <sheets>
    <sheet name="temp" sheetId="2" r:id="rId1"/>
    <sheet name="SREDNIA" sheetId="1" r:id="rId2"/>
    <sheet name="D" sheetId="3" r:id="rId3"/>
  </sheets>
  <definedNames>
    <definedName name="DaneZewnętrzne_1" localSheetId="2" hidden="1">D!$A$1:$M$229</definedName>
    <definedName name="DaneZewnętrzne_1" localSheetId="1" hidden="1">SREDNIA!$A$1:$M$229</definedName>
    <definedName name="DaneZewnętrzne_1" localSheetId="0" hidden="1">temp!$A$1:$M$232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0" i="3" l="1"/>
  <c r="P3" i="3"/>
  <c r="P2" i="3"/>
  <c r="P11" i="3"/>
  <c r="P27" i="3"/>
  <c r="P31" i="3"/>
  <c r="P35" i="3"/>
  <c r="P43" i="3"/>
  <c r="P47" i="3"/>
  <c r="P51" i="3"/>
  <c r="P55" i="3"/>
  <c r="P63" i="3"/>
  <c r="P71" i="3"/>
  <c r="P75" i="3"/>
  <c r="P83" i="3"/>
  <c r="P87" i="3"/>
  <c r="P91" i="3"/>
  <c r="P95" i="3"/>
  <c r="P99" i="3"/>
  <c r="P107" i="3"/>
  <c r="P111" i="3"/>
  <c r="P115" i="3"/>
  <c r="P119" i="3"/>
  <c r="P123" i="3"/>
  <c r="P127" i="3"/>
  <c r="P131" i="3"/>
  <c r="P135" i="3"/>
  <c r="P139" i="3"/>
  <c r="P143" i="3"/>
  <c r="P147" i="3"/>
  <c r="P151" i="3"/>
  <c r="P159" i="3"/>
  <c r="P163" i="3"/>
  <c r="P167" i="3"/>
  <c r="P171" i="3"/>
  <c r="P175" i="3"/>
  <c r="P179" i="3"/>
  <c r="P183" i="3"/>
  <c r="P191" i="3"/>
  <c r="P195" i="3"/>
  <c r="P199" i="3"/>
  <c r="P203" i="3"/>
  <c r="P211" i="3"/>
  <c r="P219" i="3"/>
  <c r="P223" i="3"/>
  <c r="P227" i="3"/>
  <c r="O7" i="3"/>
  <c r="O8" i="3" s="1"/>
  <c r="O9" i="3" s="1"/>
  <c r="P9" i="3" s="1"/>
  <c r="O10" i="3"/>
  <c r="P10" i="3" s="1"/>
  <c r="O11" i="3"/>
  <c r="O12" i="3"/>
  <c r="O13" i="3" s="1"/>
  <c r="P13" i="3" s="1"/>
  <c r="O14" i="3"/>
  <c r="O15" i="3" s="1"/>
  <c r="P15" i="3" s="1"/>
  <c r="O16" i="3"/>
  <c r="O17" i="3" s="1"/>
  <c r="P17" i="3" s="1"/>
  <c r="O18" i="3"/>
  <c r="P18" i="3" s="1"/>
  <c r="O19" i="3"/>
  <c r="O20" i="3" s="1"/>
  <c r="P20" i="3" s="1"/>
  <c r="O21" i="3"/>
  <c r="P21" i="3" s="1"/>
  <c r="O25" i="3"/>
  <c r="O26" i="3" s="1"/>
  <c r="O27" i="3" s="1"/>
  <c r="O28" i="3" s="1"/>
  <c r="P28" i="3" s="1"/>
  <c r="O29" i="3"/>
  <c r="P29" i="3" s="1"/>
  <c r="O30" i="3"/>
  <c r="O31" i="3" s="1"/>
  <c r="O32" i="3" s="1"/>
  <c r="O33" i="3" s="1"/>
  <c r="P33" i="3" s="1"/>
  <c r="O34" i="3"/>
  <c r="O35" i="3" s="1"/>
  <c r="O36" i="3" s="1"/>
  <c r="P36" i="3" s="1"/>
  <c r="O37" i="3"/>
  <c r="P37" i="3" s="1"/>
  <c r="O38" i="3"/>
  <c r="O39" i="3" s="1"/>
  <c r="P39" i="3" s="1"/>
  <c r="O40" i="3"/>
  <c r="O41" i="3" s="1"/>
  <c r="P41" i="3" s="1"/>
  <c r="O42" i="3"/>
  <c r="P42" i="3" s="1"/>
  <c r="O43" i="3"/>
  <c r="O44" i="3" s="1"/>
  <c r="P44" i="3" s="1"/>
  <c r="O45" i="3"/>
  <c r="P45" i="3" s="1"/>
  <c r="O46" i="3"/>
  <c r="O47" i="3" s="1"/>
  <c r="O48" i="3"/>
  <c r="P48" i="3" s="1"/>
  <c r="O49" i="3"/>
  <c r="O50" i="3" s="1"/>
  <c r="O51" i="3" s="1"/>
  <c r="O52" i="3" s="1"/>
  <c r="P52" i="3" s="1"/>
  <c r="O53" i="3"/>
  <c r="P53" i="3" s="1"/>
  <c r="O55" i="3"/>
  <c r="O56" i="3" s="1"/>
  <c r="P56" i="3" s="1"/>
  <c r="O57" i="3"/>
  <c r="O58" i="3" s="1"/>
  <c r="P58" i="3" s="1"/>
  <c r="O59" i="3"/>
  <c r="P59" i="3" s="1"/>
  <c r="O60" i="3"/>
  <c r="O61" i="3" s="1"/>
  <c r="P61" i="3" s="1"/>
  <c r="O62" i="3"/>
  <c r="O63" i="3" s="1"/>
  <c r="O64" i="3"/>
  <c r="P64" i="3" s="1"/>
  <c r="O65" i="3"/>
  <c r="O66" i="3" s="1"/>
  <c r="O67" i="3" s="1"/>
  <c r="P67" i="3" s="1"/>
  <c r="O68" i="3"/>
  <c r="P68" i="3" s="1"/>
  <c r="O69" i="3"/>
  <c r="O70" i="3" s="1"/>
  <c r="O71" i="3" s="1"/>
  <c r="O72" i="3" s="1"/>
  <c r="P72" i="3" s="1"/>
  <c r="O73" i="3"/>
  <c r="P73" i="3" s="1"/>
  <c r="O74" i="3"/>
  <c r="P74" i="3" s="1"/>
  <c r="O75" i="3"/>
  <c r="O76" i="3" s="1"/>
  <c r="P76" i="3" s="1"/>
  <c r="O77" i="3"/>
  <c r="P77" i="3" s="1"/>
  <c r="O78" i="3"/>
  <c r="O79" i="3" s="1"/>
  <c r="P79" i="3" s="1"/>
  <c r="O80" i="3"/>
  <c r="P80" i="3" s="1"/>
  <c r="O81" i="3"/>
  <c r="P81" i="3" s="1"/>
  <c r="O82" i="3"/>
  <c r="O83" i="3" s="1"/>
  <c r="O84" i="3"/>
  <c r="O85" i="3" s="1"/>
  <c r="P85" i="3" s="1"/>
  <c r="O86" i="3"/>
  <c r="O87" i="3" s="1"/>
  <c r="O88" i="3"/>
  <c r="P88" i="3" s="1"/>
  <c r="O89" i="3"/>
  <c r="P89" i="3" s="1"/>
  <c r="O90" i="3"/>
  <c r="P90" i="3" s="1"/>
  <c r="O91" i="3"/>
  <c r="O92" i="3"/>
  <c r="O93" i="3" s="1"/>
  <c r="P93" i="3" s="1"/>
  <c r="O94" i="3"/>
  <c r="O95" i="3" s="1"/>
  <c r="O96" i="3"/>
  <c r="O97" i="3" s="1"/>
  <c r="P97" i="3" s="1"/>
  <c r="O98" i="3"/>
  <c r="O99" i="3" s="1"/>
  <c r="O100" i="3" s="1"/>
  <c r="P100" i="3" s="1"/>
  <c r="O101" i="3"/>
  <c r="P101" i="3" s="1"/>
  <c r="O102" i="3"/>
  <c r="P102" i="3" s="1"/>
  <c r="O103" i="3"/>
  <c r="P103" i="3" s="1"/>
  <c r="O105" i="3"/>
  <c r="P105" i="3" s="1"/>
  <c r="O106" i="3"/>
  <c r="O107" i="3" s="1"/>
  <c r="O108" i="3" s="1"/>
  <c r="P108" i="3" s="1"/>
  <c r="O109" i="3"/>
  <c r="O110" i="3" s="1"/>
  <c r="P110" i="3" s="1"/>
  <c r="O111" i="3"/>
  <c r="O112" i="3"/>
  <c r="P112" i="3" s="1"/>
  <c r="O113" i="3"/>
  <c r="O114" i="3" s="1"/>
  <c r="P114" i="3" s="1"/>
  <c r="O115" i="3"/>
  <c r="O116" i="3"/>
  <c r="P116" i="3" s="1"/>
  <c r="O117" i="3"/>
  <c r="P117" i="3" s="1"/>
  <c r="O118" i="3"/>
  <c r="O119" i="3" s="1"/>
  <c r="O120" i="3"/>
  <c r="O121" i="3" s="1"/>
  <c r="O122" i="3" s="1"/>
  <c r="P122" i="3" s="1"/>
  <c r="O123" i="3"/>
  <c r="O124" i="3" s="1"/>
  <c r="O125" i="3" s="1"/>
  <c r="P125" i="3" s="1"/>
  <c r="O126" i="3"/>
  <c r="P126" i="3" s="1"/>
  <c r="O127" i="3"/>
  <c r="O128" i="3"/>
  <c r="O129" i="3" s="1"/>
  <c r="O130" i="3" s="1"/>
  <c r="P130" i="3" s="1"/>
  <c r="O131" i="3"/>
  <c r="O132" i="3"/>
  <c r="O133" i="3" s="1"/>
  <c r="P133" i="3" s="1"/>
  <c r="O134" i="3"/>
  <c r="O135" i="3" s="1"/>
  <c r="O136" i="3" s="1"/>
  <c r="P136" i="3" s="1"/>
  <c r="O137" i="3"/>
  <c r="P137" i="3" s="1"/>
  <c r="O138" i="3"/>
  <c r="O139" i="3" s="1"/>
  <c r="O140" i="3"/>
  <c r="O141" i="3" s="1"/>
  <c r="O142" i="3" s="1"/>
  <c r="P142" i="3" s="1"/>
  <c r="O143" i="3"/>
  <c r="O144" i="3"/>
  <c r="O145" i="3" s="1"/>
  <c r="O146" i="3" s="1"/>
  <c r="P146" i="3" s="1"/>
  <c r="O147" i="3"/>
  <c r="O148" i="3"/>
  <c r="O149" i="3" s="1"/>
  <c r="P149" i="3" s="1"/>
  <c r="O150" i="3"/>
  <c r="O151" i="3" s="1"/>
  <c r="O152" i="3"/>
  <c r="O153" i="3" s="1"/>
  <c r="P153" i="3" s="1"/>
  <c r="O154" i="3"/>
  <c r="P154" i="3" s="1"/>
  <c r="O155" i="3"/>
  <c r="O156" i="3" s="1"/>
  <c r="P156" i="3" s="1"/>
  <c r="O157" i="3"/>
  <c r="P157" i="3" s="1"/>
  <c r="O158" i="3"/>
  <c r="O159" i="3" s="1"/>
  <c r="O160" i="3"/>
  <c r="P160" i="3" s="1"/>
  <c r="O161" i="3"/>
  <c r="P161" i="3" s="1"/>
  <c r="O162" i="3"/>
  <c r="O163" i="3" s="1"/>
  <c r="O164" i="3"/>
  <c r="P164" i="3" s="1"/>
  <c r="O165" i="3"/>
  <c r="O166" i="3" s="1"/>
  <c r="O167" i="3" s="1"/>
  <c r="O168" i="3" s="1"/>
  <c r="P168" i="3" s="1"/>
  <c r="O169" i="3"/>
  <c r="O170" i="3" s="1"/>
  <c r="P170" i="3" s="1"/>
  <c r="O171" i="3"/>
  <c r="O172" i="3" s="1"/>
  <c r="P172" i="3" s="1"/>
  <c r="O173" i="3"/>
  <c r="P173" i="3" s="1"/>
  <c r="O174" i="3"/>
  <c r="O175" i="3" s="1"/>
  <c r="O176" i="3" s="1"/>
  <c r="P176" i="3" s="1"/>
  <c r="O177" i="3"/>
  <c r="P177" i="3" s="1"/>
  <c r="O178" i="3"/>
  <c r="O179" i="3" s="1"/>
  <c r="O180" i="3"/>
  <c r="P180" i="3" s="1"/>
  <c r="O181" i="3"/>
  <c r="P181" i="3" s="1"/>
  <c r="O182" i="3"/>
  <c r="O183" i="3" s="1"/>
  <c r="O184" i="3" s="1"/>
  <c r="P184" i="3" s="1"/>
  <c r="O185" i="3"/>
  <c r="P185" i="3" s="1"/>
  <c r="O186" i="3"/>
  <c r="O187" i="3" s="1"/>
  <c r="O188" i="3" s="1"/>
  <c r="P188" i="3" s="1"/>
  <c r="O189" i="3"/>
  <c r="P189" i="3" s="1"/>
  <c r="O190" i="3"/>
  <c r="P190" i="3" s="1"/>
  <c r="O191" i="3"/>
  <c r="O192" i="3" s="1"/>
  <c r="P192" i="3" s="1"/>
  <c r="O193" i="3"/>
  <c r="P193" i="3" s="1"/>
  <c r="O194" i="3"/>
  <c r="O195" i="3" s="1"/>
  <c r="O196" i="3"/>
  <c r="O197" i="3" s="1"/>
  <c r="P197" i="3" s="1"/>
  <c r="O198" i="3"/>
  <c r="O199" i="3" s="1"/>
  <c r="O200" i="3" s="1"/>
  <c r="P200" i="3" s="1"/>
  <c r="O201" i="3"/>
  <c r="P201" i="3" s="1"/>
  <c r="O202" i="3"/>
  <c r="O203" i="3" s="1"/>
  <c r="O204" i="3"/>
  <c r="P204" i="3" s="1"/>
  <c r="O205" i="3"/>
  <c r="P205" i="3" s="1"/>
  <c r="O206" i="3"/>
  <c r="O207" i="3" s="1"/>
  <c r="O208" i="3" s="1"/>
  <c r="O209" i="3" s="1"/>
  <c r="O210" i="3" s="1"/>
  <c r="P210" i="3" s="1"/>
  <c r="O211" i="3"/>
  <c r="O212" i="3"/>
  <c r="O213" i="3" s="1"/>
  <c r="P213" i="3" s="1"/>
  <c r="O214" i="3"/>
  <c r="P214" i="3" s="1"/>
  <c r="O215" i="3"/>
  <c r="O216" i="3" s="1"/>
  <c r="P216" i="3" s="1"/>
  <c r="O217" i="3"/>
  <c r="P217" i="3" s="1"/>
  <c r="O218" i="3"/>
  <c r="P218" i="3" s="1"/>
  <c r="O219" i="3"/>
  <c r="O220" i="3"/>
  <c r="O221" i="3" s="1"/>
  <c r="P221" i="3" s="1"/>
  <c r="O222" i="3"/>
  <c r="P222" i="3" s="1"/>
  <c r="O223" i="3"/>
  <c r="O224" i="3"/>
  <c r="P224" i="3" s="1"/>
  <c r="O225" i="3"/>
  <c r="O226" i="3" s="1"/>
  <c r="P226" i="3" s="1"/>
  <c r="O227" i="3"/>
  <c r="O228" i="3" s="1"/>
  <c r="P228" i="3" s="1"/>
  <c r="O229" i="3"/>
  <c r="P229" i="3" s="1"/>
  <c r="O4" i="3"/>
  <c r="O5" i="3" s="1"/>
  <c r="P5" i="3" s="1"/>
  <c r="O6" i="3"/>
  <c r="P6" i="3" s="1"/>
  <c r="O3" i="3"/>
  <c r="N212" i="3"/>
  <c r="N213" i="3"/>
  <c r="N206" i="3"/>
  <c r="N223" i="3"/>
  <c r="N20" i="3"/>
  <c r="N198" i="3"/>
  <c r="N157" i="3"/>
  <c r="N215" i="3"/>
  <c r="N225" i="3"/>
  <c r="N217" i="3"/>
  <c r="N190" i="3"/>
  <c r="N222" i="3"/>
  <c r="N162" i="3"/>
  <c r="N2" i="3"/>
  <c r="N95" i="3"/>
  <c r="N174" i="3"/>
  <c r="N86" i="3"/>
  <c r="N172" i="3"/>
  <c r="N229" i="3"/>
  <c r="N144" i="3"/>
  <c r="N205" i="3"/>
  <c r="N184" i="3"/>
  <c r="N221" i="3"/>
  <c r="N160" i="3"/>
  <c r="N91" i="3"/>
  <c r="N133" i="3"/>
  <c r="N182" i="3"/>
  <c r="N161" i="3"/>
  <c r="N171" i="3"/>
  <c r="N218" i="3"/>
  <c r="N159" i="3"/>
  <c r="N57" i="3"/>
  <c r="N34" i="3"/>
  <c r="N153" i="3"/>
  <c r="N176" i="3"/>
  <c r="N194" i="3"/>
  <c r="N173" i="3"/>
  <c r="N14" i="3"/>
  <c r="N220" i="3"/>
  <c r="N4" i="3"/>
  <c r="N211" i="3"/>
  <c r="N214" i="3"/>
  <c r="N228" i="3"/>
  <c r="N134" i="3"/>
  <c r="N105" i="3"/>
  <c r="N6" i="3"/>
  <c r="N189" i="3"/>
  <c r="N166" i="3"/>
  <c r="N180" i="3"/>
  <c r="N45" i="3"/>
  <c r="N197" i="3"/>
  <c r="N148" i="3"/>
  <c r="N82" i="3"/>
  <c r="N155" i="3"/>
  <c r="N121" i="3"/>
  <c r="N149" i="3"/>
  <c r="N227" i="3"/>
  <c r="N24" i="3"/>
  <c r="N167" i="3"/>
  <c r="N141" i="3"/>
  <c r="N47" i="3"/>
  <c r="N196" i="3"/>
  <c r="N200" i="3"/>
  <c r="N64" i="3"/>
  <c r="N126" i="3"/>
  <c r="N224" i="3"/>
  <c r="N123" i="3"/>
  <c r="N139" i="3"/>
  <c r="N21" i="3"/>
  <c r="N143" i="3"/>
  <c r="N216" i="3"/>
  <c r="N191" i="3"/>
  <c r="N69" i="3"/>
  <c r="N66" i="3"/>
  <c r="N29" i="3"/>
  <c r="N89" i="3"/>
  <c r="N96" i="3"/>
  <c r="N226" i="3"/>
  <c r="N17" i="3"/>
  <c r="N207" i="3"/>
  <c r="N129" i="3"/>
  <c r="N12" i="3"/>
  <c r="N25" i="3"/>
  <c r="N183" i="3"/>
  <c r="N137" i="3"/>
  <c r="N48" i="3"/>
  <c r="N195" i="3"/>
  <c r="N119" i="3"/>
  <c r="N101" i="3"/>
  <c r="N30" i="3"/>
  <c r="N113" i="3"/>
  <c r="N169" i="3"/>
  <c r="N117" i="3"/>
  <c r="N204" i="3"/>
  <c r="N50" i="3"/>
  <c r="N181" i="3"/>
  <c r="N92" i="3"/>
  <c r="N13" i="3"/>
  <c r="N187" i="3"/>
  <c r="N136" i="3"/>
  <c r="N107" i="3"/>
  <c r="N122" i="3"/>
  <c r="N209" i="3"/>
  <c r="N71" i="3"/>
  <c r="N168" i="3"/>
  <c r="N158" i="3"/>
  <c r="N109" i="3"/>
  <c r="N75" i="3"/>
  <c r="N56" i="3"/>
  <c r="N19" i="3"/>
  <c r="N120" i="3"/>
  <c r="N59" i="3"/>
  <c r="N178" i="3"/>
  <c r="N146" i="3"/>
  <c r="N128" i="3"/>
  <c r="N151" i="3"/>
  <c r="N124" i="3"/>
  <c r="N7" i="3"/>
  <c r="N49" i="3"/>
  <c r="N138" i="3"/>
  <c r="N175" i="3"/>
  <c r="N115" i="3"/>
  <c r="N97" i="3"/>
  <c r="N103" i="3"/>
  <c r="N118" i="3"/>
  <c r="N108" i="3"/>
  <c r="N84" i="3"/>
  <c r="N202" i="3"/>
  <c r="N114" i="3"/>
  <c r="N74" i="3"/>
  <c r="N15" i="3"/>
  <c r="N10" i="3"/>
  <c r="N42" i="3"/>
  <c r="N80" i="3"/>
  <c r="N150" i="3"/>
  <c r="N199" i="3"/>
  <c r="N140" i="3"/>
  <c r="N219" i="3"/>
  <c r="N154" i="3"/>
  <c r="N193" i="3"/>
  <c r="N3" i="3"/>
  <c r="N40" i="3"/>
  <c r="N18" i="3"/>
  <c r="N16" i="3"/>
  <c r="N110" i="3"/>
  <c r="N170" i="3"/>
  <c r="N77" i="3"/>
  <c r="N44" i="3"/>
  <c r="N185" i="3"/>
  <c r="N186" i="3"/>
  <c r="N201" i="3"/>
  <c r="N177" i="3"/>
  <c r="N46" i="3"/>
  <c r="N112" i="3"/>
  <c r="N41" i="3"/>
  <c r="N132" i="3"/>
  <c r="N54" i="3"/>
  <c r="N5" i="3"/>
  <c r="N131" i="3"/>
  <c r="N23" i="3"/>
  <c r="N127" i="3"/>
  <c r="N62" i="3"/>
  <c r="N100" i="3"/>
  <c r="N188" i="3"/>
  <c r="N58" i="3"/>
  <c r="N106" i="3"/>
  <c r="N208" i="3"/>
  <c r="N145" i="3"/>
  <c r="N36" i="3"/>
  <c r="N192" i="3"/>
  <c r="N88" i="3"/>
  <c r="N73" i="3"/>
  <c r="N79" i="3"/>
  <c r="N83" i="3"/>
  <c r="N32" i="3"/>
  <c r="N116" i="3"/>
  <c r="N51" i="3"/>
  <c r="N135" i="3"/>
  <c r="N99" i="3"/>
  <c r="N165" i="3"/>
  <c r="N147" i="3"/>
  <c r="N33" i="3"/>
  <c r="N60" i="3"/>
  <c r="N203" i="3"/>
  <c r="N210" i="3"/>
  <c r="N130" i="3"/>
  <c r="N85" i="3"/>
  <c r="N65" i="3"/>
  <c r="N142" i="3"/>
  <c r="N43" i="3"/>
  <c r="N90" i="3"/>
  <c r="N70" i="3"/>
  <c r="N31" i="3"/>
  <c r="N76" i="3"/>
  <c r="N53" i="3"/>
  <c r="N68" i="3"/>
  <c r="N152" i="3"/>
  <c r="N39" i="3"/>
  <c r="N156" i="3"/>
  <c r="N81" i="3"/>
  <c r="N102" i="3"/>
  <c r="N111" i="3"/>
  <c r="N72" i="3"/>
  <c r="N27" i="3"/>
  <c r="N164" i="3"/>
  <c r="N104" i="3"/>
  <c r="N67" i="3"/>
  <c r="N125" i="3"/>
  <c r="N37" i="3"/>
  <c r="N179" i="3"/>
  <c r="N11" i="3"/>
  <c r="N38" i="3"/>
  <c r="N63" i="3"/>
  <c r="N98" i="3"/>
  <c r="N55" i="3"/>
  <c r="N87" i="3"/>
  <c r="N163" i="3"/>
  <c r="N35" i="3"/>
  <c r="N9" i="3"/>
  <c r="N93" i="3"/>
  <c r="N78" i="3"/>
  <c r="N26" i="3"/>
  <c r="N61" i="3"/>
  <c r="N94" i="3"/>
  <c r="N28" i="3"/>
  <c r="N8" i="3"/>
  <c r="N22" i="3"/>
  <c r="N52" i="3"/>
  <c r="C231" i="2"/>
  <c r="D231" i="2"/>
  <c r="E231" i="2"/>
  <c r="F231" i="2"/>
  <c r="G231" i="2"/>
  <c r="H231" i="2"/>
  <c r="I231" i="2"/>
  <c r="J231" i="2"/>
  <c r="K231" i="2"/>
  <c r="L231" i="2"/>
  <c r="M231" i="2"/>
  <c r="C232" i="2"/>
  <c r="D232" i="2"/>
  <c r="E232" i="2"/>
  <c r="F232" i="2"/>
  <c r="G232" i="2"/>
  <c r="H232" i="2"/>
  <c r="I232" i="2"/>
  <c r="J232" i="2"/>
  <c r="K232" i="2"/>
  <c r="L232" i="2"/>
  <c r="M232" i="2"/>
  <c r="B232" i="2"/>
  <c r="B231" i="2"/>
  <c r="N211" i="1"/>
  <c r="N187" i="1"/>
  <c r="N173" i="1"/>
  <c r="N152" i="1"/>
  <c r="N221" i="1"/>
  <c r="N164" i="1"/>
  <c r="N226" i="1"/>
  <c r="N218" i="1"/>
  <c r="N207" i="1"/>
  <c r="N191" i="1"/>
  <c r="N92" i="1"/>
  <c r="N200" i="1"/>
  <c r="N220" i="1"/>
  <c r="N159" i="1"/>
  <c r="N222" i="1"/>
  <c r="N188" i="1"/>
  <c r="N228" i="1"/>
  <c r="N229" i="1"/>
  <c r="N189" i="1"/>
  <c r="N45" i="1"/>
  <c r="N127" i="1"/>
  <c r="N63" i="1"/>
  <c r="N150" i="1"/>
  <c r="N227" i="1"/>
  <c r="N209" i="1"/>
  <c r="N136" i="1"/>
  <c r="N46" i="1"/>
  <c r="N102" i="1"/>
  <c r="N79" i="1"/>
  <c r="N167" i="1"/>
  <c r="N94" i="1"/>
  <c r="N224" i="1"/>
  <c r="N179" i="1"/>
  <c r="N168" i="1"/>
  <c r="N143" i="1"/>
  <c r="N194" i="1"/>
  <c r="N90" i="1"/>
  <c r="N60" i="1"/>
  <c r="N158" i="1"/>
  <c r="N219" i="1"/>
  <c r="N183" i="1"/>
  <c r="N66" i="1"/>
  <c r="N131" i="1"/>
  <c r="N80" i="1"/>
  <c r="N81" i="1"/>
  <c r="N208" i="1"/>
  <c r="N146" i="1"/>
  <c r="N203" i="1"/>
  <c r="N134" i="1"/>
  <c r="N181" i="1"/>
  <c r="N20" i="1"/>
  <c r="N117" i="1"/>
  <c r="N78" i="1"/>
  <c r="N195" i="1"/>
  <c r="N109" i="1"/>
  <c r="N214" i="1"/>
  <c r="N193" i="1"/>
  <c r="N212" i="1"/>
  <c r="N201" i="1"/>
  <c r="N84" i="1"/>
  <c r="N138" i="1"/>
  <c r="N125" i="1"/>
  <c r="N171" i="1"/>
  <c r="N182" i="1"/>
  <c r="N50" i="1"/>
  <c r="N25" i="1"/>
  <c r="N13" i="1"/>
  <c r="N217" i="1"/>
  <c r="N202" i="1"/>
  <c r="N206" i="1"/>
  <c r="N199" i="1"/>
  <c r="N124" i="1"/>
  <c r="N223" i="1"/>
  <c r="N31" i="1"/>
  <c r="N176" i="1"/>
  <c r="N91" i="1"/>
  <c r="N196" i="1"/>
  <c r="N33" i="1"/>
  <c r="N114" i="1"/>
  <c r="N95" i="1"/>
  <c r="N174" i="1"/>
  <c r="N178" i="1"/>
  <c r="N49" i="1"/>
  <c r="N116" i="1"/>
  <c r="N62" i="1"/>
  <c r="N210" i="1"/>
  <c r="N160" i="1"/>
  <c r="N41" i="1"/>
  <c r="N170" i="1"/>
  <c r="N93" i="1"/>
  <c r="N162" i="1"/>
  <c r="N110" i="1"/>
  <c r="N145" i="1"/>
  <c r="N130" i="1"/>
  <c r="N52" i="1"/>
  <c r="N186" i="1"/>
  <c r="N204" i="1"/>
  <c r="N74" i="1"/>
  <c r="N71" i="1"/>
  <c r="N44" i="1"/>
  <c r="N149" i="1"/>
  <c r="N115" i="1"/>
  <c r="N69" i="1"/>
  <c r="N165" i="1"/>
  <c r="N22" i="1"/>
  <c r="N113" i="1"/>
  <c r="N163" i="1"/>
  <c r="N128" i="1"/>
  <c r="N175" i="1"/>
  <c r="N119" i="1"/>
  <c r="N142" i="1"/>
  <c r="N105" i="1"/>
  <c r="N137" i="1"/>
  <c r="N54" i="1"/>
  <c r="N108" i="1"/>
  <c r="N101" i="1"/>
  <c r="N139" i="1"/>
  <c r="N76" i="1"/>
  <c r="N28" i="1"/>
  <c r="N85" i="1"/>
  <c r="N123" i="1"/>
  <c r="N104" i="1"/>
  <c r="N129" i="1"/>
  <c r="N64" i="1"/>
  <c r="N185" i="1"/>
  <c r="N24" i="1"/>
  <c r="N106" i="1"/>
  <c r="N29" i="1"/>
  <c r="N141" i="1"/>
  <c r="N67" i="1"/>
  <c r="N51" i="1"/>
  <c r="N16" i="1"/>
  <c r="N107" i="1"/>
  <c r="N153" i="1"/>
  <c r="N215" i="1"/>
  <c r="N6" i="1"/>
  <c r="N10" i="1"/>
  <c r="N133" i="1"/>
  <c r="N205" i="1"/>
  <c r="N39" i="1"/>
  <c r="N154" i="1"/>
  <c r="N59" i="1"/>
  <c r="N14" i="1"/>
  <c r="N213" i="1"/>
  <c r="N43" i="1"/>
  <c r="N103" i="1"/>
  <c r="N56" i="1"/>
  <c r="N177" i="1"/>
  <c r="N30" i="1"/>
  <c r="N96" i="1"/>
  <c r="N57" i="1"/>
  <c r="N9" i="1"/>
  <c r="N83" i="1"/>
  <c r="N36" i="1"/>
  <c r="N122" i="1"/>
  <c r="N100" i="1"/>
  <c r="N58" i="1"/>
  <c r="N27" i="1"/>
  <c r="N126" i="1"/>
  <c r="N38" i="1"/>
  <c r="N157" i="1"/>
  <c r="N34" i="1"/>
  <c r="N23" i="1"/>
  <c r="N156" i="1"/>
  <c r="N42" i="1"/>
  <c r="N166" i="1"/>
  <c r="N17" i="1"/>
  <c r="N68" i="1"/>
  <c r="N7" i="1"/>
  <c r="N47" i="1"/>
  <c r="N118" i="1"/>
  <c r="N65" i="1"/>
  <c r="N198" i="1"/>
  <c r="N121" i="1"/>
  <c r="N15" i="1"/>
  <c r="N73" i="1"/>
  <c r="N35" i="1"/>
  <c r="N2" i="1"/>
  <c r="N53" i="1"/>
  <c r="N135" i="1"/>
  <c r="N111" i="1"/>
  <c r="N144" i="1"/>
  <c r="N169" i="1"/>
  <c r="N77" i="1"/>
  <c r="N180" i="1"/>
  <c r="N82" i="1"/>
  <c r="N40" i="1"/>
  <c r="N97" i="1"/>
  <c r="N75" i="1"/>
  <c r="N88" i="1"/>
  <c r="N32" i="1"/>
  <c r="N18" i="1"/>
  <c r="N21" i="1"/>
  <c r="N61" i="1"/>
  <c r="N12" i="1"/>
  <c r="N197" i="1"/>
  <c r="N48" i="1"/>
  <c r="N55" i="1"/>
  <c r="N37" i="1"/>
  <c r="N140" i="1"/>
  <c r="N155" i="1"/>
  <c r="N5" i="1"/>
  <c r="N26" i="1"/>
  <c r="N8" i="1"/>
  <c r="N147" i="1"/>
  <c r="N172" i="1"/>
  <c r="N70" i="1"/>
  <c r="N3" i="1"/>
  <c r="N161" i="1"/>
  <c r="N225" i="1"/>
  <c r="N120" i="1"/>
  <c r="N87" i="1"/>
  <c r="N151" i="1"/>
  <c r="N86" i="1"/>
  <c r="N99" i="1"/>
  <c r="N192" i="1"/>
  <c r="N132" i="1"/>
  <c r="N148" i="1"/>
  <c r="N19" i="1"/>
  <c r="N98" i="1"/>
  <c r="N11" i="1"/>
  <c r="N4" i="1"/>
  <c r="N112" i="1"/>
  <c r="N184" i="1"/>
  <c r="N72" i="1"/>
  <c r="N190" i="1"/>
  <c r="N89" i="1"/>
  <c r="N216" i="1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O22" i="3" l="1"/>
  <c r="P225" i="3"/>
  <c r="P209" i="3"/>
  <c r="P169" i="3"/>
  <c r="P145" i="3"/>
  <c r="P129" i="3"/>
  <c r="P121" i="3"/>
  <c r="P113" i="3"/>
  <c r="P65" i="3"/>
  <c r="P57" i="3"/>
  <c r="P49" i="3"/>
  <c r="P25" i="3"/>
  <c r="O104" i="3"/>
  <c r="P104" i="3" s="1"/>
  <c r="O54" i="3"/>
  <c r="P54" i="3" s="1"/>
  <c r="P208" i="3"/>
  <c r="P152" i="3"/>
  <c r="P144" i="3"/>
  <c r="P128" i="3"/>
  <c r="P120" i="3"/>
  <c r="P96" i="3"/>
  <c r="P40" i="3"/>
  <c r="P32" i="3"/>
  <c r="P16" i="3"/>
  <c r="P8" i="3"/>
  <c r="P215" i="3"/>
  <c r="P207" i="3"/>
  <c r="P7" i="3"/>
  <c r="P206" i="3"/>
  <c r="P198" i="3"/>
  <c r="P182" i="3"/>
  <c r="P174" i="3"/>
  <c r="P166" i="3"/>
  <c r="P158" i="3"/>
  <c r="P150" i="3"/>
  <c r="P134" i="3"/>
  <c r="P118" i="3"/>
  <c r="P94" i="3"/>
  <c r="P86" i="3"/>
  <c r="P78" i="3"/>
  <c r="P70" i="3"/>
  <c r="P62" i="3"/>
  <c r="P46" i="3"/>
  <c r="P38" i="3"/>
  <c r="P30" i="3"/>
  <c r="P14" i="3"/>
  <c r="P165" i="3"/>
  <c r="P141" i="3"/>
  <c r="P109" i="3"/>
  <c r="P69" i="3"/>
  <c r="P220" i="3"/>
  <c r="P212" i="3"/>
  <c r="P196" i="3"/>
  <c r="P148" i="3"/>
  <c r="P140" i="3"/>
  <c r="P132" i="3"/>
  <c r="P124" i="3"/>
  <c r="P92" i="3"/>
  <c r="P84" i="3"/>
  <c r="P60" i="3"/>
  <c r="P12" i="3"/>
  <c r="P4" i="3"/>
  <c r="P187" i="3"/>
  <c r="P155" i="3"/>
  <c r="P19" i="3"/>
  <c r="P202" i="3"/>
  <c r="P194" i="3"/>
  <c r="P186" i="3"/>
  <c r="P178" i="3"/>
  <c r="P162" i="3"/>
  <c r="P138" i="3"/>
  <c r="P106" i="3"/>
  <c r="P98" i="3"/>
  <c r="P82" i="3"/>
  <c r="P66" i="3"/>
  <c r="P50" i="3"/>
  <c r="P34" i="3"/>
  <c r="P26" i="3"/>
  <c r="O23" i="3" l="1"/>
  <c r="P22" i="3"/>
  <c r="O24" i="3" l="1"/>
  <c r="P23" i="3"/>
  <c r="P2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2A2FD9-67CC-40E4-B05A-FE79EED7FF8A}" keepAlive="1" name="Zapytanie — temp" description="Połączenie z zapytaniem „temp” w skoroszycie." type="5" refreshedVersion="7" background="1" saveData="1">
    <dbPr connection="Provider=Microsoft.Mashup.OleDb.1;Data Source=$Workbook$;Location=temp;Extended Properties=&quot;&quot;" command="SELECT * FROM [temp]"/>
  </connection>
  <connection id="2" xr16:uid="{6BDC7F71-DB35-4B29-8214-7A1C77DCBAEC}" keepAlive="1" name="Zapytanie — temp (2)" description="Połączenie z zapytaniem „temp (2)” w skoroszycie." type="5" refreshedVersion="7" background="1" saveData="1">
    <dbPr connection="Provider=Microsoft.Mashup.OleDb.1;Data Source=$Workbook$;Location=&quot;temp (2)&quot;;Extended Properties=&quot;&quot;" command="SELECT * FROM [temp (2)]"/>
  </connection>
  <connection id="3" xr16:uid="{1786E1CA-6D35-4015-8218-5693726C8ABB}" keepAlive="1" name="Zapytanie — temp (3)" description="Połączenie z zapytaniem „temp (3)” w skoroszycie." type="5" refreshedVersion="7" background="1" saveData="1">
    <dbPr connection="Provider=Microsoft.Mashup.OleDb.1;Data Source=$Workbook$;Location=&quot;temp (3)&quot;;Extended Properties=&quot;&quot;" command="SELECT * FROM [temp (3)]"/>
  </connection>
</connections>
</file>

<file path=xl/sharedStrings.xml><?xml version="1.0" encoding="utf-8"?>
<sst xmlns="http://schemas.openxmlformats.org/spreadsheetml/2006/main" count="47" uniqueCount="19">
  <si>
    <t>rok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</si>
  <si>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</si>
  <si>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</si>
  <si>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</si>
  <si>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</si>
  <si>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</si>
  <si>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</si>
  <si>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</si>
  <si>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</si>
  <si>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</si>
  <si>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</si>
  <si>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</si>
  <si>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</si>
  <si>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SREDNIA</t>
  </si>
  <si>
    <t>MAKSYMALNA TEMPERATURA</t>
  </si>
  <si>
    <t>MIESIĄC</t>
  </si>
  <si>
    <t>MINIMALNA TEMPERATURA</t>
  </si>
  <si>
    <t>Kolumna1</t>
  </si>
  <si>
    <t>Kolumna2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</si>
</sst>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4" tint="-0.249977111117893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0" fontId="2" fillId="2" borderId="0" xfId="0" applyFont="1" applyFill="1"/>
    <xf numFmtId="2" fontId="0" fillId="2" borderId="0" xfId="0" applyNumberFormat="1" applyFill="1"/>
  </cellXfs>
  <cellStyles count="1">
    <cellStyle name="Normalny" xfId="0" builtinId="0"/>
  </cellStyles>
  <dxfs count="7">
    <dxf>
      <numFmt numFmtId="2" formatCode="0.00"/>
    </dxf>
    <dxf>
      <fill>
        <patternFill patternType="solid">
          <fgColor indexed="64"/>
          <bgColor rgb="FFFFFF00"/>
        </patternFill>
      </fill>
    </dxf>
    <dxf>
      <numFmt numFmtId="0" formatCode="General"/>
    </dxf>
    <dxf>
      <fill>
        <patternFill patternType="solid">
          <fgColor indexed="64"/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minimalna i maksymalna średnia miesięczna temperatura odnotowana w danym miesiącu w latach 1779–2006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temp!$A$231</c:f>
              <c:strCache>
                <c:ptCount val="1"/>
                <c:pt idx="0">
                  <c:v>MINIMALNA TEMPERATURA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temp!$B$230:$M$230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temp!$B$231:$M$231</c:f>
              <c:numCache>
                <c:formatCode>General</c:formatCode>
                <c:ptCount val="12"/>
                <c:pt idx="0">
                  <c:v>-13.5</c:v>
                </c:pt>
                <c:pt idx="1">
                  <c:v>-13.7</c:v>
                </c:pt>
                <c:pt idx="2">
                  <c:v>-6.9</c:v>
                </c:pt>
                <c:pt idx="3">
                  <c:v>2.4</c:v>
                </c:pt>
                <c:pt idx="4">
                  <c:v>7.9</c:v>
                </c:pt>
                <c:pt idx="5">
                  <c:v>13</c:v>
                </c:pt>
                <c:pt idx="6">
                  <c:v>14.6</c:v>
                </c:pt>
                <c:pt idx="7">
                  <c:v>14</c:v>
                </c:pt>
                <c:pt idx="8">
                  <c:v>9.1</c:v>
                </c:pt>
                <c:pt idx="9">
                  <c:v>1.8</c:v>
                </c:pt>
                <c:pt idx="10">
                  <c:v>-3.4</c:v>
                </c:pt>
                <c:pt idx="11">
                  <c:v>-14.8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8-473D-BDE8-E392D0706415}"/>
            </c:ext>
          </c:extLst>
        </c:ser>
        <c:ser>
          <c:idx val="1"/>
          <c:order val="1"/>
          <c:tx>
            <c:strRef>
              <c:f>temp!$A$232</c:f>
              <c:strCache>
                <c:ptCount val="1"/>
                <c:pt idx="0">
                  <c:v>MAKSYMALNA TEMPERATURA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temp!$B$230:$M$230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temp!$B$232:$M$232</c:f>
              <c:numCache>
                <c:formatCode>General</c:formatCode>
                <c:ptCount val="12"/>
                <c:pt idx="0">
                  <c:v>3.5</c:v>
                </c:pt>
                <c:pt idx="1">
                  <c:v>5.0999999999999996</c:v>
                </c:pt>
                <c:pt idx="2">
                  <c:v>7.4</c:v>
                </c:pt>
                <c:pt idx="3">
                  <c:v>13.2</c:v>
                </c:pt>
                <c:pt idx="4">
                  <c:v>18.2</c:v>
                </c:pt>
                <c:pt idx="5">
                  <c:v>22.4</c:v>
                </c:pt>
                <c:pt idx="6">
                  <c:v>23.5</c:v>
                </c:pt>
                <c:pt idx="7">
                  <c:v>23.8</c:v>
                </c:pt>
                <c:pt idx="8">
                  <c:v>16.8</c:v>
                </c:pt>
                <c:pt idx="9">
                  <c:v>12.6</c:v>
                </c:pt>
                <c:pt idx="10">
                  <c:v>11</c:v>
                </c:pt>
                <c:pt idx="1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8-473D-BDE8-E392D070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099135"/>
        <c:axId val="1675097471"/>
      </c:scatterChart>
      <c:valAx>
        <c:axId val="1675099135"/>
        <c:scaling>
          <c:orientation val="minMax"/>
          <c:max val="12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5097471"/>
        <c:crosses val="autoZero"/>
        <c:crossBetween val="midCat"/>
        <c:majorUnit val="1"/>
      </c:valAx>
      <c:valAx>
        <c:axId val="16750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509913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52615</xdr:colOff>
      <xdr:row>174</xdr:row>
      <xdr:rowOff>172356</xdr:rowOff>
    </xdr:from>
    <xdr:to>
      <xdr:col>25</xdr:col>
      <xdr:colOff>489856</xdr:colOff>
      <xdr:row>197</xdr:row>
      <xdr:rowOff>907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A65B66F-CE08-4873-AC60-5010BBB9F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BC285B46-84FA-43D5-B9C0-6EED82ADC467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87B35C60-5723-4025-8FB7-AECA5DC98093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dataBound="0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CECF3AF1-9DF2-4AA6-8DB1-70E8801834CC}" autoFormatId="16" applyNumberFormats="0" applyBorderFormats="0" applyFontFormats="0" applyPatternFormats="0" applyAlignmentFormats="0" applyWidthHeightFormats="0">
  <queryTableRefresh nextId="17" unboundColumnsRight="3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726959-34D2-4675-9788-93F178127848}" name="temp" displayName="temp" ref="A1:N232" tableType="queryTable" totalsRowShown="0">
  <autoFilter ref="A1:N232" xr:uid="{89726959-34D2-4675-9788-93F178127848}"/>
  <tableColumns count="14">
    <tableColumn id="1" xr3:uid="{8C3F4654-E1EA-41CC-AECA-2A7C243021C6}" uniqueName="1" name="rok" queryTableFieldId="1"/>
    <tableColumn id="2" xr3:uid="{C12FDBA2-5118-4ECA-AFC6-D65865436C46}" uniqueName="2" name="1" queryTableFieldId="2"/>
    <tableColumn id="3" xr3:uid="{A95AF0BD-6BE0-42BA-86EA-3119499A1F25}" uniqueName="3" name="2" queryTableFieldId="3"/>
    <tableColumn id="4" xr3:uid="{01B649F4-10EA-455C-8BA5-F1D15FB02F66}" uniqueName="4" name="3" queryTableFieldId="4"/>
    <tableColumn id="5" xr3:uid="{DA0F14EA-9DA1-4F9E-864F-EBA90916D6F6}" uniqueName="5" name="4" queryTableFieldId="5"/>
    <tableColumn id="6" xr3:uid="{1CAA24AA-07A3-4658-9AA7-84C5E370F6F9}" uniqueName="6" name="5" queryTableFieldId="6"/>
    <tableColumn id="7" xr3:uid="{51A2CD35-B2F8-421D-9986-81CCB28F713C}" uniqueName="7" name="6" queryTableFieldId="7"/>
    <tableColumn id="8" xr3:uid="{E5CAE665-989B-4C27-ACE9-425A6E8EFC1E}" uniqueName="8" name="7" queryTableFieldId="8"/>
    <tableColumn id="9" xr3:uid="{305A9DFB-F935-4628-BF80-EC9B2EFEBF7E}" uniqueName="9" name="8" queryTableFieldId="9"/>
    <tableColumn id="10" xr3:uid="{982D4076-7FEF-4455-A92F-8B069A2847D8}" uniqueName="10" name="9" queryTableFieldId="10"/>
    <tableColumn id="11" xr3:uid="{222CE3B2-1952-489F-A932-F6DFB92C5D7E}" uniqueName="11" name="10" queryTableFieldId="11"/>
    <tableColumn id="12" xr3:uid="{AC6DAFA0-1232-4E97-8A23-576BC8D85D44}" uniqueName="12" name="11" queryTableFieldId="12"/>
    <tableColumn id="13" xr3:uid="{7000C8AB-71C0-4DCC-9A95-D984E92E435E}" uniqueName="13" name="12" queryTableFieldId="13"/>
    <tableColumn id="14" xr3:uid="{0AACC4D7-7ECD-4264-A1E3-E582084FCC9B}" uniqueName="14" name="SREDNIA" queryTableFieldId="14" dataDxfId="5">
      <calculatedColumnFormula>AVERAGE(temp[[#This Row],[1]:[12]])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111013-0D1D-44AB-A34F-2A7ACCBF9E6A}" name="temp3" displayName="temp3" ref="A1:N229" tableType="queryTable" totalsRowShown="0">
  <autoFilter ref="A1:N229" xr:uid="{F9111013-0D1D-44AB-A34F-2A7ACCBF9E6A}"/>
  <sortState xmlns:xlrd2="http://schemas.microsoft.com/office/spreadsheetml/2017/richdata2" ref="A2:N229">
    <sortCondition ref="N1:N229"/>
  </sortState>
  <tableColumns count="14">
    <tableColumn id="1" xr3:uid="{0D1A3365-7D84-4EF6-A3C3-CAD907E7E31A}" uniqueName="1" name="rok" queryTableFieldId="1"/>
    <tableColumn id="2" xr3:uid="{73F3E355-CAA9-4867-962A-6A8C808DEF23}" uniqueName="2" name="1" queryTableFieldId="2"/>
    <tableColumn id="3" xr3:uid="{E23980F4-82BF-41CB-A86B-E4F26E08E37E}" uniqueName="3" name="2" queryTableFieldId="3"/>
    <tableColumn id="4" xr3:uid="{ECC86050-DDB7-441C-BDCF-95B048672FE0}" uniqueName="4" name="3" queryTableFieldId="4"/>
    <tableColumn id="5" xr3:uid="{A694BA61-E074-4E8D-A934-978059470966}" uniqueName="5" name="4" queryTableFieldId="5"/>
    <tableColumn id="6" xr3:uid="{9A147DC8-FB15-42F4-A893-B5D10C2CA100}" uniqueName="6" name="5" queryTableFieldId="6"/>
    <tableColumn id="7" xr3:uid="{BD9F021D-9972-410A-9858-09210876F415}" uniqueName="7" name="6" queryTableFieldId="7"/>
    <tableColumn id="8" xr3:uid="{8FE07234-4439-4CC7-97C5-C763C3184E3C}" uniqueName="8" name="7" queryTableFieldId="8"/>
    <tableColumn id="9" xr3:uid="{3AA982B4-5C37-4612-8B9A-1033473D36D1}" uniqueName="9" name="8" queryTableFieldId="9"/>
    <tableColumn id="10" xr3:uid="{D927CC95-DAB4-4A7D-8342-B85520C8B643}" uniqueName="10" name="9" queryTableFieldId="10"/>
    <tableColumn id="11" xr3:uid="{C4BB9C56-8A7B-40D8-96AC-DF9038B77045}" uniqueName="11" name="10" queryTableFieldId="11"/>
    <tableColumn id="12" xr3:uid="{7509E2C4-457E-46A7-8BC2-A8DF465E7E54}" uniqueName="12" name="11" queryTableFieldId="12"/>
    <tableColumn id="13" xr3:uid="{E690D735-D69F-4974-B006-483F1BF7B8C6}" uniqueName="13" name="12" queryTableFieldId="13"/>
    <tableColumn id="14" xr3:uid="{E07A239E-91C9-42E6-801C-2B3A65281420}" uniqueName="14" name="SREDNIA" queryTableFieldId="14" dataDxfId="6">
      <calculatedColumnFormula>AVERAGE(temp3[[#This Row],[1]:[12]])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7AFAA9-7088-4CF7-817E-9C3848D19904}" name="temp34" displayName="temp34" ref="A1:P230" tableType="queryTable" totalsRowCount="1">
  <autoFilter ref="A1:P229" xr:uid="{017AFAA9-7088-4CF7-817E-9C3848D19904}"/>
  <sortState xmlns:xlrd2="http://schemas.microsoft.com/office/spreadsheetml/2017/richdata2" ref="A2:N229">
    <sortCondition ref="A1:A229"/>
  </sortState>
  <tableColumns count="16">
    <tableColumn id="1" xr3:uid="{6019AA2E-9B8A-4382-8DA1-C8FB6127807D}" uniqueName="1" name="rok" queryTableFieldId="1"/>
    <tableColumn id="2" xr3:uid="{C5270434-3626-4F09-B880-48671A8A216D}" uniqueName="2" name="1" queryTableFieldId="2"/>
    <tableColumn id="3" xr3:uid="{56E9616A-B409-451F-A37F-C8225E86CEAA}" uniqueName="3" name="2" queryTableFieldId="3"/>
    <tableColumn id="4" xr3:uid="{AC81D48C-2AE0-4BA1-9A95-72007BBD5BB3}" uniqueName="4" name="3" queryTableFieldId="4"/>
    <tableColumn id="5" xr3:uid="{BC762913-4D9D-47A8-BD93-AFA6E0292E6D}" uniqueName="5" name="4" queryTableFieldId="5"/>
    <tableColumn id="6" xr3:uid="{362BB780-1EB2-41A2-8F85-A82568907506}" uniqueName="6" name="5" queryTableFieldId="6"/>
    <tableColumn id="7" xr3:uid="{6B379984-0E41-4471-835F-D1D27406B79A}" uniqueName="7" name="6" queryTableFieldId="7"/>
    <tableColumn id="8" xr3:uid="{AAAFE97E-D3A3-4652-B763-8DFE12F1ADF7}" uniqueName="8" name="7" queryTableFieldId="8"/>
    <tableColumn id="9" xr3:uid="{7BDCA46A-72F5-431B-910B-7004B7069280}" uniqueName="9" name="8" queryTableFieldId="9" dataDxfId="3" totalsRowDxfId="1"/>
    <tableColumn id="10" xr3:uid="{6D86AF6A-D459-443E-AF2A-5494341A5594}" uniqueName="10" name="9" queryTableFieldId="10"/>
    <tableColumn id="11" xr3:uid="{FD323305-4536-4F1A-9FC9-12F7F40AEF43}" uniqueName="11" name="10" queryTableFieldId="11"/>
    <tableColumn id="12" xr3:uid="{883A4CE9-2EF5-4225-94BD-22B4C1391F75}" uniqueName="12" name="11" queryTableFieldId="12"/>
    <tableColumn id="13" xr3:uid="{BCC5CFFA-1DD9-4B1C-9B58-755527D44DB5}" uniqueName="13" name="12" queryTableFieldId="13"/>
    <tableColumn id="14" xr3:uid="{EFEC132B-4257-4057-A71E-6E411A2BB3E3}" uniqueName="14" name="SREDNIA" queryTableFieldId="14" dataDxfId="4" totalsRowDxfId="0">
      <calculatedColumnFormula>AVERAGE(temp34[[#This Row],[1]:[12]])</calculatedColumnFormula>
    </tableColumn>
    <tableColumn id="15" xr3:uid="{9A73D531-0F3C-4EB4-AA06-0CB4DA1BD861}" uniqueName="15" name="Kolumna1" totalsRowFunction="custom" queryTableFieldId="15">
      <totalsRowFormula>MAX(temp34[Kolumna1])</totalsRowFormula>
    </tableColumn>
    <tableColumn id="16" xr3:uid="{37F34540-4741-4CC9-8C0A-C881A9312114}" uniqueName="16" name="Kolumna2" queryTableFieldId="16" dataDxfId="2">
      <calculatedColumnFormula>IF(temp34[[#This Row],[Kolumna1]]=6, 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535E-4FDF-4C34-8684-8649D5642C75}">
  <dimension ref="A1:N232"/>
  <sheetViews>
    <sheetView topLeftCell="A218" zoomScale="70" zoomScaleNormal="70" workbookViewId="0">
      <selection activeCell="M229" sqref="A1:M229"/>
    </sheetView>
  </sheetViews>
  <sheetFormatPr defaultRowHeight="14.5" x14ac:dyDescent="0.35"/>
  <cols>
    <col min="1" max="9" width="10.54296875" bestFit="1" customWidth="1"/>
    <col min="10" max="13" width="11.542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1779</v>
      </c>
      <c r="B2">
        <v>-4.9000000000000004</v>
      </c>
      <c r="C2">
        <v>2.2000000000000002</v>
      </c>
      <c r="D2">
        <v>3.8</v>
      </c>
      <c r="E2">
        <v>9.5</v>
      </c>
      <c r="F2">
        <v>15.4</v>
      </c>
      <c r="G2">
        <v>16.399999999999999</v>
      </c>
      <c r="H2">
        <v>17.899999999999999</v>
      </c>
      <c r="I2">
        <v>19.5</v>
      </c>
      <c r="J2">
        <v>14.7</v>
      </c>
      <c r="K2">
        <v>9.3000000000000007</v>
      </c>
      <c r="L2">
        <v>4.0999999999999996</v>
      </c>
      <c r="M2">
        <v>1.4</v>
      </c>
      <c r="N2" s="1">
        <f>AVERAGE(temp[[#This Row],[1]:[12]])</f>
        <v>9.1083333333333325</v>
      </c>
    </row>
    <row r="3" spans="1:14" x14ac:dyDescent="0.35">
      <c r="A3">
        <v>1780</v>
      </c>
      <c r="B3">
        <v>-5.0999999999999996</v>
      </c>
      <c r="C3">
        <v>-4.3</v>
      </c>
      <c r="D3">
        <v>4.4000000000000004</v>
      </c>
      <c r="E3">
        <v>5.9</v>
      </c>
      <c r="F3">
        <v>14.2</v>
      </c>
      <c r="G3">
        <v>17.2</v>
      </c>
      <c r="H3">
        <v>19.399999999999999</v>
      </c>
      <c r="I3">
        <v>17.899999999999999</v>
      </c>
      <c r="J3">
        <v>13.1</v>
      </c>
      <c r="K3">
        <v>9.4</v>
      </c>
      <c r="L3">
        <v>2.8</v>
      </c>
      <c r="M3">
        <v>-4.5999999999999996</v>
      </c>
      <c r="N3" s="1">
        <f>AVERAGE(temp[[#This Row],[1]:[12]])</f>
        <v>7.5249999999999995</v>
      </c>
    </row>
    <row r="4" spans="1:14" x14ac:dyDescent="0.35">
      <c r="A4">
        <v>1781</v>
      </c>
      <c r="B4">
        <v>-4</v>
      </c>
      <c r="C4">
        <v>-1.9</v>
      </c>
      <c r="D4">
        <v>1.5</v>
      </c>
      <c r="E4">
        <v>9.1</v>
      </c>
      <c r="F4">
        <v>13.8</v>
      </c>
      <c r="G4">
        <v>19.2</v>
      </c>
      <c r="H4">
        <v>20.100000000000001</v>
      </c>
      <c r="I4">
        <v>22.8</v>
      </c>
      <c r="J4">
        <v>16.2</v>
      </c>
      <c r="K4">
        <v>6</v>
      </c>
      <c r="L4">
        <v>4</v>
      </c>
      <c r="M4">
        <v>-3.6</v>
      </c>
      <c r="N4" s="1">
        <f>AVERAGE(temp[[#This Row],[1]:[12]])</f>
        <v>8.6000000000000014</v>
      </c>
    </row>
    <row r="5" spans="1:14" x14ac:dyDescent="0.35">
      <c r="A5">
        <v>1782</v>
      </c>
      <c r="B5">
        <v>-1.6</v>
      </c>
      <c r="C5">
        <v>-6.2</v>
      </c>
      <c r="D5">
        <v>0.9</v>
      </c>
      <c r="E5">
        <v>7.3</v>
      </c>
      <c r="F5">
        <v>14.1</v>
      </c>
      <c r="G5">
        <v>17.8</v>
      </c>
      <c r="H5">
        <v>20.3</v>
      </c>
      <c r="I5">
        <v>18.3</v>
      </c>
      <c r="J5">
        <v>13.4</v>
      </c>
      <c r="K5">
        <v>6.4</v>
      </c>
      <c r="L5">
        <v>0.3</v>
      </c>
      <c r="M5">
        <v>-3.1</v>
      </c>
      <c r="N5" s="1">
        <f>AVERAGE(temp[[#This Row],[1]:[12]])</f>
        <v>7.3250000000000002</v>
      </c>
    </row>
    <row r="6" spans="1:14" x14ac:dyDescent="0.35">
      <c r="A6">
        <v>1783</v>
      </c>
      <c r="B6">
        <v>-2.9</v>
      </c>
      <c r="C6">
        <v>1.9</v>
      </c>
      <c r="D6">
        <v>0.6</v>
      </c>
      <c r="E6">
        <v>7.1</v>
      </c>
      <c r="F6">
        <v>15.8</v>
      </c>
      <c r="G6">
        <v>20</v>
      </c>
      <c r="H6">
        <v>19.8</v>
      </c>
      <c r="I6">
        <v>20.2</v>
      </c>
      <c r="J6">
        <v>15.5</v>
      </c>
      <c r="K6">
        <v>8.4</v>
      </c>
      <c r="L6">
        <v>0.9</v>
      </c>
      <c r="M6">
        <v>-4.5999999999999996</v>
      </c>
      <c r="N6" s="1">
        <f>AVERAGE(temp[[#This Row],[1]:[12]])</f>
        <v>8.5583333333333353</v>
      </c>
    </row>
    <row r="7" spans="1:14" x14ac:dyDescent="0.35">
      <c r="A7">
        <v>1784</v>
      </c>
      <c r="B7">
        <v>-7.1</v>
      </c>
      <c r="C7">
        <v>-4.3</v>
      </c>
      <c r="D7">
        <v>-0.4</v>
      </c>
      <c r="E7">
        <v>7</v>
      </c>
      <c r="F7">
        <v>14.1</v>
      </c>
      <c r="G7">
        <v>18.399999999999999</v>
      </c>
      <c r="H7">
        <v>19.7</v>
      </c>
      <c r="I7">
        <v>22.5</v>
      </c>
      <c r="J7">
        <v>15.3</v>
      </c>
      <c r="K7">
        <v>6</v>
      </c>
      <c r="L7">
        <v>3.1</v>
      </c>
      <c r="M7">
        <v>-0.8</v>
      </c>
      <c r="N7" s="1">
        <f>AVERAGE(temp[[#This Row],[1]:[12]])</f>
        <v>7.791666666666667</v>
      </c>
    </row>
    <row r="8" spans="1:14" x14ac:dyDescent="0.35">
      <c r="A8">
        <v>1785</v>
      </c>
      <c r="B8">
        <v>-5.3</v>
      </c>
      <c r="C8">
        <v>-4.8</v>
      </c>
      <c r="D8">
        <v>-6.4</v>
      </c>
      <c r="E8">
        <v>3.1</v>
      </c>
      <c r="F8">
        <v>11</v>
      </c>
      <c r="G8">
        <v>15.2</v>
      </c>
      <c r="H8">
        <v>16.7</v>
      </c>
      <c r="I8">
        <v>16.7</v>
      </c>
      <c r="J8">
        <v>14.1</v>
      </c>
      <c r="K8">
        <v>5.8</v>
      </c>
      <c r="L8">
        <v>2.4</v>
      </c>
      <c r="M8">
        <v>-5.0999999999999996</v>
      </c>
      <c r="N8" s="1">
        <f>AVERAGE(temp[[#This Row],[1]:[12]])</f>
        <v>5.2833333333333341</v>
      </c>
    </row>
    <row r="9" spans="1:14" x14ac:dyDescent="0.35">
      <c r="A9">
        <v>1786</v>
      </c>
      <c r="B9">
        <v>-3.8</v>
      </c>
      <c r="C9">
        <v>-5.2</v>
      </c>
      <c r="D9">
        <v>-0.4</v>
      </c>
      <c r="E9">
        <v>8.9</v>
      </c>
      <c r="F9">
        <v>10.6</v>
      </c>
      <c r="G9">
        <v>16.5</v>
      </c>
      <c r="H9">
        <v>16.5</v>
      </c>
      <c r="I9">
        <v>15.9</v>
      </c>
      <c r="J9">
        <v>11.6</v>
      </c>
      <c r="K9">
        <v>4.5</v>
      </c>
      <c r="L9">
        <v>-2.7</v>
      </c>
      <c r="M9">
        <v>-2.5</v>
      </c>
      <c r="N9" s="1">
        <f>AVERAGE(temp[[#This Row],[1]:[12]])</f>
        <v>5.8249999999999993</v>
      </c>
    </row>
    <row r="10" spans="1:14" x14ac:dyDescent="0.35">
      <c r="A10">
        <v>1787</v>
      </c>
      <c r="B10">
        <v>-5</v>
      </c>
      <c r="C10">
        <v>-0.8</v>
      </c>
      <c r="D10">
        <v>0.8</v>
      </c>
      <c r="E10">
        <v>5.9</v>
      </c>
      <c r="F10">
        <v>13.7</v>
      </c>
      <c r="G10">
        <v>18.7</v>
      </c>
      <c r="H10">
        <v>18.3</v>
      </c>
      <c r="I10">
        <v>17.100000000000001</v>
      </c>
      <c r="J10">
        <v>11.9</v>
      </c>
      <c r="K10">
        <v>9.5</v>
      </c>
      <c r="L10">
        <v>1.4</v>
      </c>
      <c r="M10">
        <v>-0.3</v>
      </c>
      <c r="N10" s="1">
        <f>AVERAGE(temp[[#This Row],[1]:[12]])</f>
        <v>7.6000000000000005</v>
      </c>
    </row>
    <row r="11" spans="1:14" x14ac:dyDescent="0.35">
      <c r="A11">
        <v>1788</v>
      </c>
      <c r="B11">
        <v>-3.1</v>
      </c>
      <c r="C11">
        <v>-5</v>
      </c>
      <c r="D11">
        <v>-1.2</v>
      </c>
      <c r="E11">
        <v>5.4</v>
      </c>
      <c r="F11">
        <v>12.9</v>
      </c>
      <c r="G11">
        <v>18.100000000000001</v>
      </c>
      <c r="H11">
        <v>21.1</v>
      </c>
      <c r="I11">
        <v>17.600000000000001</v>
      </c>
      <c r="J11">
        <v>16.100000000000001</v>
      </c>
      <c r="K11">
        <v>6.9</v>
      </c>
      <c r="L11">
        <v>0.7</v>
      </c>
      <c r="M11">
        <v>-14.8</v>
      </c>
      <c r="N11" s="1">
        <f>AVERAGE(temp[[#This Row],[1]:[12]])</f>
        <v>6.2250000000000014</v>
      </c>
    </row>
    <row r="12" spans="1:14" x14ac:dyDescent="0.35">
      <c r="A12">
        <v>1789</v>
      </c>
      <c r="B12">
        <v>-7.7</v>
      </c>
      <c r="C12">
        <v>-2.4</v>
      </c>
      <c r="D12">
        <v>-5.3</v>
      </c>
      <c r="E12">
        <v>6.3</v>
      </c>
      <c r="F12">
        <v>16.2</v>
      </c>
      <c r="G12">
        <v>16.899999999999999</v>
      </c>
      <c r="H12">
        <v>21.8</v>
      </c>
      <c r="I12">
        <v>20</v>
      </c>
      <c r="J12">
        <v>16.2</v>
      </c>
      <c r="K12">
        <v>10.7</v>
      </c>
      <c r="L12">
        <v>4.7</v>
      </c>
      <c r="M12">
        <v>0.9</v>
      </c>
      <c r="N12" s="1">
        <f>AVERAGE(temp[[#This Row],[1]:[12]])</f>
        <v>8.1916666666666682</v>
      </c>
    </row>
    <row r="13" spans="1:14" x14ac:dyDescent="0.35">
      <c r="A13">
        <v>1790</v>
      </c>
      <c r="B13">
        <v>-1.2</v>
      </c>
      <c r="C13">
        <v>1.9</v>
      </c>
      <c r="D13">
        <v>2.5</v>
      </c>
      <c r="E13">
        <v>5.0999999999999996</v>
      </c>
      <c r="F13">
        <v>12.9</v>
      </c>
      <c r="G13">
        <v>17.2</v>
      </c>
      <c r="H13">
        <v>17.399999999999999</v>
      </c>
      <c r="I13">
        <v>17.2</v>
      </c>
      <c r="J13">
        <v>12.9</v>
      </c>
      <c r="K13">
        <v>6.9</v>
      </c>
      <c r="L13">
        <v>2.5</v>
      </c>
      <c r="M13">
        <v>1.2</v>
      </c>
      <c r="N13" s="1">
        <f>AVERAGE(temp[[#This Row],[1]:[12]])</f>
        <v>8.0416666666666679</v>
      </c>
    </row>
    <row r="14" spans="1:14" x14ac:dyDescent="0.35">
      <c r="A14">
        <v>1791</v>
      </c>
      <c r="B14">
        <v>1.4</v>
      </c>
      <c r="C14">
        <v>-1</v>
      </c>
      <c r="D14">
        <v>2.7</v>
      </c>
      <c r="E14">
        <v>10.1</v>
      </c>
      <c r="F14">
        <v>12.3</v>
      </c>
      <c r="G14">
        <v>16.100000000000001</v>
      </c>
      <c r="H14">
        <v>19</v>
      </c>
      <c r="I14">
        <v>19.899999999999999</v>
      </c>
      <c r="J14">
        <v>13.2</v>
      </c>
      <c r="K14">
        <v>7.8</v>
      </c>
      <c r="L14">
        <v>2.2000000000000002</v>
      </c>
      <c r="M14">
        <v>-0.2</v>
      </c>
      <c r="N14" s="1">
        <f>AVERAGE(temp[[#This Row],[1]:[12]])</f>
        <v>8.625</v>
      </c>
    </row>
    <row r="15" spans="1:14" x14ac:dyDescent="0.35">
      <c r="A15">
        <v>1792</v>
      </c>
      <c r="B15">
        <v>-2.8</v>
      </c>
      <c r="C15">
        <v>-4</v>
      </c>
      <c r="D15">
        <v>0.9</v>
      </c>
      <c r="E15">
        <v>8</v>
      </c>
      <c r="F15">
        <v>12.1</v>
      </c>
      <c r="G15">
        <v>17.5</v>
      </c>
      <c r="H15">
        <v>20.399999999999999</v>
      </c>
      <c r="I15">
        <v>18.3</v>
      </c>
      <c r="J15">
        <v>14.7</v>
      </c>
      <c r="K15">
        <v>6.2</v>
      </c>
      <c r="L15">
        <v>1.4</v>
      </c>
      <c r="M15">
        <v>-1.5</v>
      </c>
      <c r="N15" s="1">
        <f>AVERAGE(temp[[#This Row],[1]:[12]])</f>
        <v>7.6000000000000005</v>
      </c>
    </row>
    <row r="16" spans="1:14" x14ac:dyDescent="0.35">
      <c r="A16">
        <v>1793</v>
      </c>
      <c r="B16">
        <v>-5.8</v>
      </c>
      <c r="C16">
        <v>0</v>
      </c>
      <c r="D16">
        <v>-0.7</v>
      </c>
      <c r="E16">
        <v>5.3</v>
      </c>
      <c r="F16">
        <v>13.4</v>
      </c>
      <c r="G16">
        <v>15</v>
      </c>
      <c r="H16">
        <v>20.399999999999999</v>
      </c>
      <c r="I16">
        <v>18.7</v>
      </c>
      <c r="J16">
        <v>12.3</v>
      </c>
      <c r="K16">
        <v>9.5</v>
      </c>
      <c r="L16">
        <v>3.2</v>
      </c>
      <c r="M16">
        <v>-1.2</v>
      </c>
      <c r="N16" s="1">
        <f>AVERAGE(temp[[#This Row],[1]:[12]])</f>
        <v>7.5083333333333329</v>
      </c>
    </row>
    <row r="17" spans="1:14" x14ac:dyDescent="0.35">
      <c r="A17">
        <v>1794</v>
      </c>
      <c r="B17">
        <v>-2</v>
      </c>
      <c r="C17">
        <v>-0.3</v>
      </c>
      <c r="D17">
        <v>3.6</v>
      </c>
      <c r="E17">
        <v>9.1999999999999993</v>
      </c>
      <c r="F17">
        <v>15.8</v>
      </c>
      <c r="G17">
        <v>18.8</v>
      </c>
      <c r="H17">
        <v>20.399999999999999</v>
      </c>
      <c r="I17">
        <v>17</v>
      </c>
      <c r="J17">
        <v>11.2</v>
      </c>
      <c r="K17">
        <v>8.1999999999999993</v>
      </c>
      <c r="L17">
        <v>2.8</v>
      </c>
      <c r="M17">
        <v>-6.1</v>
      </c>
      <c r="N17" s="1">
        <f>AVERAGE(temp[[#This Row],[1]:[12]])</f>
        <v>8.2166666666666668</v>
      </c>
    </row>
    <row r="18" spans="1:14" x14ac:dyDescent="0.35">
      <c r="A18">
        <v>1795</v>
      </c>
      <c r="B18">
        <v>-10.6</v>
      </c>
      <c r="C18">
        <v>-2.8</v>
      </c>
      <c r="D18">
        <v>1.2</v>
      </c>
      <c r="E18">
        <v>10</v>
      </c>
      <c r="F18">
        <v>13.8</v>
      </c>
      <c r="G18">
        <v>18.8</v>
      </c>
      <c r="H18">
        <v>17.3</v>
      </c>
      <c r="I18">
        <v>17.399999999999999</v>
      </c>
      <c r="J18">
        <v>13.2</v>
      </c>
      <c r="K18">
        <v>10.1</v>
      </c>
      <c r="L18">
        <v>0.7</v>
      </c>
      <c r="M18">
        <v>1</v>
      </c>
      <c r="N18" s="1">
        <f>AVERAGE(temp[[#This Row],[1]:[12]])</f>
        <v>7.5083333333333329</v>
      </c>
    </row>
    <row r="19" spans="1:14" x14ac:dyDescent="0.35">
      <c r="A19">
        <v>1796</v>
      </c>
      <c r="B19">
        <v>3.5</v>
      </c>
      <c r="C19">
        <v>-2.2000000000000002</v>
      </c>
      <c r="D19">
        <v>-3.8</v>
      </c>
      <c r="E19">
        <v>4.9000000000000004</v>
      </c>
      <c r="F19">
        <v>13.5</v>
      </c>
      <c r="G19">
        <v>17.8</v>
      </c>
      <c r="H19">
        <v>19.5</v>
      </c>
      <c r="I19">
        <v>20.100000000000001</v>
      </c>
      <c r="J19">
        <v>14.7</v>
      </c>
      <c r="K19">
        <v>7.8</v>
      </c>
      <c r="L19">
        <v>1.2</v>
      </c>
      <c r="M19">
        <v>-2.7</v>
      </c>
      <c r="N19" s="1">
        <f>AVERAGE(temp[[#This Row],[1]:[12]])</f>
        <v>7.8583333333333343</v>
      </c>
    </row>
    <row r="20" spans="1:14" x14ac:dyDescent="0.35">
      <c r="A20">
        <v>1797</v>
      </c>
      <c r="B20">
        <v>-1</v>
      </c>
      <c r="C20">
        <v>1.3</v>
      </c>
      <c r="D20">
        <v>0.8</v>
      </c>
      <c r="E20">
        <v>9.4</v>
      </c>
      <c r="F20">
        <v>17.600000000000001</v>
      </c>
      <c r="G20">
        <v>18.7</v>
      </c>
      <c r="H20">
        <v>21.2</v>
      </c>
      <c r="I20">
        <v>19.8</v>
      </c>
      <c r="J20">
        <v>16</v>
      </c>
      <c r="K20">
        <v>9.6</v>
      </c>
      <c r="L20">
        <v>1.6</v>
      </c>
      <c r="M20">
        <v>-0.3</v>
      </c>
      <c r="N20" s="1">
        <f>AVERAGE(temp[[#This Row],[1]:[12]])</f>
        <v>9.5583333333333318</v>
      </c>
    </row>
    <row r="21" spans="1:14" x14ac:dyDescent="0.35">
      <c r="A21">
        <v>1798</v>
      </c>
      <c r="B21">
        <v>-2.4</v>
      </c>
      <c r="C21">
        <v>0.3</v>
      </c>
      <c r="D21">
        <v>3.2</v>
      </c>
      <c r="E21">
        <v>10</v>
      </c>
      <c r="F21">
        <v>15.6</v>
      </c>
      <c r="G21">
        <v>17.899999999999999</v>
      </c>
      <c r="H21">
        <v>20.5</v>
      </c>
      <c r="I21">
        <v>19.899999999999999</v>
      </c>
      <c r="J21">
        <v>15</v>
      </c>
      <c r="K21">
        <v>7</v>
      </c>
      <c r="L21">
        <v>0.5</v>
      </c>
      <c r="M21">
        <v>-7.8</v>
      </c>
      <c r="N21" s="1">
        <f>AVERAGE(temp[[#This Row],[1]:[12]])</f>
        <v>8.3083333333333336</v>
      </c>
    </row>
    <row r="22" spans="1:14" x14ac:dyDescent="0.35">
      <c r="A22">
        <v>1799</v>
      </c>
      <c r="B22">
        <v>-8.4</v>
      </c>
      <c r="C22">
        <v>-9.6</v>
      </c>
      <c r="D22">
        <v>-3.1</v>
      </c>
      <c r="E22">
        <v>6.6</v>
      </c>
      <c r="F22">
        <v>12.1</v>
      </c>
      <c r="G22">
        <v>15.4</v>
      </c>
      <c r="H22">
        <v>17.600000000000001</v>
      </c>
      <c r="I22">
        <v>17.7</v>
      </c>
      <c r="J22">
        <v>12</v>
      </c>
      <c r="K22">
        <v>7.5</v>
      </c>
      <c r="L22">
        <v>3.1</v>
      </c>
      <c r="M22">
        <v>-8.4</v>
      </c>
      <c r="N22" s="1">
        <f>AVERAGE(temp[[#This Row],[1]:[12]])</f>
        <v>5.208333333333333</v>
      </c>
    </row>
    <row r="23" spans="1:14" x14ac:dyDescent="0.35">
      <c r="A23">
        <v>1800</v>
      </c>
      <c r="B23">
        <v>-4.9000000000000004</v>
      </c>
      <c r="C23">
        <v>-3.6</v>
      </c>
      <c r="D23">
        <v>-2.6</v>
      </c>
      <c r="E23">
        <v>12.3</v>
      </c>
      <c r="F23">
        <v>14.7</v>
      </c>
      <c r="G23">
        <v>15.3</v>
      </c>
      <c r="H23">
        <v>16.8</v>
      </c>
      <c r="I23">
        <v>17.600000000000001</v>
      </c>
      <c r="J23">
        <v>12.2</v>
      </c>
      <c r="K23">
        <v>7.5</v>
      </c>
      <c r="L23">
        <v>4.0999999999999996</v>
      </c>
      <c r="M23">
        <v>-2.1</v>
      </c>
      <c r="N23" s="1">
        <f>AVERAGE(temp[[#This Row],[1]:[12]])</f>
        <v>7.2749999999999995</v>
      </c>
    </row>
    <row r="24" spans="1:14" x14ac:dyDescent="0.35">
      <c r="A24">
        <v>1801</v>
      </c>
      <c r="B24">
        <v>-2.6</v>
      </c>
      <c r="C24">
        <v>-3.3</v>
      </c>
      <c r="D24">
        <v>4.0999999999999996</v>
      </c>
      <c r="E24">
        <v>7.5</v>
      </c>
      <c r="F24">
        <v>17.100000000000001</v>
      </c>
      <c r="G24">
        <v>15.2</v>
      </c>
      <c r="H24">
        <v>19.100000000000001</v>
      </c>
      <c r="I24">
        <v>15.9</v>
      </c>
      <c r="J24">
        <v>14.7</v>
      </c>
      <c r="K24">
        <v>9.1</v>
      </c>
      <c r="L24">
        <v>4.5999999999999996</v>
      </c>
      <c r="M24">
        <v>-0.6</v>
      </c>
      <c r="N24" s="1">
        <f>AVERAGE(temp[[#This Row],[1]:[12]])</f>
        <v>8.4</v>
      </c>
    </row>
    <row r="25" spans="1:14" x14ac:dyDescent="0.35">
      <c r="A25">
        <v>1802</v>
      </c>
      <c r="B25">
        <v>-4.4000000000000004</v>
      </c>
      <c r="C25">
        <v>-2.2999999999999998</v>
      </c>
      <c r="D25">
        <v>3.5</v>
      </c>
      <c r="E25">
        <v>9.3000000000000007</v>
      </c>
      <c r="F25">
        <v>12</v>
      </c>
      <c r="G25">
        <v>16.399999999999999</v>
      </c>
      <c r="H25">
        <v>19.3</v>
      </c>
      <c r="I25">
        <v>19.5</v>
      </c>
      <c r="J25">
        <v>12.7</v>
      </c>
      <c r="K25">
        <v>10.5</v>
      </c>
      <c r="L25">
        <v>2.2999999999999998</v>
      </c>
      <c r="M25">
        <v>-0.5</v>
      </c>
      <c r="N25" s="1">
        <f>AVERAGE(temp[[#This Row],[1]:[12]])</f>
        <v>8.1916666666666664</v>
      </c>
    </row>
    <row r="26" spans="1:14" x14ac:dyDescent="0.35">
      <c r="A26">
        <v>1803</v>
      </c>
      <c r="B26">
        <v>-13.2</v>
      </c>
      <c r="C26">
        <v>-7.1</v>
      </c>
      <c r="D26">
        <v>0.7</v>
      </c>
      <c r="E26">
        <v>9.9</v>
      </c>
      <c r="F26">
        <v>11.5</v>
      </c>
      <c r="G26">
        <v>15.6</v>
      </c>
      <c r="H26">
        <v>19</v>
      </c>
      <c r="I26">
        <v>18.5</v>
      </c>
      <c r="J26">
        <v>11.4</v>
      </c>
      <c r="K26">
        <v>6.2</v>
      </c>
      <c r="L26">
        <v>1.6</v>
      </c>
      <c r="M26">
        <v>-5.0999999999999996</v>
      </c>
      <c r="N26" s="1">
        <f>AVERAGE(temp[[#This Row],[1]:[12]])</f>
        <v>5.7500000000000009</v>
      </c>
    </row>
    <row r="27" spans="1:14" x14ac:dyDescent="0.35">
      <c r="A27">
        <v>1804</v>
      </c>
      <c r="B27">
        <v>-0.2</v>
      </c>
      <c r="C27">
        <v>-4.3</v>
      </c>
      <c r="D27">
        <v>-3.1</v>
      </c>
      <c r="E27">
        <v>7.2</v>
      </c>
      <c r="F27">
        <v>13.2</v>
      </c>
      <c r="G27">
        <v>17.100000000000001</v>
      </c>
      <c r="H27">
        <v>18.899999999999999</v>
      </c>
      <c r="I27">
        <v>16.5</v>
      </c>
      <c r="J27">
        <v>14.9</v>
      </c>
      <c r="K27">
        <v>7.5</v>
      </c>
      <c r="L27">
        <v>-2.2000000000000002</v>
      </c>
      <c r="M27">
        <v>-7.7</v>
      </c>
      <c r="N27" s="1">
        <f>AVERAGE(temp[[#This Row],[1]:[12]])</f>
        <v>6.4833333333333334</v>
      </c>
    </row>
    <row r="28" spans="1:14" x14ac:dyDescent="0.35">
      <c r="A28">
        <v>1805</v>
      </c>
      <c r="B28">
        <v>-9</v>
      </c>
      <c r="C28">
        <v>-5</v>
      </c>
      <c r="D28">
        <v>-0.4</v>
      </c>
      <c r="E28">
        <v>4.5</v>
      </c>
      <c r="F28">
        <v>12</v>
      </c>
      <c r="G28">
        <v>15.1</v>
      </c>
      <c r="H28">
        <v>17.399999999999999</v>
      </c>
      <c r="I28">
        <v>16.399999999999999</v>
      </c>
      <c r="J28">
        <v>14.8</v>
      </c>
      <c r="K28">
        <v>1.8</v>
      </c>
      <c r="L28">
        <v>-2.5</v>
      </c>
      <c r="M28">
        <v>-1.3</v>
      </c>
      <c r="N28" s="1">
        <f>AVERAGE(temp[[#This Row],[1]:[12]])</f>
        <v>5.3166666666666664</v>
      </c>
    </row>
    <row r="29" spans="1:14" x14ac:dyDescent="0.35">
      <c r="A29">
        <v>1806</v>
      </c>
      <c r="B29">
        <v>-0.2</v>
      </c>
      <c r="C29">
        <v>-1</v>
      </c>
      <c r="D29">
        <v>0.2</v>
      </c>
      <c r="E29">
        <v>6.4</v>
      </c>
      <c r="F29">
        <v>14.9</v>
      </c>
      <c r="G29">
        <v>14.5</v>
      </c>
      <c r="H29">
        <v>17</v>
      </c>
      <c r="I29">
        <v>18.3</v>
      </c>
      <c r="J29">
        <v>16.600000000000001</v>
      </c>
      <c r="K29">
        <v>8</v>
      </c>
      <c r="L29">
        <v>2.7</v>
      </c>
      <c r="M29">
        <v>2</v>
      </c>
      <c r="N29" s="1">
        <f>AVERAGE(temp[[#This Row],[1]:[12]])</f>
        <v>8.2833333333333332</v>
      </c>
    </row>
    <row r="30" spans="1:14" x14ac:dyDescent="0.35">
      <c r="A30">
        <v>1807</v>
      </c>
      <c r="B30">
        <v>-3.5</v>
      </c>
      <c r="C30">
        <v>-1.3</v>
      </c>
      <c r="D30">
        <v>-1.3</v>
      </c>
      <c r="E30">
        <v>5.7</v>
      </c>
      <c r="F30">
        <v>13.4</v>
      </c>
      <c r="G30">
        <v>16.3</v>
      </c>
      <c r="H30">
        <v>19.5</v>
      </c>
      <c r="I30">
        <v>23.8</v>
      </c>
      <c r="J30">
        <v>13</v>
      </c>
      <c r="K30">
        <v>8.4</v>
      </c>
      <c r="L30">
        <v>4</v>
      </c>
      <c r="M30">
        <v>-0.3</v>
      </c>
      <c r="N30" s="1">
        <f>AVERAGE(temp[[#This Row],[1]:[12]])</f>
        <v>8.1416666666666675</v>
      </c>
    </row>
    <row r="31" spans="1:14" x14ac:dyDescent="0.35">
      <c r="A31">
        <v>1808</v>
      </c>
      <c r="B31">
        <v>-2</v>
      </c>
      <c r="C31">
        <v>-4</v>
      </c>
      <c r="D31">
        <v>-5.9</v>
      </c>
      <c r="E31">
        <v>4.7</v>
      </c>
      <c r="F31">
        <v>13</v>
      </c>
      <c r="G31">
        <v>17.100000000000001</v>
      </c>
      <c r="H31">
        <v>19.600000000000001</v>
      </c>
      <c r="I31">
        <v>20.5</v>
      </c>
      <c r="J31">
        <v>15.1</v>
      </c>
      <c r="K31">
        <v>8.5</v>
      </c>
      <c r="L31">
        <v>0.6</v>
      </c>
      <c r="M31">
        <v>-6.8</v>
      </c>
      <c r="N31" s="1">
        <f>AVERAGE(temp[[#This Row],[1]:[12]])</f>
        <v>6.6999999999999993</v>
      </c>
    </row>
    <row r="32" spans="1:14" x14ac:dyDescent="0.35">
      <c r="A32">
        <v>1809</v>
      </c>
      <c r="B32">
        <v>-9.3000000000000007</v>
      </c>
      <c r="C32">
        <v>0</v>
      </c>
      <c r="D32">
        <v>-1.5</v>
      </c>
      <c r="E32">
        <v>4.9000000000000004</v>
      </c>
      <c r="F32">
        <v>14.4</v>
      </c>
      <c r="G32">
        <v>16.600000000000001</v>
      </c>
      <c r="H32">
        <v>18</v>
      </c>
      <c r="I32">
        <v>19.7</v>
      </c>
      <c r="J32">
        <v>13.4</v>
      </c>
      <c r="K32">
        <v>6.7</v>
      </c>
      <c r="L32">
        <v>1.3</v>
      </c>
      <c r="M32">
        <v>1</v>
      </c>
      <c r="N32" s="1">
        <f>AVERAGE(temp[[#This Row],[1]:[12]])</f>
        <v>7.1000000000000005</v>
      </c>
    </row>
    <row r="33" spans="1:14" x14ac:dyDescent="0.35">
      <c r="A33">
        <v>1810</v>
      </c>
      <c r="B33">
        <v>-3.3</v>
      </c>
      <c r="C33">
        <v>-2.5</v>
      </c>
      <c r="D33">
        <v>1</v>
      </c>
      <c r="E33">
        <v>3.9</v>
      </c>
      <c r="F33">
        <v>11.2</v>
      </c>
      <c r="G33">
        <v>14.2</v>
      </c>
      <c r="H33">
        <v>18.100000000000001</v>
      </c>
      <c r="I33">
        <v>17.5</v>
      </c>
      <c r="J33">
        <v>14.6</v>
      </c>
      <c r="K33">
        <v>6.5</v>
      </c>
      <c r="L33">
        <v>2.7</v>
      </c>
      <c r="M33">
        <v>-0.6</v>
      </c>
      <c r="N33" s="1">
        <f>AVERAGE(temp[[#This Row],[1]:[12]])</f>
        <v>6.9416666666666673</v>
      </c>
    </row>
    <row r="34" spans="1:14" x14ac:dyDescent="0.35">
      <c r="A34">
        <v>1811</v>
      </c>
      <c r="B34">
        <v>-8</v>
      </c>
      <c r="C34">
        <v>-4.5</v>
      </c>
      <c r="D34">
        <v>3.4</v>
      </c>
      <c r="E34">
        <v>6.5</v>
      </c>
      <c r="F34">
        <v>16.7</v>
      </c>
      <c r="G34">
        <v>22.4</v>
      </c>
      <c r="H34">
        <v>22.5</v>
      </c>
      <c r="I34">
        <v>19.899999999999999</v>
      </c>
      <c r="J34">
        <v>12.5</v>
      </c>
      <c r="K34">
        <v>10.6</v>
      </c>
      <c r="L34">
        <v>2.8</v>
      </c>
      <c r="M34">
        <v>-0.4</v>
      </c>
      <c r="N34" s="1">
        <f>AVERAGE(temp[[#This Row],[1]:[12]])</f>
        <v>8.6999999999999993</v>
      </c>
    </row>
    <row r="35" spans="1:14" x14ac:dyDescent="0.35">
      <c r="A35">
        <v>1812</v>
      </c>
      <c r="B35">
        <v>-7.8</v>
      </c>
      <c r="C35">
        <v>-3.8</v>
      </c>
      <c r="D35">
        <v>1.1000000000000001</v>
      </c>
      <c r="E35">
        <v>3.5</v>
      </c>
      <c r="F35">
        <v>12.4</v>
      </c>
      <c r="G35">
        <v>17.5</v>
      </c>
      <c r="H35">
        <v>18.5</v>
      </c>
      <c r="I35">
        <v>17.7</v>
      </c>
      <c r="J35">
        <v>11.3</v>
      </c>
      <c r="K35">
        <v>10.199999999999999</v>
      </c>
      <c r="L35">
        <v>0.2</v>
      </c>
      <c r="M35">
        <v>-10.9</v>
      </c>
      <c r="N35" s="1">
        <f>AVERAGE(temp[[#This Row],[1]:[12]])</f>
        <v>5.8249999999999993</v>
      </c>
    </row>
    <row r="36" spans="1:14" x14ac:dyDescent="0.35">
      <c r="A36">
        <v>1813</v>
      </c>
      <c r="B36">
        <v>-6.2</v>
      </c>
      <c r="C36">
        <v>0.4</v>
      </c>
      <c r="D36">
        <v>0</v>
      </c>
      <c r="E36">
        <v>9</v>
      </c>
      <c r="F36">
        <v>12.4</v>
      </c>
      <c r="G36">
        <v>15.4</v>
      </c>
      <c r="H36">
        <v>18.5</v>
      </c>
      <c r="I36">
        <v>16.7</v>
      </c>
      <c r="J36">
        <v>12.6</v>
      </c>
      <c r="K36">
        <v>5.4</v>
      </c>
      <c r="L36">
        <v>2.9</v>
      </c>
      <c r="M36">
        <v>-0.9</v>
      </c>
      <c r="N36" s="1">
        <f>AVERAGE(temp[[#This Row],[1]:[12]])</f>
        <v>7.1833333333333336</v>
      </c>
    </row>
    <row r="37" spans="1:14" x14ac:dyDescent="0.35">
      <c r="A37">
        <v>1814</v>
      </c>
      <c r="B37">
        <v>-5</v>
      </c>
      <c r="C37">
        <v>-9.6</v>
      </c>
      <c r="D37">
        <v>0.5</v>
      </c>
      <c r="E37">
        <v>8.6999999999999993</v>
      </c>
      <c r="F37">
        <v>9.9</v>
      </c>
      <c r="G37">
        <v>15.4</v>
      </c>
      <c r="H37">
        <v>20.100000000000001</v>
      </c>
      <c r="I37">
        <v>17.7</v>
      </c>
      <c r="J37">
        <v>11.6</v>
      </c>
      <c r="K37">
        <v>6.2</v>
      </c>
      <c r="L37">
        <v>2.1</v>
      </c>
      <c r="M37">
        <v>-0.9</v>
      </c>
      <c r="N37" s="1">
        <f>AVERAGE(temp[[#This Row],[1]:[12]])</f>
        <v>6.3916666666666657</v>
      </c>
    </row>
    <row r="38" spans="1:14" x14ac:dyDescent="0.35">
      <c r="A38">
        <v>1815</v>
      </c>
      <c r="B38">
        <v>-9.4</v>
      </c>
      <c r="C38">
        <v>-2.7</v>
      </c>
      <c r="D38">
        <v>2</v>
      </c>
      <c r="E38">
        <v>6.8</v>
      </c>
      <c r="F38">
        <v>13.1</v>
      </c>
      <c r="G38">
        <v>17.3</v>
      </c>
      <c r="H38">
        <v>16.7</v>
      </c>
      <c r="I38">
        <v>17</v>
      </c>
      <c r="J38">
        <v>11.8</v>
      </c>
      <c r="K38">
        <v>7.8</v>
      </c>
      <c r="L38">
        <v>1.2</v>
      </c>
      <c r="M38">
        <v>-7.2</v>
      </c>
      <c r="N38" s="1">
        <f>AVERAGE(temp[[#This Row],[1]:[12]])</f>
        <v>6.1999999999999993</v>
      </c>
    </row>
    <row r="39" spans="1:14" x14ac:dyDescent="0.35">
      <c r="A39">
        <v>1816</v>
      </c>
      <c r="B39">
        <v>-3.2</v>
      </c>
      <c r="C39">
        <v>-5.4</v>
      </c>
      <c r="D39">
        <v>0.5</v>
      </c>
      <c r="E39">
        <v>6.4</v>
      </c>
      <c r="F39">
        <v>12.2</v>
      </c>
      <c r="G39">
        <v>16.8</v>
      </c>
      <c r="H39">
        <v>18</v>
      </c>
      <c r="I39">
        <v>16.2</v>
      </c>
      <c r="J39">
        <v>12.7</v>
      </c>
      <c r="K39">
        <v>6.6</v>
      </c>
      <c r="L39">
        <v>2.2999999999999998</v>
      </c>
      <c r="M39">
        <v>-3.5</v>
      </c>
      <c r="N39" s="1">
        <f>AVERAGE(temp[[#This Row],[1]:[12]])</f>
        <v>6.6333333333333329</v>
      </c>
    </row>
    <row r="40" spans="1:14" x14ac:dyDescent="0.35">
      <c r="A40">
        <v>1817</v>
      </c>
      <c r="B40">
        <v>-0.5</v>
      </c>
      <c r="C40">
        <v>1.1000000000000001</v>
      </c>
      <c r="D40">
        <v>1.4</v>
      </c>
      <c r="E40">
        <v>2.4</v>
      </c>
      <c r="F40">
        <v>13.4</v>
      </c>
      <c r="G40">
        <v>18.600000000000001</v>
      </c>
      <c r="H40">
        <v>18.7</v>
      </c>
      <c r="I40">
        <v>18</v>
      </c>
      <c r="J40">
        <v>12.6</v>
      </c>
      <c r="K40">
        <v>4.5</v>
      </c>
      <c r="L40">
        <v>2.7</v>
      </c>
      <c r="M40">
        <v>-2.7</v>
      </c>
      <c r="N40" s="1">
        <f>AVERAGE(temp[[#This Row],[1]:[12]])</f>
        <v>7.5166666666666666</v>
      </c>
    </row>
    <row r="41" spans="1:14" x14ac:dyDescent="0.35">
      <c r="A41">
        <v>1818</v>
      </c>
      <c r="B41">
        <v>-2.8</v>
      </c>
      <c r="C41">
        <v>-1</v>
      </c>
      <c r="D41">
        <v>2.9</v>
      </c>
      <c r="E41">
        <v>7.4</v>
      </c>
      <c r="F41">
        <v>12.2</v>
      </c>
      <c r="G41">
        <v>16.7</v>
      </c>
      <c r="H41">
        <v>19.2</v>
      </c>
      <c r="I41">
        <v>16.399999999999999</v>
      </c>
      <c r="J41">
        <v>12.8</v>
      </c>
      <c r="K41">
        <v>7.1</v>
      </c>
      <c r="L41">
        <v>2</v>
      </c>
      <c r="M41">
        <v>-4.4000000000000004</v>
      </c>
      <c r="N41" s="1">
        <f>AVERAGE(temp[[#This Row],[1]:[12]])</f>
        <v>7.3749999999999991</v>
      </c>
    </row>
    <row r="42" spans="1:14" x14ac:dyDescent="0.35">
      <c r="A42">
        <v>1819</v>
      </c>
      <c r="B42">
        <v>-2</v>
      </c>
      <c r="C42">
        <v>-0.5</v>
      </c>
      <c r="D42">
        <v>1.9</v>
      </c>
      <c r="E42">
        <v>6.8</v>
      </c>
      <c r="F42">
        <v>13.4</v>
      </c>
      <c r="G42">
        <v>18.100000000000001</v>
      </c>
      <c r="H42">
        <v>19</v>
      </c>
      <c r="I42">
        <v>18.7</v>
      </c>
      <c r="J42">
        <v>14.3</v>
      </c>
      <c r="K42">
        <v>7.8</v>
      </c>
      <c r="L42">
        <v>1.6</v>
      </c>
      <c r="M42">
        <v>-8</v>
      </c>
      <c r="N42" s="1">
        <f>AVERAGE(temp[[#This Row],[1]:[12]])</f>
        <v>7.5916666666666659</v>
      </c>
    </row>
    <row r="43" spans="1:14" x14ac:dyDescent="0.35">
      <c r="A43">
        <v>1820</v>
      </c>
      <c r="B43">
        <v>-9.6999999999999993</v>
      </c>
      <c r="C43">
        <v>-3</v>
      </c>
      <c r="D43">
        <v>0.5</v>
      </c>
      <c r="E43">
        <v>8.5</v>
      </c>
      <c r="F43">
        <v>15.3</v>
      </c>
      <c r="G43">
        <v>16.2</v>
      </c>
      <c r="H43">
        <v>16.899999999999999</v>
      </c>
      <c r="I43">
        <v>18.8</v>
      </c>
      <c r="J43">
        <v>12.9</v>
      </c>
      <c r="K43">
        <v>8.6</v>
      </c>
      <c r="L43">
        <v>1.9</v>
      </c>
      <c r="M43">
        <v>-5.5</v>
      </c>
      <c r="N43" s="1">
        <f>AVERAGE(temp[[#This Row],[1]:[12]])</f>
        <v>6.7833333333333341</v>
      </c>
    </row>
    <row r="44" spans="1:14" x14ac:dyDescent="0.35">
      <c r="A44">
        <v>1821</v>
      </c>
      <c r="B44">
        <v>-2.5</v>
      </c>
      <c r="C44">
        <v>-5</v>
      </c>
      <c r="D44">
        <v>-1.7</v>
      </c>
      <c r="E44">
        <v>10.6</v>
      </c>
      <c r="F44">
        <v>13.4</v>
      </c>
      <c r="G44">
        <v>14.5</v>
      </c>
      <c r="H44">
        <v>17</v>
      </c>
      <c r="I44">
        <v>16.5</v>
      </c>
      <c r="J44">
        <v>13.9</v>
      </c>
      <c r="K44">
        <v>8.5</v>
      </c>
      <c r="L44">
        <v>4.9000000000000004</v>
      </c>
      <c r="M44">
        <v>-0.4</v>
      </c>
      <c r="N44" s="1">
        <f>AVERAGE(temp[[#This Row],[1]:[12]])</f>
        <v>7.4750000000000005</v>
      </c>
    </row>
    <row r="45" spans="1:14" x14ac:dyDescent="0.35">
      <c r="A45">
        <v>1822</v>
      </c>
      <c r="B45">
        <v>-2.7</v>
      </c>
      <c r="C45">
        <v>-0.2</v>
      </c>
      <c r="D45">
        <v>5</v>
      </c>
      <c r="E45">
        <v>9</v>
      </c>
      <c r="F45">
        <v>13.9</v>
      </c>
      <c r="G45">
        <v>17.8</v>
      </c>
      <c r="H45">
        <v>20.8</v>
      </c>
      <c r="I45">
        <v>17.600000000000001</v>
      </c>
      <c r="J45">
        <v>12.2</v>
      </c>
      <c r="K45">
        <v>10.9</v>
      </c>
      <c r="L45">
        <v>3.2</v>
      </c>
      <c r="M45">
        <v>-5.2</v>
      </c>
      <c r="N45" s="1">
        <f>AVERAGE(temp[[#This Row],[1]:[12]])</f>
        <v>8.5250000000000004</v>
      </c>
    </row>
    <row r="46" spans="1:14" x14ac:dyDescent="0.35">
      <c r="A46">
        <v>1823</v>
      </c>
      <c r="B46">
        <v>-13</v>
      </c>
      <c r="C46">
        <v>-2.5</v>
      </c>
      <c r="D46">
        <v>2.5</v>
      </c>
      <c r="E46">
        <v>6</v>
      </c>
      <c r="F46">
        <v>12.5</v>
      </c>
      <c r="G46">
        <v>18.5</v>
      </c>
      <c r="H46">
        <v>19.5</v>
      </c>
      <c r="I46">
        <v>20.399999999999999</v>
      </c>
      <c r="J46">
        <v>13.6</v>
      </c>
      <c r="K46">
        <v>10.5</v>
      </c>
      <c r="L46">
        <v>2.9</v>
      </c>
      <c r="M46">
        <v>-2.2999999999999998</v>
      </c>
      <c r="N46" s="1">
        <f>AVERAGE(temp[[#This Row],[1]:[12]])</f>
        <v>7.3833333333333337</v>
      </c>
    </row>
    <row r="47" spans="1:14" x14ac:dyDescent="0.35">
      <c r="A47">
        <v>1824</v>
      </c>
      <c r="B47">
        <v>-2.2999999999999998</v>
      </c>
      <c r="C47">
        <v>-1.1000000000000001</v>
      </c>
      <c r="D47">
        <v>2.5</v>
      </c>
      <c r="E47">
        <v>7</v>
      </c>
      <c r="F47">
        <v>10.8</v>
      </c>
      <c r="G47">
        <v>15.7</v>
      </c>
      <c r="H47">
        <v>18.100000000000001</v>
      </c>
      <c r="I47">
        <v>18.3</v>
      </c>
      <c r="J47">
        <v>16.5</v>
      </c>
      <c r="K47">
        <v>8.9</v>
      </c>
      <c r="L47">
        <v>3.8</v>
      </c>
      <c r="M47">
        <v>2.4</v>
      </c>
      <c r="N47" s="1">
        <f>AVERAGE(temp[[#This Row],[1]:[12]])</f>
        <v>8.3833333333333346</v>
      </c>
    </row>
    <row r="48" spans="1:14" x14ac:dyDescent="0.35">
      <c r="A48">
        <v>1825</v>
      </c>
      <c r="B48">
        <v>-1.6</v>
      </c>
      <c r="C48">
        <v>-3.1</v>
      </c>
      <c r="D48">
        <v>-2.2999999999999998</v>
      </c>
      <c r="E48">
        <v>6.9</v>
      </c>
      <c r="F48">
        <v>13</v>
      </c>
      <c r="G48">
        <v>17.399999999999999</v>
      </c>
      <c r="H48">
        <v>18.7</v>
      </c>
      <c r="I48">
        <v>18.3</v>
      </c>
      <c r="J48">
        <v>13.8</v>
      </c>
      <c r="K48">
        <v>8.8000000000000007</v>
      </c>
      <c r="L48">
        <v>5.7</v>
      </c>
      <c r="M48">
        <v>2.5</v>
      </c>
      <c r="N48" s="1">
        <f>AVERAGE(temp[[#This Row],[1]:[12]])</f>
        <v>8.1749999999999989</v>
      </c>
    </row>
    <row r="49" spans="1:14" x14ac:dyDescent="0.35">
      <c r="A49">
        <v>1826</v>
      </c>
      <c r="B49">
        <v>-8.6</v>
      </c>
      <c r="C49">
        <v>-1.6</v>
      </c>
      <c r="D49">
        <v>1.5</v>
      </c>
      <c r="E49">
        <v>6.2</v>
      </c>
      <c r="F49">
        <v>12.6</v>
      </c>
      <c r="G49">
        <v>17.100000000000001</v>
      </c>
      <c r="H49">
        <v>21.4</v>
      </c>
      <c r="I49">
        <v>19.600000000000001</v>
      </c>
      <c r="J49">
        <v>13.6</v>
      </c>
      <c r="K49">
        <v>9.6999999999999993</v>
      </c>
      <c r="L49">
        <v>2.2999999999999998</v>
      </c>
      <c r="M49">
        <v>-0.6</v>
      </c>
      <c r="N49" s="1">
        <f>AVERAGE(temp[[#This Row],[1]:[12]])</f>
        <v>7.7666666666666666</v>
      </c>
    </row>
    <row r="50" spans="1:14" x14ac:dyDescent="0.35">
      <c r="A50">
        <v>1827</v>
      </c>
      <c r="B50">
        <v>-2.5</v>
      </c>
      <c r="C50">
        <v>-7.5</v>
      </c>
      <c r="D50">
        <v>2.7</v>
      </c>
      <c r="E50">
        <v>10.4</v>
      </c>
      <c r="F50">
        <v>14.9</v>
      </c>
      <c r="G50">
        <v>19.600000000000001</v>
      </c>
      <c r="H50">
        <v>18.600000000000001</v>
      </c>
      <c r="I50">
        <v>17</v>
      </c>
      <c r="J50">
        <v>14</v>
      </c>
      <c r="K50">
        <v>9.1</v>
      </c>
      <c r="L50">
        <v>-0.4</v>
      </c>
      <c r="M50">
        <v>1</v>
      </c>
      <c r="N50" s="1">
        <f>AVERAGE(temp[[#This Row],[1]:[12]])</f>
        <v>8.0749999999999993</v>
      </c>
    </row>
    <row r="51" spans="1:14" x14ac:dyDescent="0.35">
      <c r="A51">
        <v>1828</v>
      </c>
      <c r="B51">
        <v>-7.4</v>
      </c>
      <c r="C51">
        <v>-4.7</v>
      </c>
      <c r="D51">
        <v>2</v>
      </c>
      <c r="E51">
        <v>9.1999999999999993</v>
      </c>
      <c r="F51">
        <v>12.3</v>
      </c>
      <c r="G51">
        <v>16.8</v>
      </c>
      <c r="H51">
        <v>19.399999999999999</v>
      </c>
      <c r="I51">
        <v>16.600000000000001</v>
      </c>
      <c r="J51">
        <v>12.7</v>
      </c>
      <c r="K51">
        <v>7.5</v>
      </c>
      <c r="L51">
        <v>2.5</v>
      </c>
      <c r="M51">
        <v>-2.1</v>
      </c>
      <c r="N51" s="1">
        <f>AVERAGE(temp[[#This Row],[1]:[12]])</f>
        <v>7.0666666666666664</v>
      </c>
    </row>
    <row r="52" spans="1:14" x14ac:dyDescent="0.35">
      <c r="A52">
        <v>1829</v>
      </c>
      <c r="B52">
        <v>-8.5</v>
      </c>
      <c r="C52">
        <v>-6.9</v>
      </c>
      <c r="D52">
        <v>-1.7</v>
      </c>
      <c r="E52">
        <v>6.6</v>
      </c>
      <c r="F52">
        <v>11.4</v>
      </c>
      <c r="G52">
        <v>15.5</v>
      </c>
      <c r="H52">
        <v>18</v>
      </c>
      <c r="I52">
        <v>16.399999999999999</v>
      </c>
      <c r="J52">
        <v>14.3</v>
      </c>
      <c r="K52">
        <v>5.3</v>
      </c>
      <c r="L52">
        <v>-2.2999999999999998</v>
      </c>
      <c r="M52">
        <v>-11.2</v>
      </c>
      <c r="N52" s="1">
        <f>AVERAGE(temp[[#This Row],[1]:[12]])</f>
        <v>4.7416666666666663</v>
      </c>
    </row>
    <row r="53" spans="1:14" x14ac:dyDescent="0.35">
      <c r="A53">
        <v>1830</v>
      </c>
      <c r="B53">
        <v>-10</v>
      </c>
      <c r="C53">
        <v>-6.4</v>
      </c>
      <c r="D53">
        <v>0.9</v>
      </c>
      <c r="E53">
        <v>8</v>
      </c>
      <c r="F53">
        <v>11.9</v>
      </c>
      <c r="G53">
        <v>17.399999999999999</v>
      </c>
      <c r="H53">
        <v>17.100000000000001</v>
      </c>
      <c r="I53">
        <v>17.899999999999999</v>
      </c>
      <c r="J53">
        <v>12.5</v>
      </c>
      <c r="K53">
        <v>6.8</v>
      </c>
      <c r="L53">
        <v>3.8</v>
      </c>
      <c r="M53">
        <v>-0.2</v>
      </c>
      <c r="N53" s="1">
        <f>AVERAGE(temp[[#This Row],[1]:[12]])</f>
        <v>6.6416666666666666</v>
      </c>
    </row>
    <row r="54" spans="1:14" x14ac:dyDescent="0.35">
      <c r="A54">
        <v>1831</v>
      </c>
      <c r="B54">
        <v>-7.2</v>
      </c>
      <c r="C54">
        <v>-1.3</v>
      </c>
      <c r="D54">
        <v>0.4</v>
      </c>
      <c r="E54">
        <v>10.4</v>
      </c>
      <c r="F54">
        <v>13</v>
      </c>
      <c r="G54">
        <v>16.100000000000001</v>
      </c>
      <c r="H54">
        <v>18.7</v>
      </c>
      <c r="I54">
        <v>16.899999999999999</v>
      </c>
      <c r="J54">
        <v>12</v>
      </c>
      <c r="K54">
        <v>9.5</v>
      </c>
      <c r="L54">
        <v>1.6</v>
      </c>
      <c r="M54">
        <v>-1.8</v>
      </c>
      <c r="N54" s="1">
        <f>AVERAGE(temp[[#This Row],[1]:[12]])</f>
        <v>7.3583333333333334</v>
      </c>
    </row>
    <row r="55" spans="1:14" x14ac:dyDescent="0.35">
      <c r="A55">
        <v>1832</v>
      </c>
      <c r="B55">
        <v>-3.5</v>
      </c>
      <c r="C55">
        <v>-1.7</v>
      </c>
      <c r="D55">
        <v>0.4</v>
      </c>
      <c r="E55">
        <v>5.7</v>
      </c>
      <c r="F55">
        <v>10.7</v>
      </c>
      <c r="G55">
        <v>15.2</v>
      </c>
      <c r="H55">
        <v>14.6</v>
      </c>
      <c r="I55">
        <v>16.899999999999999</v>
      </c>
      <c r="J55">
        <v>10.9</v>
      </c>
      <c r="K55">
        <v>7.6</v>
      </c>
      <c r="L55">
        <v>0.4</v>
      </c>
      <c r="M55">
        <v>-3.6</v>
      </c>
      <c r="N55" s="1">
        <f>AVERAGE(temp[[#This Row],[1]:[12]])</f>
        <v>6.1333333333333337</v>
      </c>
    </row>
    <row r="56" spans="1:14" x14ac:dyDescent="0.35">
      <c r="A56">
        <v>1833</v>
      </c>
      <c r="B56">
        <v>-4.7</v>
      </c>
      <c r="C56">
        <v>1.3</v>
      </c>
      <c r="D56">
        <v>2</v>
      </c>
      <c r="E56">
        <v>6</v>
      </c>
      <c r="F56">
        <v>15.3</v>
      </c>
      <c r="G56">
        <v>18.3</v>
      </c>
      <c r="H56">
        <v>17.5</v>
      </c>
      <c r="I56">
        <v>14</v>
      </c>
      <c r="J56">
        <v>13.3</v>
      </c>
      <c r="K56">
        <v>6.8</v>
      </c>
      <c r="L56">
        <v>2.5</v>
      </c>
      <c r="M56">
        <v>2.1</v>
      </c>
      <c r="N56" s="1">
        <f>AVERAGE(temp[[#This Row],[1]:[12]])</f>
        <v>7.8666666666666663</v>
      </c>
    </row>
    <row r="57" spans="1:14" x14ac:dyDescent="0.35">
      <c r="A57">
        <v>1834</v>
      </c>
      <c r="B57">
        <v>-0.4</v>
      </c>
      <c r="C57">
        <v>-1.4</v>
      </c>
      <c r="D57">
        <v>1.3</v>
      </c>
      <c r="E57">
        <v>6.4</v>
      </c>
      <c r="F57">
        <v>15.3</v>
      </c>
      <c r="G57">
        <v>17.100000000000001</v>
      </c>
      <c r="H57">
        <v>21.2</v>
      </c>
      <c r="I57">
        <v>20.3</v>
      </c>
      <c r="J57">
        <v>14.3</v>
      </c>
      <c r="K57">
        <v>7.6</v>
      </c>
      <c r="L57">
        <v>2.5</v>
      </c>
      <c r="M57">
        <v>0.2</v>
      </c>
      <c r="N57" s="1">
        <f>AVERAGE(temp[[#This Row],[1]:[12]])</f>
        <v>8.6999999999999993</v>
      </c>
    </row>
    <row r="58" spans="1:14" x14ac:dyDescent="0.35">
      <c r="A58">
        <v>1835</v>
      </c>
      <c r="B58">
        <v>-1.1000000000000001</v>
      </c>
      <c r="C58">
        <v>1.2</v>
      </c>
      <c r="D58">
        <v>2.2999999999999998</v>
      </c>
      <c r="E58">
        <v>6.1</v>
      </c>
      <c r="F58">
        <v>12.5</v>
      </c>
      <c r="G58">
        <v>17.2</v>
      </c>
      <c r="H58">
        <v>18.8</v>
      </c>
      <c r="I58">
        <v>15.2</v>
      </c>
      <c r="J58">
        <v>13.4</v>
      </c>
      <c r="K58">
        <v>7.4</v>
      </c>
      <c r="L58">
        <v>-1.5</v>
      </c>
      <c r="M58">
        <v>-4.5999999999999996</v>
      </c>
      <c r="N58" s="1">
        <f>AVERAGE(temp[[#This Row],[1]:[12]])</f>
        <v>7.241666666666668</v>
      </c>
    </row>
    <row r="59" spans="1:14" x14ac:dyDescent="0.35">
      <c r="A59">
        <v>1836</v>
      </c>
      <c r="B59">
        <v>-5.2</v>
      </c>
      <c r="C59">
        <v>-0.7</v>
      </c>
      <c r="D59">
        <v>7.4</v>
      </c>
      <c r="E59">
        <v>8.8000000000000007</v>
      </c>
      <c r="F59">
        <v>10</v>
      </c>
      <c r="G59">
        <v>17.399999999999999</v>
      </c>
      <c r="H59">
        <v>16.7</v>
      </c>
      <c r="I59">
        <v>15.9</v>
      </c>
      <c r="J59">
        <v>13.9</v>
      </c>
      <c r="K59">
        <v>11</v>
      </c>
      <c r="L59">
        <v>-0.6</v>
      </c>
      <c r="M59">
        <v>-0.6</v>
      </c>
      <c r="N59" s="1">
        <f>AVERAGE(temp[[#This Row],[1]:[12]])</f>
        <v>7.8333333333333357</v>
      </c>
    </row>
    <row r="60" spans="1:14" x14ac:dyDescent="0.35">
      <c r="A60">
        <v>1837</v>
      </c>
      <c r="B60">
        <v>-4</v>
      </c>
      <c r="C60">
        <v>-3.7</v>
      </c>
      <c r="D60">
        <v>-0.7</v>
      </c>
      <c r="E60">
        <v>7.7</v>
      </c>
      <c r="F60">
        <v>12.7</v>
      </c>
      <c r="G60">
        <v>16.399999999999999</v>
      </c>
      <c r="H60">
        <v>16.7</v>
      </c>
      <c r="I60">
        <v>18.899999999999999</v>
      </c>
      <c r="J60">
        <v>12.6</v>
      </c>
      <c r="K60">
        <v>7.8</v>
      </c>
      <c r="L60">
        <v>3.6</v>
      </c>
      <c r="M60">
        <v>-4.9000000000000004</v>
      </c>
      <c r="N60" s="1">
        <f>AVERAGE(temp[[#This Row],[1]:[12]])</f>
        <v>6.924999999999998</v>
      </c>
    </row>
    <row r="61" spans="1:14" x14ac:dyDescent="0.35">
      <c r="A61">
        <v>1838</v>
      </c>
      <c r="B61">
        <v>-13.5</v>
      </c>
      <c r="C61">
        <v>-7.3</v>
      </c>
      <c r="D61">
        <v>0.6</v>
      </c>
      <c r="E61">
        <v>5.8</v>
      </c>
      <c r="F61">
        <v>14.2</v>
      </c>
      <c r="G61">
        <v>16.7</v>
      </c>
      <c r="H61">
        <v>17.399999999999999</v>
      </c>
      <c r="I61">
        <v>15.5</v>
      </c>
      <c r="J61">
        <v>15.8</v>
      </c>
      <c r="K61">
        <v>6.1</v>
      </c>
      <c r="L61">
        <v>0.4</v>
      </c>
      <c r="M61">
        <v>-2.7</v>
      </c>
      <c r="N61" s="1">
        <f>AVERAGE(temp[[#This Row],[1]:[12]])</f>
        <v>5.75</v>
      </c>
    </row>
    <row r="62" spans="1:14" x14ac:dyDescent="0.35">
      <c r="A62">
        <v>1839</v>
      </c>
      <c r="B62">
        <v>-4.4000000000000004</v>
      </c>
      <c r="C62">
        <v>-2.2999999999999998</v>
      </c>
      <c r="D62">
        <v>-3.4</v>
      </c>
      <c r="E62">
        <v>3.7</v>
      </c>
      <c r="F62">
        <v>15.3</v>
      </c>
      <c r="G62">
        <v>18.399999999999999</v>
      </c>
      <c r="H62">
        <v>20.7</v>
      </c>
      <c r="I62">
        <v>18</v>
      </c>
      <c r="J62">
        <v>16.2</v>
      </c>
      <c r="K62">
        <v>8.3000000000000007</v>
      </c>
      <c r="L62">
        <v>2.2000000000000002</v>
      </c>
      <c r="M62">
        <v>-5.6</v>
      </c>
      <c r="N62" s="1">
        <f>AVERAGE(temp[[#This Row],[1]:[12]])</f>
        <v>7.2583333333333337</v>
      </c>
    </row>
    <row r="63" spans="1:14" x14ac:dyDescent="0.35">
      <c r="A63">
        <v>1840</v>
      </c>
      <c r="B63">
        <v>-4.2</v>
      </c>
      <c r="C63">
        <v>-3.5</v>
      </c>
      <c r="D63">
        <v>-3</v>
      </c>
      <c r="E63">
        <v>6.5</v>
      </c>
      <c r="F63">
        <v>11.1</v>
      </c>
      <c r="G63">
        <v>16.5</v>
      </c>
      <c r="H63">
        <v>19</v>
      </c>
      <c r="I63">
        <v>16.7</v>
      </c>
      <c r="J63">
        <v>14.8</v>
      </c>
      <c r="K63">
        <v>5.7</v>
      </c>
      <c r="L63">
        <v>3.5</v>
      </c>
      <c r="M63">
        <v>-8.9</v>
      </c>
      <c r="N63" s="1">
        <f>AVERAGE(temp[[#This Row],[1]:[12]])</f>
        <v>6.1833333333333327</v>
      </c>
    </row>
    <row r="64" spans="1:14" x14ac:dyDescent="0.35">
      <c r="A64">
        <v>1841</v>
      </c>
      <c r="B64">
        <v>-3.9</v>
      </c>
      <c r="C64">
        <v>-9.5</v>
      </c>
      <c r="D64">
        <v>1.2</v>
      </c>
      <c r="E64">
        <v>9.4</v>
      </c>
      <c r="F64">
        <v>16.8</v>
      </c>
      <c r="G64">
        <v>17.8</v>
      </c>
      <c r="H64">
        <v>18.3</v>
      </c>
      <c r="I64">
        <v>19.3</v>
      </c>
      <c r="J64">
        <v>14.6</v>
      </c>
      <c r="K64">
        <v>11.2</v>
      </c>
      <c r="L64">
        <v>3.1</v>
      </c>
      <c r="M64">
        <v>2</v>
      </c>
      <c r="N64" s="1">
        <f>AVERAGE(temp[[#This Row],[1]:[12]])</f>
        <v>8.3583333333333325</v>
      </c>
    </row>
    <row r="65" spans="1:14" x14ac:dyDescent="0.35">
      <c r="A65">
        <v>1842</v>
      </c>
      <c r="B65">
        <v>-7.3</v>
      </c>
      <c r="C65">
        <v>-3.5</v>
      </c>
      <c r="D65">
        <v>1.7</v>
      </c>
      <c r="E65">
        <v>4</v>
      </c>
      <c r="F65">
        <v>14.4</v>
      </c>
      <c r="G65">
        <v>16</v>
      </c>
      <c r="H65">
        <v>16.5</v>
      </c>
      <c r="I65">
        <v>20.5</v>
      </c>
      <c r="J65">
        <v>13.7</v>
      </c>
      <c r="K65">
        <v>5.7</v>
      </c>
      <c r="L65">
        <v>-1.3</v>
      </c>
      <c r="M65">
        <v>1.6</v>
      </c>
      <c r="N65" s="1">
        <f>AVERAGE(temp[[#This Row],[1]:[12]])</f>
        <v>6.833333333333333</v>
      </c>
    </row>
    <row r="66" spans="1:14" x14ac:dyDescent="0.35">
      <c r="A66">
        <v>1843</v>
      </c>
      <c r="B66">
        <v>-1</v>
      </c>
      <c r="C66">
        <v>3.6</v>
      </c>
      <c r="D66">
        <v>0.1</v>
      </c>
      <c r="E66">
        <v>7.3</v>
      </c>
      <c r="F66">
        <v>10.5</v>
      </c>
      <c r="G66">
        <v>17.100000000000001</v>
      </c>
      <c r="H66">
        <v>18.600000000000001</v>
      </c>
      <c r="I66">
        <v>19.399999999999999</v>
      </c>
      <c r="J66">
        <v>12</v>
      </c>
      <c r="K66">
        <v>7.6</v>
      </c>
      <c r="L66">
        <v>1.9</v>
      </c>
      <c r="M66">
        <v>2.2999999999999998</v>
      </c>
      <c r="N66" s="1">
        <f>AVERAGE(temp[[#This Row],[1]:[12]])</f>
        <v>8.2833333333333332</v>
      </c>
    </row>
    <row r="67" spans="1:14" x14ac:dyDescent="0.35">
      <c r="A67">
        <v>1844</v>
      </c>
      <c r="B67">
        <v>-4</v>
      </c>
      <c r="C67">
        <v>-4.8</v>
      </c>
      <c r="D67">
        <v>-1.3</v>
      </c>
      <c r="E67">
        <v>6.6</v>
      </c>
      <c r="F67">
        <v>14.8</v>
      </c>
      <c r="G67">
        <v>15.7</v>
      </c>
      <c r="H67">
        <v>15.4</v>
      </c>
      <c r="I67">
        <v>16</v>
      </c>
      <c r="J67">
        <v>14</v>
      </c>
      <c r="K67">
        <v>8.5</v>
      </c>
      <c r="L67">
        <v>2.2999999999999998</v>
      </c>
      <c r="M67">
        <v>-6.2</v>
      </c>
      <c r="N67" s="1">
        <f>AVERAGE(temp[[#This Row],[1]:[12]])</f>
        <v>6.416666666666667</v>
      </c>
    </row>
    <row r="68" spans="1:14" x14ac:dyDescent="0.35">
      <c r="A68">
        <v>1845</v>
      </c>
      <c r="B68">
        <v>-2.2000000000000002</v>
      </c>
      <c r="C68">
        <v>-10.3</v>
      </c>
      <c r="D68">
        <v>-6.9</v>
      </c>
      <c r="E68">
        <v>7.4</v>
      </c>
      <c r="F68">
        <v>12.2</v>
      </c>
      <c r="G68">
        <v>18.2</v>
      </c>
      <c r="H68">
        <v>20.5</v>
      </c>
      <c r="I68">
        <v>17.100000000000001</v>
      </c>
      <c r="J68">
        <v>12.2</v>
      </c>
      <c r="K68">
        <v>7.7</v>
      </c>
      <c r="L68">
        <v>3.9</v>
      </c>
      <c r="M68">
        <v>-0.2</v>
      </c>
      <c r="N68" s="1">
        <f>AVERAGE(temp[[#This Row],[1]:[12]])</f>
        <v>6.6333333333333337</v>
      </c>
    </row>
    <row r="69" spans="1:14" x14ac:dyDescent="0.35">
      <c r="A69">
        <v>1846</v>
      </c>
      <c r="B69">
        <v>-2.8</v>
      </c>
      <c r="C69">
        <v>-1.6</v>
      </c>
      <c r="D69">
        <v>4.8</v>
      </c>
      <c r="E69">
        <v>9.1</v>
      </c>
      <c r="F69">
        <v>11.2</v>
      </c>
      <c r="G69">
        <v>16.3</v>
      </c>
      <c r="H69">
        <v>19.899999999999999</v>
      </c>
      <c r="I69">
        <v>21.4</v>
      </c>
      <c r="J69">
        <v>14.2</v>
      </c>
      <c r="K69">
        <v>11.2</v>
      </c>
      <c r="L69">
        <v>-0.2</v>
      </c>
      <c r="M69">
        <v>-4.0999999999999996</v>
      </c>
      <c r="N69" s="1">
        <f>AVERAGE(temp[[#This Row],[1]:[12]])</f>
        <v>8.2833333333333332</v>
      </c>
    </row>
    <row r="70" spans="1:14" x14ac:dyDescent="0.35">
      <c r="A70">
        <v>1847</v>
      </c>
      <c r="B70">
        <v>-7.4</v>
      </c>
      <c r="C70">
        <v>-2.7</v>
      </c>
      <c r="D70">
        <v>0.8</v>
      </c>
      <c r="E70">
        <v>5.7</v>
      </c>
      <c r="F70">
        <v>14.2</v>
      </c>
      <c r="G70">
        <v>16.100000000000001</v>
      </c>
      <c r="H70">
        <v>17.100000000000001</v>
      </c>
      <c r="I70">
        <v>19.399999999999999</v>
      </c>
      <c r="J70">
        <v>12</v>
      </c>
      <c r="K70">
        <v>6.5</v>
      </c>
      <c r="L70">
        <v>2.1</v>
      </c>
      <c r="M70">
        <v>-3.3</v>
      </c>
      <c r="N70" s="1">
        <f>AVERAGE(temp[[#This Row],[1]:[12]])</f>
        <v>6.7083333333333321</v>
      </c>
    </row>
    <row r="71" spans="1:14" x14ac:dyDescent="0.35">
      <c r="A71">
        <v>1848</v>
      </c>
      <c r="B71">
        <v>-13</v>
      </c>
      <c r="C71">
        <v>-0.1</v>
      </c>
      <c r="D71">
        <v>3.8</v>
      </c>
      <c r="E71">
        <v>11.1</v>
      </c>
      <c r="F71">
        <v>13.8</v>
      </c>
      <c r="G71">
        <v>19.600000000000001</v>
      </c>
      <c r="H71">
        <v>19</v>
      </c>
      <c r="I71">
        <v>17.399999999999999</v>
      </c>
      <c r="J71">
        <v>12.5</v>
      </c>
      <c r="K71">
        <v>9.3000000000000007</v>
      </c>
      <c r="L71">
        <v>2</v>
      </c>
      <c r="M71">
        <v>0.3</v>
      </c>
      <c r="N71" s="1">
        <f>AVERAGE(temp[[#This Row],[1]:[12]])</f>
        <v>7.9749999999999988</v>
      </c>
    </row>
    <row r="72" spans="1:14" x14ac:dyDescent="0.35">
      <c r="A72">
        <v>1849</v>
      </c>
      <c r="B72">
        <v>-5.3</v>
      </c>
      <c r="C72">
        <v>-0.4</v>
      </c>
      <c r="D72">
        <v>-0.6</v>
      </c>
      <c r="E72">
        <v>5.9</v>
      </c>
      <c r="F72">
        <v>14.5</v>
      </c>
      <c r="G72">
        <v>16.2</v>
      </c>
      <c r="H72">
        <v>16.8</v>
      </c>
      <c r="I72">
        <v>16.100000000000001</v>
      </c>
      <c r="J72">
        <v>12.1</v>
      </c>
      <c r="K72">
        <v>7.2</v>
      </c>
      <c r="L72">
        <v>2</v>
      </c>
      <c r="M72">
        <v>-6.3</v>
      </c>
      <c r="N72" s="1">
        <f>AVERAGE(temp[[#This Row],[1]:[12]])</f>
        <v>6.5166666666666666</v>
      </c>
    </row>
    <row r="73" spans="1:14" x14ac:dyDescent="0.35">
      <c r="A73">
        <v>1850</v>
      </c>
      <c r="B73">
        <v>-11.7</v>
      </c>
      <c r="C73">
        <v>-0.4</v>
      </c>
      <c r="D73">
        <v>-1.6</v>
      </c>
      <c r="E73">
        <v>7.2</v>
      </c>
      <c r="F73">
        <v>14.9</v>
      </c>
      <c r="G73">
        <v>18.8</v>
      </c>
      <c r="H73">
        <v>18.8</v>
      </c>
      <c r="I73">
        <v>18.899999999999999</v>
      </c>
      <c r="J73">
        <v>11.6</v>
      </c>
      <c r="K73">
        <v>7.3</v>
      </c>
      <c r="L73">
        <v>2.5</v>
      </c>
      <c r="M73">
        <v>-0.3</v>
      </c>
      <c r="N73" s="1">
        <f>AVERAGE(temp[[#This Row],[1]:[12]])</f>
        <v>7.166666666666667</v>
      </c>
    </row>
    <row r="74" spans="1:14" x14ac:dyDescent="0.35">
      <c r="A74">
        <v>1851</v>
      </c>
      <c r="B74">
        <v>-5.0999999999999996</v>
      </c>
      <c r="C74">
        <v>-2.2999999999999998</v>
      </c>
      <c r="D74">
        <v>1.2</v>
      </c>
      <c r="E74">
        <v>9.5</v>
      </c>
      <c r="F74">
        <v>10.6</v>
      </c>
      <c r="G74">
        <v>15.9</v>
      </c>
      <c r="H74">
        <v>17.7</v>
      </c>
      <c r="I74">
        <v>17.7</v>
      </c>
      <c r="J74">
        <v>13.1</v>
      </c>
      <c r="K74">
        <v>10.4</v>
      </c>
      <c r="L74">
        <v>3.2</v>
      </c>
      <c r="M74">
        <v>-0.4</v>
      </c>
      <c r="N74" s="1">
        <f>AVERAGE(temp[[#This Row],[1]:[12]])</f>
        <v>7.625</v>
      </c>
    </row>
    <row r="75" spans="1:14" x14ac:dyDescent="0.35">
      <c r="A75">
        <v>1852</v>
      </c>
      <c r="B75">
        <v>-0.3</v>
      </c>
      <c r="C75">
        <v>-2.2000000000000002</v>
      </c>
      <c r="D75">
        <v>-1.1000000000000001</v>
      </c>
      <c r="E75">
        <v>3.3</v>
      </c>
      <c r="F75">
        <v>13.3</v>
      </c>
      <c r="G75">
        <v>18.600000000000001</v>
      </c>
      <c r="H75">
        <v>19.2</v>
      </c>
      <c r="I75">
        <v>18.399999999999999</v>
      </c>
      <c r="J75">
        <v>13.8</v>
      </c>
      <c r="K75">
        <v>6.8</v>
      </c>
      <c r="L75">
        <v>3.1</v>
      </c>
      <c r="M75">
        <v>2</v>
      </c>
      <c r="N75" s="1">
        <f>AVERAGE(temp[[#This Row],[1]:[12]])</f>
        <v>7.9083333333333314</v>
      </c>
    </row>
    <row r="76" spans="1:14" x14ac:dyDescent="0.35">
      <c r="A76">
        <v>1853</v>
      </c>
      <c r="B76">
        <v>-1.1000000000000001</v>
      </c>
      <c r="C76">
        <v>-3.2</v>
      </c>
      <c r="D76">
        <v>-3.5</v>
      </c>
      <c r="E76">
        <v>3.6</v>
      </c>
      <c r="F76">
        <v>12.8</v>
      </c>
      <c r="G76">
        <v>18.399999999999999</v>
      </c>
      <c r="H76">
        <v>18.899999999999999</v>
      </c>
      <c r="I76">
        <v>17.399999999999999</v>
      </c>
      <c r="J76">
        <v>13</v>
      </c>
      <c r="K76">
        <v>8.8000000000000007</v>
      </c>
      <c r="L76">
        <v>0</v>
      </c>
      <c r="M76">
        <v>-5.3</v>
      </c>
      <c r="N76" s="1">
        <f>AVERAGE(temp[[#This Row],[1]:[12]])</f>
        <v>6.6499999999999995</v>
      </c>
    </row>
    <row r="77" spans="1:14" x14ac:dyDescent="0.35">
      <c r="A77">
        <v>1854</v>
      </c>
      <c r="B77">
        <v>-3.2</v>
      </c>
      <c r="C77">
        <v>-2.8</v>
      </c>
      <c r="D77">
        <v>0.8</v>
      </c>
      <c r="E77">
        <v>6.2</v>
      </c>
      <c r="F77">
        <v>15.1</v>
      </c>
      <c r="G77">
        <v>15.9</v>
      </c>
      <c r="H77">
        <v>19.8</v>
      </c>
      <c r="I77">
        <v>17.5</v>
      </c>
      <c r="J77">
        <v>12</v>
      </c>
      <c r="K77">
        <v>8.8000000000000007</v>
      </c>
      <c r="L77">
        <v>-0.2</v>
      </c>
      <c r="M77">
        <v>-0.1</v>
      </c>
      <c r="N77" s="1">
        <f>AVERAGE(temp[[#This Row],[1]:[12]])</f>
        <v>7.4833333333333334</v>
      </c>
    </row>
    <row r="78" spans="1:14" x14ac:dyDescent="0.35">
      <c r="A78">
        <v>1855</v>
      </c>
      <c r="B78">
        <v>-6.6</v>
      </c>
      <c r="C78">
        <v>-11.4</v>
      </c>
      <c r="D78">
        <v>0.3</v>
      </c>
      <c r="E78">
        <v>5.5</v>
      </c>
      <c r="F78">
        <v>12.6</v>
      </c>
      <c r="G78">
        <v>18.899999999999999</v>
      </c>
      <c r="H78">
        <v>19.100000000000001</v>
      </c>
      <c r="I78">
        <v>17.8</v>
      </c>
      <c r="J78">
        <v>11.8</v>
      </c>
      <c r="K78">
        <v>10.3</v>
      </c>
      <c r="L78">
        <v>0.5</v>
      </c>
      <c r="M78">
        <v>-9.3000000000000007</v>
      </c>
      <c r="N78" s="1">
        <f>AVERAGE(temp[[#This Row],[1]:[12]])</f>
        <v>5.791666666666667</v>
      </c>
    </row>
    <row r="79" spans="1:14" x14ac:dyDescent="0.35">
      <c r="A79">
        <v>1856</v>
      </c>
      <c r="B79">
        <v>-1.4</v>
      </c>
      <c r="C79">
        <v>-2</v>
      </c>
      <c r="D79">
        <v>-1.9</v>
      </c>
      <c r="E79">
        <v>8.8000000000000007</v>
      </c>
      <c r="F79">
        <v>12.4</v>
      </c>
      <c r="G79">
        <v>17.8</v>
      </c>
      <c r="H79">
        <v>17.100000000000001</v>
      </c>
      <c r="I79">
        <v>15.9</v>
      </c>
      <c r="J79">
        <v>12.8</v>
      </c>
      <c r="K79">
        <v>8.6999999999999993</v>
      </c>
      <c r="L79">
        <v>-1.7</v>
      </c>
      <c r="M79">
        <v>-0.7</v>
      </c>
      <c r="N79" s="1">
        <f>AVERAGE(temp[[#This Row],[1]:[12]])</f>
        <v>7.1499999999999995</v>
      </c>
    </row>
    <row r="80" spans="1:14" x14ac:dyDescent="0.35">
      <c r="A80">
        <v>1857</v>
      </c>
      <c r="B80">
        <v>-3.6</v>
      </c>
      <c r="C80">
        <v>-4.9000000000000004</v>
      </c>
      <c r="D80">
        <v>0.4</v>
      </c>
      <c r="E80">
        <v>7.5</v>
      </c>
      <c r="F80">
        <v>11.9</v>
      </c>
      <c r="G80">
        <v>17.3</v>
      </c>
      <c r="H80">
        <v>18.3</v>
      </c>
      <c r="I80">
        <v>18.5</v>
      </c>
      <c r="J80">
        <v>13.5</v>
      </c>
      <c r="K80">
        <v>10.3</v>
      </c>
      <c r="L80">
        <v>0.5</v>
      </c>
      <c r="M80">
        <v>1.3</v>
      </c>
      <c r="N80" s="1">
        <f>AVERAGE(temp[[#This Row],[1]:[12]])</f>
        <v>7.583333333333333</v>
      </c>
    </row>
    <row r="81" spans="1:14" x14ac:dyDescent="0.35">
      <c r="A81">
        <v>1858</v>
      </c>
      <c r="B81">
        <v>-5.3</v>
      </c>
      <c r="C81">
        <v>-8.1</v>
      </c>
      <c r="D81">
        <v>-1.2</v>
      </c>
      <c r="E81">
        <v>5.3</v>
      </c>
      <c r="F81">
        <v>13.3</v>
      </c>
      <c r="G81">
        <v>18.399999999999999</v>
      </c>
      <c r="H81">
        <v>20</v>
      </c>
      <c r="I81">
        <v>18.8</v>
      </c>
      <c r="J81">
        <v>13.7</v>
      </c>
      <c r="K81">
        <v>9.8000000000000007</v>
      </c>
      <c r="L81">
        <v>-2.6</v>
      </c>
      <c r="M81">
        <v>-3.3</v>
      </c>
      <c r="N81" s="1">
        <f>AVERAGE(temp[[#This Row],[1]:[12]])</f>
        <v>6.5666666666666673</v>
      </c>
    </row>
    <row r="82" spans="1:14" x14ac:dyDescent="0.35">
      <c r="A82">
        <v>1859</v>
      </c>
      <c r="B82">
        <v>-1.1000000000000001</v>
      </c>
      <c r="C82">
        <v>0.8</v>
      </c>
      <c r="D82">
        <v>3.7</v>
      </c>
      <c r="E82">
        <v>7.1</v>
      </c>
      <c r="F82">
        <v>14.2</v>
      </c>
      <c r="G82">
        <v>18.100000000000001</v>
      </c>
      <c r="H82">
        <v>20.5</v>
      </c>
      <c r="I82">
        <v>20.399999999999999</v>
      </c>
      <c r="J82">
        <v>11.9</v>
      </c>
      <c r="K82">
        <v>8.5</v>
      </c>
      <c r="L82">
        <v>2.1</v>
      </c>
      <c r="M82">
        <v>-4.3</v>
      </c>
      <c r="N82" s="1">
        <f>AVERAGE(temp[[#This Row],[1]:[12]])</f>
        <v>8.4916666666666654</v>
      </c>
    </row>
    <row r="83" spans="1:14" x14ac:dyDescent="0.35">
      <c r="A83">
        <v>1860</v>
      </c>
      <c r="B83">
        <v>-1.3</v>
      </c>
      <c r="C83">
        <v>-3.6</v>
      </c>
      <c r="D83">
        <v>-1.2</v>
      </c>
      <c r="E83">
        <v>7.8</v>
      </c>
      <c r="F83">
        <v>14.1</v>
      </c>
      <c r="G83">
        <v>18</v>
      </c>
      <c r="H83">
        <v>17.600000000000001</v>
      </c>
      <c r="I83">
        <v>17.5</v>
      </c>
      <c r="J83">
        <v>14.2</v>
      </c>
      <c r="K83">
        <v>5.9</v>
      </c>
      <c r="L83">
        <v>0.6</v>
      </c>
      <c r="M83">
        <v>-4.3</v>
      </c>
      <c r="N83" s="1">
        <f>AVERAGE(temp[[#This Row],[1]:[12]])</f>
        <v>7.1083333333333343</v>
      </c>
    </row>
    <row r="84" spans="1:14" x14ac:dyDescent="0.35">
      <c r="A84">
        <v>1861</v>
      </c>
      <c r="B84">
        <v>-9.3000000000000007</v>
      </c>
      <c r="C84">
        <v>1.2</v>
      </c>
      <c r="D84">
        <v>3.7</v>
      </c>
      <c r="E84">
        <v>4.7</v>
      </c>
      <c r="F84">
        <v>10.6</v>
      </c>
      <c r="G84">
        <v>19.899999999999999</v>
      </c>
      <c r="H84">
        <v>20.9</v>
      </c>
      <c r="I84">
        <v>18</v>
      </c>
      <c r="J84">
        <v>12.9</v>
      </c>
      <c r="K84">
        <v>7.6</v>
      </c>
      <c r="L84">
        <v>3.4</v>
      </c>
      <c r="M84">
        <v>-1.8</v>
      </c>
      <c r="N84" s="1">
        <f>AVERAGE(temp[[#This Row],[1]:[12]])</f>
        <v>7.6499999999999995</v>
      </c>
    </row>
    <row r="85" spans="1:14" x14ac:dyDescent="0.35">
      <c r="A85">
        <v>1862</v>
      </c>
      <c r="B85">
        <v>-6.8</v>
      </c>
      <c r="C85">
        <v>-5.5</v>
      </c>
      <c r="D85">
        <v>3.1</v>
      </c>
      <c r="E85">
        <v>7.6</v>
      </c>
      <c r="F85">
        <v>15</v>
      </c>
      <c r="G85">
        <v>17.100000000000001</v>
      </c>
      <c r="H85">
        <v>18.3</v>
      </c>
      <c r="I85">
        <v>17.8</v>
      </c>
      <c r="J85">
        <v>14</v>
      </c>
      <c r="K85">
        <v>9.1999999999999993</v>
      </c>
      <c r="L85">
        <v>-0.6</v>
      </c>
      <c r="M85">
        <v>-6.8</v>
      </c>
      <c r="N85" s="1">
        <f>AVERAGE(temp[[#This Row],[1]:[12]])</f>
        <v>6.8666666666666671</v>
      </c>
    </row>
    <row r="86" spans="1:14" x14ac:dyDescent="0.35">
      <c r="A86">
        <v>1863</v>
      </c>
      <c r="B86">
        <v>1.4</v>
      </c>
      <c r="C86">
        <v>1.2</v>
      </c>
      <c r="D86">
        <v>3.2</v>
      </c>
      <c r="E86">
        <v>6.6</v>
      </c>
      <c r="F86">
        <v>13.9</v>
      </c>
      <c r="G86">
        <v>17.7</v>
      </c>
      <c r="H86">
        <v>17</v>
      </c>
      <c r="I86">
        <v>18.7</v>
      </c>
      <c r="J86">
        <v>14.9</v>
      </c>
      <c r="K86">
        <v>9.8000000000000007</v>
      </c>
      <c r="L86">
        <v>3.7</v>
      </c>
      <c r="M86">
        <v>-0.4</v>
      </c>
      <c r="N86" s="1">
        <f>AVERAGE(temp[[#This Row],[1]:[12]])</f>
        <v>8.9749999999999996</v>
      </c>
    </row>
    <row r="87" spans="1:14" x14ac:dyDescent="0.35">
      <c r="A87">
        <v>1864</v>
      </c>
      <c r="B87">
        <v>-6.1</v>
      </c>
      <c r="C87">
        <v>-1.5</v>
      </c>
      <c r="D87">
        <v>3.6</v>
      </c>
      <c r="E87">
        <v>5.0999999999999996</v>
      </c>
      <c r="F87">
        <v>7.9</v>
      </c>
      <c r="G87">
        <v>17.8</v>
      </c>
      <c r="H87">
        <v>16.399999999999999</v>
      </c>
      <c r="I87">
        <v>15.3</v>
      </c>
      <c r="J87">
        <v>12.9</v>
      </c>
      <c r="K87">
        <v>6.6</v>
      </c>
      <c r="L87">
        <v>-0.3</v>
      </c>
      <c r="M87">
        <v>-6.4</v>
      </c>
      <c r="N87" s="1">
        <f>AVERAGE(temp[[#This Row],[1]:[12]])</f>
        <v>5.9416666666666664</v>
      </c>
    </row>
    <row r="88" spans="1:14" x14ac:dyDescent="0.35">
      <c r="A88">
        <v>1865</v>
      </c>
      <c r="B88">
        <v>-2.2999999999999998</v>
      </c>
      <c r="C88">
        <v>-9.1</v>
      </c>
      <c r="D88">
        <v>-1.6</v>
      </c>
      <c r="E88">
        <v>7.1</v>
      </c>
      <c r="F88">
        <v>16.399999999999999</v>
      </c>
      <c r="G88">
        <v>13.6</v>
      </c>
      <c r="H88">
        <v>21.6</v>
      </c>
      <c r="I88">
        <v>16.600000000000001</v>
      </c>
      <c r="J88">
        <v>12.8</v>
      </c>
      <c r="K88">
        <v>7.7</v>
      </c>
      <c r="L88">
        <v>3.6</v>
      </c>
      <c r="M88">
        <v>-0.4</v>
      </c>
      <c r="N88" s="1">
        <f>AVERAGE(temp[[#This Row],[1]:[12]])</f>
        <v>7.166666666666667</v>
      </c>
    </row>
    <row r="89" spans="1:14" x14ac:dyDescent="0.35">
      <c r="A89">
        <v>1866</v>
      </c>
      <c r="B89">
        <v>1</v>
      </c>
      <c r="C89">
        <v>-0.3</v>
      </c>
      <c r="D89">
        <v>1.6</v>
      </c>
      <c r="E89">
        <v>9</v>
      </c>
      <c r="F89">
        <v>11</v>
      </c>
      <c r="G89">
        <v>20.6</v>
      </c>
      <c r="H89">
        <v>17</v>
      </c>
      <c r="I89">
        <v>16.7</v>
      </c>
      <c r="J89">
        <v>16.5</v>
      </c>
      <c r="K89">
        <v>5.6</v>
      </c>
      <c r="L89">
        <v>1.7</v>
      </c>
      <c r="M89">
        <v>-1.2</v>
      </c>
      <c r="N89" s="1">
        <f>AVERAGE(temp[[#This Row],[1]:[12]])</f>
        <v>8.2666666666666675</v>
      </c>
    </row>
    <row r="90" spans="1:14" x14ac:dyDescent="0.35">
      <c r="A90">
        <v>1867</v>
      </c>
      <c r="B90">
        <v>-2.7</v>
      </c>
      <c r="C90">
        <v>1</v>
      </c>
      <c r="D90">
        <v>-2.2000000000000002</v>
      </c>
      <c r="E90">
        <v>6.3</v>
      </c>
      <c r="F90">
        <v>10.7</v>
      </c>
      <c r="G90">
        <v>15.8</v>
      </c>
      <c r="H90">
        <v>17.3</v>
      </c>
      <c r="I90">
        <v>17.399999999999999</v>
      </c>
      <c r="J90">
        <v>12.7</v>
      </c>
      <c r="K90">
        <v>8.1999999999999993</v>
      </c>
      <c r="L90">
        <v>0.2</v>
      </c>
      <c r="M90">
        <v>-4.2</v>
      </c>
      <c r="N90" s="1">
        <f>AVERAGE(temp[[#This Row],[1]:[12]])</f>
        <v>6.708333333333333</v>
      </c>
    </row>
    <row r="91" spans="1:14" x14ac:dyDescent="0.35">
      <c r="A91">
        <v>1868</v>
      </c>
      <c r="B91">
        <v>-4.5999999999999996</v>
      </c>
      <c r="C91">
        <v>0.2</v>
      </c>
      <c r="D91">
        <v>1.9</v>
      </c>
      <c r="E91">
        <v>7.8</v>
      </c>
      <c r="F91">
        <v>15.4</v>
      </c>
      <c r="G91">
        <v>18.7</v>
      </c>
      <c r="H91">
        <v>20.5</v>
      </c>
      <c r="I91">
        <v>19.8</v>
      </c>
      <c r="J91">
        <v>15.1</v>
      </c>
      <c r="K91">
        <v>8.6999999999999993</v>
      </c>
      <c r="L91">
        <v>0.6</v>
      </c>
      <c r="M91">
        <v>1.1000000000000001</v>
      </c>
      <c r="N91" s="1">
        <f>AVERAGE(temp[[#This Row],[1]:[12]])</f>
        <v>8.7666666666666657</v>
      </c>
    </row>
    <row r="92" spans="1:14" x14ac:dyDescent="0.35">
      <c r="A92">
        <v>1869</v>
      </c>
      <c r="B92">
        <v>-4.0999999999999996</v>
      </c>
      <c r="C92">
        <v>2.2999999999999998</v>
      </c>
      <c r="D92">
        <v>1.2</v>
      </c>
      <c r="E92">
        <v>9.5</v>
      </c>
      <c r="F92">
        <v>15</v>
      </c>
      <c r="G92">
        <v>15</v>
      </c>
      <c r="H92">
        <v>18.600000000000001</v>
      </c>
      <c r="I92">
        <v>17.399999999999999</v>
      </c>
      <c r="J92">
        <v>14</v>
      </c>
      <c r="K92">
        <v>7</v>
      </c>
      <c r="L92">
        <v>1.6</v>
      </c>
      <c r="M92">
        <v>-0.8</v>
      </c>
      <c r="N92" s="1">
        <f>AVERAGE(temp[[#This Row],[1]:[12]])</f>
        <v>8.0583333333333336</v>
      </c>
    </row>
    <row r="93" spans="1:14" x14ac:dyDescent="0.35">
      <c r="A93">
        <v>1870</v>
      </c>
      <c r="B93">
        <v>-3.9</v>
      </c>
      <c r="C93">
        <v>-11.3</v>
      </c>
      <c r="D93">
        <v>-1.4</v>
      </c>
      <c r="E93">
        <v>6.8</v>
      </c>
      <c r="F93">
        <v>13</v>
      </c>
      <c r="G93">
        <v>15.6</v>
      </c>
      <c r="H93">
        <v>19.100000000000001</v>
      </c>
      <c r="I93">
        <v>17.100000000000001</v>
      </c>
      <c r="J93">
        <v>11.9</v>
      </c>
      <c r="K93">
        <v>7</v>
      </c>
      <c r="L93">
        <v>3.8</v>
      </c>
      <c r="M93">
        <v>-7.9</v>
      </c>
      <c r="N93" s="1">
        <f>AVERAGE(temp[[#This Row],[1]:[12]])</f>
        <v>5.8166666666666664</v>
      </c>
    </row>
    <row r="94" spans="1:14" x14ac:dyDescent="0.35">
      <c r="A94">
        <v>1871</v>
      </c>
      <c r="B94">
        <v>-9.3000000000000007</v>
      </c>
      <c r="C94">
        <v>-7.2</v>
      </c>
      <c r="D94">
        <v>2.5</v>
      </c>
      <c r="E94">
        <v>5.2</v>
      </c>
      <c r="F94">
        <v>9.1999999999999993</v>
      </c>
      <c r="G94">
        <v>15.8</v>
      </c>
      <c r="H94">
        <v>19.3</v>
      </c>
      <c r="I94">
        <v>17.5</v>
      </c>
      <c r="J94">
        <v>11.8</v>
      </c>
      <c r="K94">
        <v>3.8</v>
      </c>
      <c r="L94">
        <v>1.5</v>
      </c>
      <c r="M94">
        <v>-5.7</v>
      </c>
      <c r="N94" s="1">
        <f>AVERAGE(temp[[#This Row],[1]:[12]])</f>
        <v>5.3666666666666663</v>
      </c>
    </row>
    <row r="95" spans="1:14" x14ac:dyDescent="0.35">
      <c r="A95">
        <v>1872</v>
      </c>
      <c r="B95">
        <v>-1.9</v>
      </c>
      <c r="C95">
        <v>-3.3</v>
      </c>
      <c r="D95">
        <v>2.5</v>
      </c>
      <c r="E95">
        <v>10.3</v>
      </c>
      <c r="F95">
        <v>17.7</v>
      </c>
      <c r="G95">
        <v>17.3</v>
      </c>
      <c r="H95">
        <v>19.100000000000001</v>
      </c>
      <c r="I95">
        <v>16.600000000000001</v>
      </c>
      <c r="J95">
        <v>14.5</v>
      </c>
      <c r="K95">
        <v>10.7</v>
      </c>
      <c r="L95">
        <v>6.1</v>
      </c>
      <c r="M95">
        <v>-0.5</v>
      </c>
      <c r="N95" s="1">
        <f>AVERAGE(temp[[#This Row],[1]:[12]])</f>
        <v>9.0916666666666668</v>
      </c>
    </row>
    <row r="96" spans="1:14" x14ac:dyDescent="0.35">
      <c r="A96">
        <v>1873</v>
      </c>
      <c r="B96">
        <v>0.7</v>
      </c>
      <c r="C96">
        <v>-2.7</v>
      </c>
      <c r="D96">
        <v>3.3</v>
      </c>
      <c r="E96">
        <v>5.4</v>
      </c>
      <c r="F96">
        <v>10.6</v>
      </c>
      <c r="G96">
        <v>17.399999999999999</v>
      </c>
      <c r="H96">
        <v>19.8</v>
      </c>
      <c r="I96">
        <v>18.600000000000001</v>
      </c>
      <c r="J96">
        <v>12.9</v>
      </c>
      <c r="K96">
        <v>8.5</v>
      </c>
      <c r="L96">
        <v>3.7</v>
      </c>
      <c r="M96">
        <v>0.8</v>
      </c>
      <c r="N96" s="1">
        <f>AVERAGE(temp[[#This Row],[1]:[12]])</f>
        <v>8.25</v>
      </c>
    </row>
    <row r="97" spans="1:14" x14ac:dyDescent="0.35">
      <c r="A97">
        <v>1874</v>
      </c>
      <c r="B97">
        <v>-1.2</v>
      </c>
      <c r="C97">
        <v>-1.5</v>
      </c>
      <c r="D97">
        <v>0.6</v>
      </c>
      <c r="E97">
        <v>8</v>
      </c>
      <c r="F97">
        <v>9.1999999999999993</v>
      </c>
      <c r="G97">
        <v>17</v>
      </c>
      <c r="H97">
        <v>20.399999999999999</v>
      </c>
      <c r="I97">
        <v>16.899999999999999</v>
      </c>
      <c r="J97">
        <v>15.5</v>
      </c>
      <c r="K97">
        <v>9.3000000000000007</v>
      </c>
      <c r="L97">
        <v>0.1</v>
      </c>
      <c r="M97">
        <v>-1.6</v>
      </c>
      <c r="N97" s="1">
        <f>AVERAGE(temp[[#This Row],[1]:[12]])</f>
        <v>7.7250000000000005</v>
      </c>
    </row>
    <row r="98" spans="1:14" x14ac:dyDescent="0.35">
      <c r="A98">
        <v>1875</v>
      </c>
      <c r="B98">
        <v>-3.5</v>
      </c>
      <c r="C98">
        <v>-6.9</v>
      </c>
      <c r="D98">
        <v>-2.2999999999999998</v>
      </c>
      <c r="E98">
        <v>4.9000000000000004</v>
      </c>
      <c r="F98">
        <v>13.1</v>
      </c>
      <c r="G98">
        <v>20.6</v>
      </c>
      <c r="H98">
        <v>19.2</v>
      </c>
      <c r="I98">
        <v>18.8</v>
      </c>
      <c r="J98">
        <v>12.3</v>
      </c>
      <c r="K98">
        <v>4.5999999999999996</v>
      </c>
      <c r="L98">
        <v>-0.6</v>
      </c>
      <c r="M98">
        <v>-6.1</v>
      </c>
      <c r="N98" s="1">
        <f>AVERAGE(temp[[#This Row],[1]:[12]])</f>
        <v>6.1750000000000007</v>
      </c>
    </row>
    <row r="99" spans="1:14" x14ac:dyDescent="0.35">
      <c r="A99">
        <v>1876</v>
      </c>
      <c r="B99">
        <v>-6.6</v>
      </c>
      <c r="C99">
        <v>-0.5</v>
      </c>
      <c r="D99">
        <v>3.3</v>
      </c>
      <c r="E99">
        <v>9.4</v>
      </c>
      <c r="F99">
        <v>9.3000000000000007</v>
      </c>
      <c r="G99">
        <v>18.600000000000001</v>
      </c>
      <c r="H99">
        <v>18.8</v>
      </c>
      <c r="I99">
        <v>18.2</v>
      </c>
      <c r="J99">
        <v>12.7</v>
      </c>
      <c r="K99">
        <v>7.9</v>
      </c>
      <c r="L99">
        <v>-2.1</v>
      </c>
      <c r="M99">
        <v>-5.0999999999999996</v>
      </c>
      <c r="N99" s="1">
        <f>AVERAGE(temp[[#This Row],[1]:[12]])</f>
        <v>6.991666666666668</v>
      </c>
    </row>
    <row r="100" spans="1:14" x14ac:dyDescent="0.35">
      <c r="A100">
        <v>1877</v>
      </c>
      <c r="B100">
        <v>-1.5</v>
      </c>
      <c r="C100">
        <v>-1.1000000000000001</v>
      </c>
      <c r="D100">
        <v>-0.2</v>
      </c>
      <c r="E100">
        <v>5.2</v>
      </c>
      <c r="F100">
        <v>11.4</v>
      </c>
      <c r="G100">
        <v>18.399999999999999</v>
      </c>
      <c r="H100">
        <v>18.7</v>
      </c>
      <c r="I100">
        <v>18.100000000000001</v>
      </c>
      <c r="J100">
        <v>10.1</v>
      </c>
      <c r="K100">
        <v>6.3</v>
      </c>
      <c r="L100">
        <v>4.0999999999999996</v>
      </c>
      <c r="M100">
        <v>-2.4</v>
      </c>
      <c r="N100" s="1">
        <f>AVERAGE(temp[[#This Row],[1]:[12]])</f>
        <v>7.258333333333332</v>
      </c>
    </row>
    <row r="101" spans="1:14" x14ac:dyDescent="0.35">
      <c r="A101">
        <v>1878</v>
      </c>
      <c r="B101">
        <v>-3.2</v>
      </c>
      <c r="C101">
        <v>-0.4</v>
      </c>
      <c r="D101">
        <v>1.2</v>
      </c>
      <c r="E101">
        <v>9.3000000000000007</v>
      </c>
      <c r="F101">
        <v>12.6</v>
      </c>
      <c r="G101">
        <v>17</v>
      </c>
      <c r="H101">
        <v>16.3</v>
      </c>
      <c r="I101">
        <v>18.2</v>
      </c>
      <c r="J101">
        <v>15.1</v>
      </c>
      <c r="K101">
        <v>9.6999999999999993</v>
      </c>
      <c r="L101">
        <v>3.6</v>
      </c>
      <c r="M101">
        <v>-1.6</v>
      </c>
      <c r="N101" s="1">
        <f>AVERAGE(temp[[#This Row],[1]:[12]])</f>
        <v>8.15</v>
      </c>
    </row>
    <row r="102" spans="1:14" x14ac:dyDescent="0.35">
      <c r="A102">
        <v>1879</v>
      </c>
      <c r="B102">
        <v>-4.4000000000000004</v>
      </c>
      <c r="C102">
        <v>-0.8</v>
      </c>
      <c r="D102">
        <v>-1.3</v>
      </c>
      <c r="E102">
        <v>6.3</v>
      </c>
      <c r="F102">
        <v>12.7</v>
      </c>
      <c r="G102">
        <v>18.2</v>
      </c>
      <c r="H102">
        <v>16.8</v>
      </c>
      <c r="I102">
        <v>17.2</v>
      </c>
      <c r="J102">
        <v>14.8</v>
      </c>
      <c r="K102">
        <v>7.1</v>
      </c>
      <c r="L102">
        <v>0.2</v>
      </c>
      <c r="M102">
        <v>-8.3000000000000007</v>
      </c>
      <c r="N102" s="1">
        <f>AVERAGE(temp[[#This Row],[1]:[12]])</f>
        <v>6.541666666666667</v>
      </c>
    </row>
    <row r="103" spans="1:14" x14ac:dyDescent="0.35">
      <c r="A103">
        <v>1880</v>
      </c>
      <c r="B103">
        <v>-4.2</v>
      </c>
      <c r="C103">
        <v>-3</v>
      </c>
      <c r="D103">
        <v>0.3</v>
      </c>
      <c r="E103">
        <v>9.6</v>
      </c>
      <c r="F103">
        <v>11.8</v>
      </c>
      <c r="G103">
        <v>17.5</v>
      </c>
      <c r="H103">
        <v>20.100000000000001</v>
      </c>
      <c r="I103">
        <v>17.8</v>
      </c>
      <c r="J103">
        <v>14.1</v>
      </c>
      <c r="K103">
        <v>6.2</v>
      </c>
      <c r="L103">
        <v>2.8</v>
      </c>
      <c r="M103">
        <v>-0.4</v>
      </c>
      <c r="N103" s="1">
        <f>AVERAGE(temp[[#This Row],[1]:[12]])</f>
        <v>7.7166666666666659</v>
      </c>
    </row>
    <row r="104" spans="1:14" x14ac:dyDescent="0.35">
      <c r="A104">
        <v>1881</v>
      </c>
      <c r="B104">
        <v>-7.7</v>
      </c>
      <c r="C104">
        <v>-3.3</v>
      </c>
      <c r="D104">
        <v>-0.4</v>
      </c>
      <c r="E104">
        <v>4.4000000000000004</v>
      </c>
      <c r="F104">
        <v>13.6</v>
      </c>
      <c r="G104">
        <v>16.399999999999999</v>
      </c>
      <c r="H104">
        <v>19.2</v>
      </c>
      <c r="I104">
        <v>16.5</v>
      </c>
      <c r="J104">
        <v>12</v>
      </c>
      <c r="K104">
        <v>4.5</v>
      </c>
      <c r="L104">
        <v>3.1</v>
      </c>
      <c r="M104">
        <v>-1.3</v>
      </c>
      <c r="N104" s="1">
        <f>AVERAGE(temp[[#This Row],[1]:[12]])</f>
        <v>6.416666666666667</v>
      </c>
    </row>
    <row r="105" spans="1:14" x14ac:dyDescent="0.35">
      <c r="A105">
        <v>1882</v>
      </c>
      <c r="B105">
        <v>0.1</v>
      </c>
      <c r="C105">
        <v>0.3</v>
      </c>
      <c r="D105">
        <v>6.2</v>
      </c>
      <c r="E105">
        <v>8.8000000000000007</v>
      </c>
      <c r="F105">
        <v>13.5</v>
      </c>
      <c r="G105">
        <v>15.8</v>
      </c>
      <c r="H105">
        <v>20.3</v>
      </c>
      <c r="I105">
        <v>16.7</v>
      </c>
      <c r="J105">
        <v>15</v>
      </c>
      <c r="K105">
        <v>6.4</v>
      </c>
      <c r="L105">
        <v>1.7</v>
      </c>
      <c r="M105">
        <v>-2.1</v>
      </c>
      <c r="N105" s="1">
        <f>AVERAGE(temp[[#This Row],[1]:[12]])</f>
        <v>8.5583333333333353</v>
      </c>
    </row>
    <row r="106" spans="1:14" x14ac:dyDescent="0.35">
      <c r="A106">
        <v>1883</v>
      </c>
      <c r="B106">
        <v>-4.0999999999999996</v>
      </c>
      <c r="C106">
        <v>-1.9</v>
      </c>
      <c r="D106">
        <v>-3</v>
      </c>
      <c r="E106">
        <v>5.3</v>
      </c>
      <c r="F106">
        <v>12.5</v>
      </c>
      <c r="G106">
        <v>18.100000000000001</v>
      </c>
      <c r="H106">
        <v>19</v>
      </c>
      <c r="I106">
        <v>16.600000000000001</v>
      </c>
      <c r="J106">
        <v>13.5</v>
      </c>
      <c r="K106">
        <v>8.1</v>
      </c>
      <c r="L106">
        <v>3.3</v>
      </c>
      <c r="M106">
        <v>-0.8</v>
      </c>
      <c r="N106" s="1">
        <f>AVERAGE(temp[[#This Row],[1]:[12]])</f>
        <v>7.2166666666666659</v>
      </c>
    </row>
    <row r="107" spans="1:14" x14ac:dyDescent="0.35">
      <c r="A107">
        <v>1884</v>
      </c>
      <c r="B107">
        <v>0</v>
      </c>
      <c r="C107">
        <v>1.7</v>
      </c>
      <c r="D107">
        <v>2.2000000000000002</v>
      </c>
      <c r="E107">
        <v>4.9000000000000004</v>
      </c>
      <c r="F107">
        <v>12.8</v>
      </c>
      <c r="G107">
        <v>15.8</v>
      </c>
      <c r="H107">
        <v>19.7</v>
      </c>
      <c r="I107">
        <v>16.3</v>
      </c>
      <c r="J107">
        <v>14.5</v>
      </c>
      <c r="K107">
        <v>7.1</v>
      </c>
      <c r="L107">
        <v>-0.1</v>
      </c>
      <c r="M107">
        <v>1.4</v>
      </c>
      <c r="N107" s="1">
        <f>AVERAGE(temp[[#This Row],[1]:[12]])</f>
        <v>8.0250000000000004</v>
      </c>
    </row>
    <row r="108" spans="1:14" x14ac:dyDescent="0.35">
      <c r="A108">
        <v>1885</v>
      </c>
      <c r="B108">
        <v>-4</v>
      </c>
      <c r="C108">
        <v>-0.2</v>
      </c>
      <c r="D108">
        <v>2.2000000000000002</v>
      </c>
      <c r="E108">
        <v>9</v>
      </c>
      <c r="F108">
        <v>11.6</v>
      </c>
      <c r="G108">
        <v>18.399999999999999</v>
      </c>
      <c r="H108">
        <v>19.7</v>
      </c>
      <c r="I108">
        <v>15.3</v>
      </c>
      <c r="J108">
        <v>13.4</v>
      </c>
      <c r="K108">
        <v>8.4</v>
      </c>
      <c r="L108">
        <v>0.4</v>
      </c>
      <c r="M108">
        <v>-2</v>
      </c>
      <c r="N108" s="1">
        <f>AVERAGE(temp[[#This Row],[1]:[12]])</f>
        <v>7.6833333333333345</v>
      </c>
    </row>
    <row r="109" spans="1:14" x14ac:dyDescent="0.35">
      <c r="A109">
        <v>1886</v>
      </c>
      <c r="B109">
        <v>-2.1</v>
      </c>
      <c r="C109">
        <v>-5.7</v>
      </c>
      <c r="D109">
        <v>-2.4</v>
      </c>
      <c r="E109">
        <v>10.9</v>
      </c>
      <c r="F109">
        <v>14</v>
      </c>
      <c r="G109">
        <v>16.2</v>
      </c>
      <c r="H109">
        <v>17.399999999999999</v>
      </c>
      <c r="I109">
        <v>17.600000000000001</v>
      </c>
      <c r="J109">
        <v>15.8</v>
      </c>
      <c r="K109">
        <v>7.6</v>
      </c>
      <c r="L109">
        <v>4.9000000000000004</v>
      </c>
      <c r="M109">
        <v>0.9</v>
      </c>
      <c r="N109" s="1">
        <f>AVERAGE(temp[[#This Row],[1]:[12]])</f>
        <v>7.9250000000000007</v>
      </c>
    </row>
    <row r="110" spans="1:14" x14ac:dyDescent="0.35">
      <c r="A110">
        <v>1887</v>
      </c>
      <c r="B110">
        <v>-2.5</v>
      </c>
      <c r="C110">
        <v>-2.7</v>
      </c>
      <c r="D110">
        <v>0.2</v>
      </c>
      <c r="E110">
        <v>9.1</v>
      </c>
      <c r="F110">
        <v>12.2</v>
      </c>
      <c r="G110">
        <v>15</v>
      </c>
      <c r="H110">
        <v>19.3</v>
      </c>
      <c r="I110">
        <v>16.3</v>
      </c>
      <c r="J110">
        <v>14.7</v>
      </c>
      <c r="K110">
        <v>6.9</v>
      </c>
      <c r="L110">
        <v>3.7</v>
      </c>
      <c r="M110">
        <v>-2.2999999999999998</v>
      </c>
      <c r="N110" s="1">
        <f>AVERAGE(temp[[#This Row],[1]:[12]])</f>
        <v>7.4916666666666671</v>
      </c>
    </row>
    <row r="111" spans="1:14" x14ac:dyDescent="0.35">
      <c r="A111">
        <v>1888</v>
      </c>
      <c r="B111">
        <v>-6.1</v>
      </c>
      <c r="C111">
        <v>-5.4</v>
      </c>
      <c r="D111">
        <v>-1.4</v>
      </c>
      <c r="E111">
        <v>7.3</v>
      </c>
      <c r="F111">
        <v>13.4</v>
      </c>
      <c r="G111">
        <v>15.8</v>
      </c>
      <c r="H111">
        <v>16.899999999999999</v>
      </c>
      <c r="I111">
        <v>16.3</v>
      </c>
      <c r="J111">
        <v>13.3</v>
      </c>
      <c r="K111">
        <v>8.3000000000000007</v>
      </c>
      <c r="L111">
        <v>1.3</v>
      </c>
      <c r="M111">
        <v>-1.2</v>
      </c>
      <c r="N111" s="1">
        <f>AVERAGE(temp[[#This Row],[1]:[12]])</f>
        <v>6.5416666666666652</v>
      </c>
    </row>
    <row r="112" spans="1:14" x14ac:dyDescent="0.35">
      <c r="A112">
        <v>1889</v>
      </c>
      <c r="B112">
        <v>-5.7</v>
      </c>
      <c r="C112">
        <v>-3.3</v>
      </c>
      <c r="D112">
        <v>-2.6</v>
      </c>
      <c r="E112">
        <v>8.3000000000000007</v>
      </c>
      <c r="F112">
        <v>17.7</v>
      </c>
      <c r="G112">
        <v>19.7</v>
      </c>
      <c r="H112">
        <v>18</v>
      </c>
      <c r="I112">
        <v>17</v>
      </c>
      <c r="J112">
        <v>10.8</v>
      </c>
      <c r="K112">
        <v>10.3</v>
      </c>
      <c r="L112">
        <v>3.6</v>
      </c>
      <c r="M112">
        <v>-5.3</v>
      </c>
      <c r="N112" s="1">
        <f>AVERAGE(temp[[#This Row],[1]:[12]])</f>
        <v>7.3749999999999991</v>
      </c>
    </row>
    <row r="113" spans="1:14" x14ac:dyDescent="0.35">
      <c r="A113">
        <v>1890</v>
      </c>
      <c r="B113">
        <v>0.6</v>
      </c>
      <c r="C113">
        <v>-3.6</v>
      </c>
      <c r="D113">
        <v>4.4000000000000004</v>
      </c>
      <c r="E113">
        <v>11.2</v>
      </c>
      <c r="F113">
        <v>15.2</v>
      </c>
      <c r="G113">
        <v>15.5</v>
      </c>
      <c r="H113">
        <v>18.600000000000001</v>
      </c>
      <c r="I113">
        <v>20.2</v>
      </c>
      <c r="J113">
        <v>13.4</v>
      </c>
      <c r="K113">
        <v>7.1</v>
      </c>
      <c r="L113">
        <v>3.3</v>
      </c>
      <c r="M113">
        <v>-8.5</v>
      </c>
      <c r="N113" s="1">
        <f>AVERAGE(temp[[#This Row],[1]:[12]])</f>
        <v>8.1166666666666654</v>
      </c>
    </row>
    <row r="114" spans="1:14" x14ac:dyDescent="0.35">
      <c r="A114">
        <v>1891</v>
      </c>
      <c r="B114">
        <v>-4.3</v>
      </c>
      <c r="C114">
        <v>-3.6</v>
      </c>
      <c r="D114">
        <v>2.5</v>
      </c>
      <c r="E114">
        <v>6.2</v>
      </c>
      <c r="F114">
        <v>14.5</v>
      </c>
      <c r="G114">
        <v>15.5</v>
      </c>
      <c r="H114">
        <v>17.7</v>
      </c>
      <c r="I114">
        <v>17.2</v>
      </c>
      <c r="J114">
        <v>14</v>
      </c>
      <c r="K114">
        <v>10.8</v>
      </c>
      <c r="L114">
        <v>1.3</v>
      </c>
      <c r="M114">
        <v>-0.2</v>
      </c>
      <c r="N114" s="1">
        <f>AVERAGE(temp[[#This Row],[1]:[12]])</f>
        <v>7.6333333333333329</v>
      </c>
    </row>
    <row r="115" spans="1:14" x14ac:dyDescent="0.35">
      <c r="A115">
        <v>1892</v>
      </c>
      <c r="B115">
        <v>-4.0999999999999996</v>
      </c>
      <c r="C115">
        <v>-1.5</v>
      </c>
      <c r="D115">
        <v>1.2</v>
      </c>
      <c r="E115">
        <v>7.5</v>
      </c>
      <c r="F115">
        <v>13.5</v>
      </c>
      <c r="G115">
        <v>17.3</v>
      </c>
      <c r="H115">
        <v>16.7</v>
      </c>
      <c r="I115">
        <v>19.8</v>
      </c>
      <c r="J115">
        <v>16.5</v>
      </c>
      <c r="K115">
        <v>8.3000000000000007</v>
      </c>
      <c r="L115">
        <v>0.6</v>
      </c>
      <c r="M115">
        <v>-3.1</v>
      </c>
      <c r="N115" s="1">
        <f>AVERAGE(temp[[#This Row],[1]:[12]])</f>
        <v>7.7250000000000005</v>
      </c>
    </row>
    <row r="116" spans="1:14" x14ac:dyDescent="0.35">
      <c r="A116">
        <v>1893</v>
      </c>
      <c r="B116">
        <v>-12</v>
      </c>
      <c r="C116">
        <v>-1.1000000000000001</v>
      </c>
      <c r="D116">
        <v>2.7</v>
      </c>
      <c r="E116">
        <v>6.3</v>
      </c>
      <c r="F116">
        <v>12.4</v>
      </c>
      <c r="G116">
        <v>16.3</v>
      </c>
      <c r="H116">
        <v>18.2</v>
      </c>
      <c r="I116">
        <v>17.100000000000001</v>
      </c>
      <c r="J116">
        <v>12.8</v>
      </c>
      <c r="K116">
        <v>11.2</v>
      </c>
      <c r="L116">
        <v>1.7</v>
      </c>
      <c r="M116">
        <v>-0.5</v>
      </c>
      <c r="N116" s="1">
        <f>AVERAGE(temp[[#This Row],[1]:[12]])</f>
        <v>7.0916666666666677</v>
      </c>
    </row>
    <row r="117" spans="1:14" x14ac:dyDescent="0.35">
      <c r="A117">
        <v>1894</v>
      </c>
      <c r="B117">
        <v>-4.5999999999999996</v>
      </c>
      <c r="C117">
        <v>0</v>
      </c>
      <c r="D117">
        <v>4.9000000000000004</v>
      </c>
      <c r="E117">
        <v>10.199999999999999</v>
      </c>
      <c r="F117">
        <v>13.8</v>
      </c>
      <c r="G117">
        <v>15</v>
      </c>
      <c r="H117">
        <v>19.399999999999999</v>
      </c>
      <c r="I117">
        <v>17.3</v>
      </c>
      <c r="J117">
        <v>11</v>
      </c>
      <c r="K117">
        <v>7.9</v>
      </c>
      <c r="L117">
        <v>3.8</v>
      </c>
      <c r="M117">
        <v>-1.7</v>
      </c>
      <c r="N117" s="1">
        <f>AVERAGE(temp[[#This Row],[1]:[12]])</f>
        <v>8.0833333333333339</v>
      </c>
    </row>
    <row r="118" spans="1:14" x14ac:dyDescent="0.35">
      <c r="A118">
        <v>1895</v>
      </c>
      <c r="B118">
        <v>-2.2000000000000002</v>
      </c>
      <c r="C118">
        <v>-6.4</v>
      </c>
      <c r="D118">
        <v>0.4</v>
      </c>
      <c r="E118">
        <v>9.1999999999999993</v>
      </c>
      <c r="F118">
        <v>14.6</v>
      </c>
      <c r="G118">
        <v>17</v>
      </c>
      <c r="H118">
        <v>19</v>
      </c>
      <c r="I118">
        <v>17.600000000000001</v>
      </c>
      <c r="J118">
        <v>14.6</v>
      </c>
      <c r="K118">
        <v>8.9</v>
      </c>
      <c r="L118">
        <v>2.9</v>
      </c>
      <c r="M118">
        <v>-3.1</v>
      </c>
      <c r="N118" s="1">
        <f>AVERAGE(temp[[#This Row],[1]:[12]])</f>
        <v>7.708333333333333</v>
      </c>
    </row>
    <row r="119" spans="1:14" x14ac:dyDescent="0.35">
      <c r="A119">
        <v>1896</v>
      </c>
      <c r="B119">
        <v>-3.5</v>
      </c>
      <c r="C119">
        <v>-1.1000000000000001</v>
      </c>
      <c r="D119">
        <v>4.9000000000000004</v>
      </c>
      <c r="E119">
        <v>6.6</v>
      </c>
      <c r="F119">
        <v>12.3</v>
      </c>
      <c r="G119">
        <v>18.899999999999999</v>
      </c>
      <c r="H119">
        <v>20</v>
      </c>
      <c r="I119">
        <v>16.3</v>
      </c>
      <c r="J119">
        <v>13.3</v>
      </c>
      <c r="K119">
        <v>12.1</v>
      </c>
      <c r="L119">
        <v>0</v>
      </c>
      <c r="M119">
        <v>-1.9</v>
      </c>
      <c r="N119" s="1">
        <f>AVERAGE(temp[[#This Row],[1]:[12]])</f>
        <v>8.1583333333333332</v>
      </c>
    </row>
    <row r="120" spans="1:14" x14ac:dyDescent="0.35">
      <c r="A120">
        <v>1897</v>
      </c>
      <c r="B120">
        <v>-5</v>
      </c>
      <c r="C120">
        <v>-2.1</v>
      </c>
      <c r="D120">
        <v>4</v>
      </c>
      <c r="E120">
        <v>8.5</v>
      </c>
      <c r="F120">
        <v>13.9</v>
      </c>
      <c r="G120">
        <v>17.2</v>
      </c>
      <c r="H120">
        <v>18.2</v>
      </c>
      <c r="I120">
        <v>18.5</v>
      </c>
      <c r="J120">
        <v>13.3</v>
      </c>
      <c r="K120">
        <v>7.5</v>
      </c>
      <c r="L120">
        <v>1.5</v>
      </c>
      <c r="M120">
        <v>-1.3</v>
      </c>
      <c r="N120" s="1">
        <f>AVERAGE(temp[[#This Row],[1]:[12]])</f>
        <v>7.8500000000000005</v>
      </c>
    </row>
    <row r="121" spans="1:14" x14ac:dyDescent="0.35">
      <c r="A121">
        <v>1898</v>
      </c>
      <c r="B121">
        <v>0</v>
      </c>
      <c r="C121">
        <v>-0.2</v>
      </c>
      <c r="D121">
        <v>2.5</v>
      </c>
      <c r="E121">
        <v>7.1</v>
      </c>
      <c r="F121">
        <v>14.3</v>
      </c>
      <c r="G121">
        <v>16</v>
      </c>
      <c r="H121">
        <v>16.2</v>
      </c>
      <c r="I121">
        <v>18</v>
      </c>
      <c r="J121">
        <v>13.1</v>
      </c>
      <c r="K121">
        <v>6.7</v>
      </c>
      <c r="L121">
        <v>5.3</v>
      </c>
      <c r="M121">
        <v>2.4</v>
      </c>
      <c r="N121" s="1">
        <f>AVERAGE(temp[[#This Row],[1]:[12]])</f>
        <v>8.4500000000000011</v>
      </c>
    </row>
    <row r="122" spans="1:14" x14ac:dyDescent="0.35">
      <c r="A122">
        <v>1899</v>
      </c>
      <c r="B122">
        <v>0.3</v>
      </c>
      <c r="C122">
        <v>0.2</v>
      </c>
      <c r="D122">
        <v>2.4</v>
      </c>
      <c r="E122">
        <v>8.5</v>
      </c>
      <c r="F122">
        <v>12.5</v>
      </c>
      <c r="G122">
        <v>14.4</v>
      </c>
      <c r="H122">
        <v>18.600000000000001</v>
      </c>
      <c r="I122">
        <v>15.7</v>
      </c>
      <c r="J122">
        <v>13.7</v>
      </c>
      <c r="K122">
        <v>7.8</v>
      </c>
      <c r="L122">
        <v>5.7</v>
      </c>
      <c r="M122">
        <v>-3.8</v>
      </c>
      <c r="N122" s="1">
        <f>AVERAGE(temp[[#This Row],[1]:[12]])</f>
        <v>8</v>
      </c>
    </row>
    <row r="123" spans="1:14" x14ac:dyDescent="0.35">
      <c r="A123">
        <v>1900</v>
      </c>
      <c r="B123">
        <v>-2.4</v>
      </c>
      <c r="C123">
        <v>0.1</v>
      </c>
      <c r="D123">
        <v>-0.6</v>
      </c>
      <c r="E123">
        <v>7.1</v>
      </c>
      <c r="F123">
        <v>12.2</v>
      </c>
      <c r="G123">
        <v>16.8</v>
      </c>
      <c r="H123">
        <v>19.7</v>
      </c>
      <c r="I123">
        <v>17.5</v>
      </c>
      <c r="J123">
        <v>13.9</v>
      </c>
      <c r="K123">
        <v>9.6999999999999993</v>
      </c>
      <c r="L123">
        <v>4.7</v>
      </c>
      <c r="M123">
        <v>1.3</v>
      </c>
      <c r="N123" s="1">
        <f>AVERAGE(temp[[#This Row],[1]:[12]])</f>
        <v>8.3333333333333339</v>
      </c>
    </row>
    <row r="124" spans="1:14" x14ac:dyDescent="0.35">
      <c r="A124">
        <v>1901</v>
      </c>
      <c r="B124">
        <v>-5.5</v>
      </c>
      <c r="C124">
        <v>-5</v>
      </c>
      <c r="D124">
        <v>1.4</v>
      </c>
      <c r="E124">
        <v>8.1</v>
      </c>
      <c r="F124">
        <v>14.2</v>
      </c>
      <c r="G124">
        <v>17.5</v>
      </c>
      <c r="H124">
        <v>19.100000000000001</v>
      </c>
      <c r="I124">
        <v>17.100000000000001</v>
      </c>
      <c r="J124">
        <v>12.4</v>
      </c>
      <c r="K124">
        <v>9.9</v>
      </c>
      <c r="L124">
        <v>3</v>
      </c>
      <c r="M124">
        <v>1.4</v>
      </c>
      <c r="N124" s="1">
        <f>AVERAGE(temp[[#This Row],[1]:[12]])</f>
        <v>7.8000000000000016</v>
      </c>
    </row>
    <row r="125" spans="1:14" x14ac:dyDescent="0.35">
      <c r="A125">
        <v>1902</v>
      </c>
      <c r="B125">
        <v>1.4</v>
      </c>
      <c r="C125">
        <v>-1.7</v>
      </c>
      <c r="D125">
        <v>2.1</v>
      </c>
      <c r="E125">
        <v>5.0999999999999996</v>
      </c>
      <c r="F125">
        <v>9.8000000000000007</v>
      </c>
      <c r="G125">
        <v>15.5</v>
      </c>
      <c r="H125">
        <v>16.5</v>
      </c>
      <c r="I125">
        <v>16</v>
      </c>
      <c r="J125">
        <v>12.3</v>
      </c>
      <c r="K125">
        <v>6.3</v>
      </c>
      <c r="L125">
        <v>-0.9</v>
      </c>
      <c r="M125">
        <v>-5.5</v>
      </c>
      <c r="N125" s="1">
        <f>AVERAGE(temp[[#This Row],[1]:[12]])</f>
        <v>6.4083333333333323</v>
      </c>
    </row>
    <row r="126" spans="1:14" x14ac:dyDescent="0.35">
      <c r="A126">
        <v>1903</v>
      </c>
      <c r="B126">
        <v>-2.1</v>
      </c>
      <c r="C126">
        <v>2.5</v>
      </c>
      <c r="D126">
        <v>6.1</v>
      </c>
      <c r="E126">
        <v>6</v>
      </c>
      <c r="F126">
        <v>13.8</v>
      </c>
      <c r="G126">
        <v>15.4</v>
      </c>
      <c r="H126">
        <v>17.100000000000001</v>
      </c>
      <c r="I126">
        <v>16.8</v>
      </c>
      <c r="J126">
        <v>14.1</v>
      </c>
      <c r="K126">
        <v>8.6</v>
      </c>
      <c r="L126">
        <v>3.4</v>
      </c>
      <c r="M126">
        <v>-1.5</v>
      </c>
      <c r="N126" s="1">
        <f>AVERAGE(temp[[#This Row],[1]:[12]])</f>
        <v>8.35</v>
      </c>
    </row>
    <row r="127" spans="1:14" x14ac:dyDescent="0.35">
      <c r="A127">
        <v>1904</v>
      </c>
      <c r="B127">
        <v>-3.6</v>
      </c>
      <c r="C127">
        <v>0.1</v>
      </c>
      <c r="D127">
        <v>0.3</v>
      </c>
      <c r="E127">
        <v>6.6</v>
      </c>
      <c r="F127">
        <v>10</v>
      </c>
      <c r="G127">
        <v>15.3</v>
      </c>
      <c r="H127">
        <v>19.100000000000001</v>
      </c>
      <c r="I127">
        <v>17.399999999999999</v>
      </c>
      <c r="J127">
        <v>11.9</v>
      </c>
      <c r="K127">
        <v>8</v>
      </c>
      <c r="L127">
        <v>1.6</v>
      </c>
      <c r="M127">
        <v>0.5</v>
      </c>
      <c r="N127" s="1">
        <f>AVERAGE(temp[[#This Row],[1]:[12]])</f>
        <v>7.2666666666666657</v>
      </c>
    </row>
    <row r="128" spans="1:14" x14ac:dyDescent="0.35">
      <c r="A128">
        <v>1905</v>
      </c>
      <c r="B128">
        <v>-5.7</v>
      </c>
      <c r="C128">
        <v>0.8</v>
      </c>
      <c r="D128">
        <v>2.6</v>
      </c>
      <c r="E128">
        <v>6</v>
      </c>
      <c r="F128">
        <v>13.8</v>
      </c>
      <c r="G128">
        <v>18</v>
      </c>
      <c r="H128">
        <v>19.2</v>
      </c>
      <c r="I128">
        <v>18</v>
      </c>
      <c r="J128">
        <v>13.2</v>
      </c>
      <c r="K128">
        <v>4.5999999999999996</v>
      </c>
      <c r="L128">
        <v>3.8</v>
      </c>
      <c r="M128">
        <v>-0.6</v>
      </c>
      <c r="N128" s="1">
        <f>AVERAGE(temp[[#This Row],[1]:[12]])</f>
        <v>7.8083333333333336</v>
      </c>
    </row>
    <row r="129" spans="1:14" x14ac:dyDescent="0.35">
      <c r="A129">
        <v>1906</v>
      </c>
      <c r="B129">
        <v>-1.3</v>
      </c>
      <c r="C129">
        <v>-0.6</v>
      </c>
      <c r="D129">
        <v>2.2000000000000002</v>
      </c>
      <c r="E129">
        <v>9.1999999999999993</v>
      </c>
      <c r="F129">
        <v>15.5</v>
      </c>
      <c r="G129">
        <v>15.6</v>
      </c>
      <c r="H129">
        <v>19.7</v>
      </c>
      <c r="I129">
        <v>16.5</v>
      </c>
      <c r="J129">
        <v>12</v>
      </c>
      <c r="K129">
        <v>7.7</v>
      </c>
      <c r="L129">
        <v>6</v>
      </c>
      <c r="M129">
        <v>-4.0999999999999996</v>
      </c>
      <c r="N129" s="1">
        <f>AVERAGE(temp[[#This Row],[1]:[12]])</f>
        <v>8.2000000000000011</v>
      </c>
    </row>
    <row r="130" spans="1:14" x14ac:dyDescent="0.35">
      <c r="A130">
        <v>1907</v>
      </c>
      <c r="B130">
        <v>-4.9000000000000004</v>
      </c>
      <c r="C130">
        <v>-5.0999999999999996</v>
      </c>
      <c r="D130">
        <v>0.6</v>
      </c>
      <c r="E130">
        <v>5.7</v>
      </c>
      <c r="F130">
        <v>14.8</v>
      </c>
      <c r="G130">
        <v>15.8</v>
      </c>
      <c r="H130">
        <v>16</v>
      </c>
      <c r="I130">
        <v>15.5</v>
      </c>
      <c r="J130">
        <v>12.7</v>
      </c>
      <c r="K130">
        <v>12.6</v>
      </c>
      <c r="L130">
        <v>1.3</v>
      </c>
      <c r="M130">
        <v>-2.5</v>
      </c>
      <c r="N130" s="1">
        <f>AVERAGE(temp[[#This Row],[1]:[12]])</f>
        <v>6.875</v>
      </c>
    </row>
    <row r="131" spans="1:14" x14ac:dyDescent="0.35">
      <c r="A131">
        <v>1908</v>
      </c>
      <c r="B131">
        <v>-2.1</v>
      </c>
      <c r="C131">
        <v>0.3</v>
      </c>
      <c r="D131">
        <v>2</v>
      </c>
      <c r="E131">
        <v>6.4</v>
      </c>
      <c r="F131">
        <v>13.7</v>
      </c>
      <c r="G131">
        <v>17.399999999999999</v>
      </c>
      <c r="H131">
        <v>18.5</v>
      </c>
      <c r="I131">
        <v>16.5</v>
      </c>
      <c r="J131">
        <v>11.6</v>
      </c>
      <c r="K131">
        <v>6.5</v>
      </c>
      <c r="L131">
        <v>-0.5</v>
      </c>
      <c r="M131">
        <v>-2.9</v>
      </c>
      <c r="N131" s="1">
        <f>AVERAGE(temp[[#This Row],[1]:[12]])</f>
        <v>7.2833333333333323</v>
      </c>
    </row>
    <row r="132" spans="1:14" x14ac:dyDescent="0.35">
      <c r="A132">
        <v>1909</v>
      </c>
      <c r="B132">
        <v>-3.3</v>
      </c>
      <c r="C132">
        <v>-6</v>
      </c>
      <c r="D132">
        <v>1.5</v>
      </c>
      <c r="E132">
        <v>6.4</v>
      </c>
      <c r="F132">
        <v>11.2</v>
      </c>
      <c r="G132">
        <v>16.3</v>
      </c>
      <c r="H132">
        <v>17.399999999999999</v>
      </c>
      <c r="I132">
        <v>17.3</v>
      </c>
      <c r="J132">
        <v>14.3</v>
      </c>
      <c r="K132">
        <v>10.6</v>
      </c>
      <c r="L132">
        <v>1.6</v>
      </c>
      <c r="M132">
        <v>1.1000000000000001</v>
      </c>
      <c r="N132" s="1">
        <f>AVERAGE(temp[[#This Row],[1]:[12]])</f>
        <v>7.3666666666666645</v>
      </c>
    </row>
    <row r="133" spans="1:14" x14ac:dyDescent="0.35">
      <c r="A133">
        <v>1910</v>
      </c>
      <c r="B133">
        <v>0.5</v>
      </c>
      <c r="C133">
        <v>2.7</v>
      </c>
      <c r="D133">
        <v>3.4</v>
      </c>
      <c r="E133">
        <v>8.5</v>
      </c>
      <c r="F133">
        <v>13.8</v>
      </c>
      <c r="G133">
        <v>17.899999999999999</v>
      </c>
      <c r="H133">
        <v>17.600000000000001</v>
      </c>
      <c r="I133">
        <v>16.600000000000001</v>
      </c>
      <c r="J133">
        <v>12.1</v>
      </c>
      <c r="K133">
        <v>7.3</v>
      </c>
      <c r="L133">
        <v>2.2000000000000002</v>
      </c>
      <c r="M133">
        <v>2.4</v>
      </c>
      <c r="N133" s="1">
        <f>AVERAGE(temp[[#This Row],[1]:[12]])</f>
        <v>8.75</v>
      </c>
    </row>
    <row r="134" spans="1:14" x14ac:dyDescent="0.35">
      <c r="A134">
        <v>1911</v>
      </c>
      <c r="B134">
        <v>-0.5</v>
      </c>
      <c r="C134">
        <v>-3</v>
      </c>
      <c r="D134">
        <v>3.4</v>
      </c>
      <c r="E134">
        <v>7.7</v>
      </c>
      <c r="F134">
        <v>13.8</v>
      </c>
      <c r="G134">
        <v>16</v>
      </c>
      <c r="H134">
        <v>18.8</v>
      </c>
      <c r="I134">
        <v>18.7</v>
      </c>
      <c r="J134">
        <v>14</v>
      </c>
      <c r="K134">
        <v>8.5</v>
      </c>
      <c r="L134">
        <v>4.7</v>
      </c>
      <c r="M134">
        <v>0.7</v>
      </c>
      <c r="N134" s="1">
        <f>AVERAGE(temp[[#This Row],[1]:[12]])</f>
        <v>8.5666666666666682</v>
      </c>
    </row>
    <row r="135" spans="1:14" x14ac:dyDescent="0.35">
      <c r="A135">
        <v>1912</v>
      </c>
      <c r="B135">
        <v>-7</v>
      </c>
      <c r="C135">
        <v>-1.3</v>
      </c>
      <c r="D135">
        <v>5.3</v>
      </c>
      <c r="E135">
        <v>5.7</v>
      </c>
      <c r="F135">
        <v>11.3</v>
      </c>
      <c r="G135">
        <v>17.5</v>
      </c>
      <c r="H135">
        <v>18.8</v>
      </c>
      <c r="I135">
        <v>15.9</v>
      </c>
      <c r="J135">
        <v>9.1</v>
      </c>
      <c r="K135">
        <v>5.4</v>
      </c>
      <c r="L135">
        <v>1</v>
      </c>
      <c r="M135">
        <v>2.2999999999999998</v>
      </c>
      <c r="N135" s="1">
        <f>AVERAGE(temp[[#This Row],[1]:[12]])</f>
        <v>7</v>
      </c>
    </row>
    <row r="136" spans="1:14" x14ac:dyDescent="0.35">
      <c r="A136">
        <v>1913</v>
      </c>
      <c r="B136">
        <v>-3.2</v>
      </c>
      <c r="C136">
        <v>-1</v>
      </c>
      <c r="D136">
        <v>5.3</v>
      </c>
      <c r="E136">
        <v>8</v>
      </c>
      <c r="F136">
        <v>12.3</v>
      </c>
      <c r="G136">
        <v>15</v>
      </c>
      <c r="H136">
        <v>16</v>
      </c>
      <c r="I136">
        <v>15.4</v>
      </c>
      <c r="J136">
        <v>13</v>
      </c>
      <c r="K136">
        <v>8.9</v>
      </c>
      <c r="L136">
        <v>4.9000000000000004</v>
      </c>
      <c r="M136">
        <v>1.8</v>
      </c>
      <c r="N136" s="1">
        <f>AVERAGE(temp[[#This Row],[1]:[12]])</f>
        <v>8.0333333333333332</v>
      </c>
    </row>
    <row r="137" spans="1:14" x14ac:dyDescent="0.35">
      <c r="A137">
        <v>1914</v>
      </c>
      <c r="B137">
        <v>-5</v>
      </c>
      <c r="C137">
        <v>1.2</v>
      </c>
      <c r="D137">
        <v>4.2</v>
      </c>
      <c r="E137">
        <v>9.4</v>
      </c>
      <c r="F137">
        <v>13.4</v>
      </c>
      <c r="G137">
        <v>16</v>
      </c>
      <c r="H137">
        <v>19</v>
      </c>
      <c r="I137">
        <v>17.3</v>
      </c>
      <c r="J137">
        <v>12.2</v>
      </c>
      <c r="K137">
        <v>6.7</v>
      </c>
      <c r="L137">
        <v>0.9</v>
      </c>
      <c r="M137">
        <v>2.8</v>
      </c>
      <c r="N137" s="1">
        <f>AVERAGE(temp[[#This Row],[1]:[12]])</f>
        <v>8.1750000000000007</v>
      </c>
    </row>
    <row r="138" spans="1:14" x14ac:dyDescent="0.35">
      <c r="A138">
        <v>1915</v>
      </c>
      <c r="B138">
        <v>-1.4</v>
      </c>
      <c r="C138">
        <v>-0.4</v>
      </c>
      <c r="D138">
        <v>-0.8</v>
      </c>
      <c r="E138">
        <v>8.3000000000000007</v>
      </c>
      <c r="F138">
        <v>13.5</v>
      </c>
      <c r="G138">
        <v>18</v>
      </c>
      <c r="H138">
        <v>17.899999999999999</v>
      </c>
      <c r="I138">
        <v>16.7</v>
      </c>
      <c r="J138">
        <v>12.1</v>
      </c>
      <c r="K138">
        <v>6.6</v>
      </c>
      <c r="L138">
        <v>1.3</v>
      </c>
      <c r="M138">
        <v>1</v>
      </c>
      <c r="N138" s="1">
        <f>AVERAGE(temp[[#This Row],[1]:[12]])</f>
        <v>7.7333333333333316</v>
      </c>
    </row>
    <row r="139" spans="1:14" x14ac:dyDescent="0.35">
      <c r="A139">
        <v>1916</v>
      </c>
      <c r="B139">
        <v>1.4</v>
      </c>
      <c r="C139">
        <v>-0.4</v>
      </c>
      <c r="D139">
        <v>3.5</v>
      </c>
      <c r="E139">
        <v>8.8000000000000007</v>
      </c>
      <c r="F139">
        <v>12.9</v>
      </c>
      <c r="G139">
        <v>15.7</v>
      </c>
      <c r="H139">
        <v>17.899999999999999</v>
      </c>
      <c r="I139">
        <v>16.2</v>
      </c>
      <c r="J139">
        <v>12.1</v>
      </c>
      <c r="K139">
        <v>7</v>
      </c>
      <c r="L139">
        <v>4.3</v>
      </c>
      <c r="M139">
        <v>0.6</v>
      </c>
      <c r="N139" s="1">
        <f>AVERAGE(temp[[#This Row],[1]:[12]])</f>
        <v>8.3333333333333321</v>
      </c>
    </row>
    <row r="140" spans="1:14" x14ac:dyDescent="0.35">
      <c r="A140">
        <v>1917</v>
      </c>
      <c r="B140">
        <v>-4.7</v>
      </c>
      <c r="C140">
        <v>-6.5</v>
      </c>
      <c r="D140">
        <v>-3</v>
      </c>
      <c r="E140">
        <v>5.0999999999999996</v>
      </c>
      <c r="F140">
        <v>14</v>
      </c>
      <c r="G140">
        <v>20.5</v>
      </c>
      <c r="H140">
        <v>18.3</v>
      </c>
      <c r="I140">
        <v>19.899999999999999</v>
      </c>
      <c r="J140">
        <v>14.7</v>
      </c>
      <c r="K140">
        <v>9.6</v>
      </c>
      <c r="L140">
        <v>5</v>
      </c>
      <c r="M140">
        <v>-2.2000000000000002</v>
      </c>
      <c r="N140" s="1">
        <f>AVERAGE(temp[[#This Row],[1]:[12]])</f>
        <v>7.5583333333333327</v>
      </c>
    </row>
    <row r="141" spans="1:14" x14ac:dyDescent="0.35">
      <c r="A141">
        <v>1918</v>
      </c>
      <c r="B141">
        <v>-1.1000000000000001</v>
      </c>
      <c r="C141">
        <v>-1.2</v>
      </c>
      <c r="D141">
        <v>1.9</v>
      </c>
      <c r="E141">
        <v>13.2</v>
      </c>
      <c r="F141">
        <v>13.5</v>
      </c>
      <c r="G141">
        <v>14.1</v>
      </c>
      <c r="H141">
        <v>18.399999999999999</v>
      </c>
      <c r="I141">
        <v>16.7</v>
      </c>
      <c r="J141">
        <v>14</v>
      </c>
      <c r="K141">
        <v>10</v>
      </c>
      <c r="L141">
        <v>2.2000000000000002</v>
      </c>
      <c r="M141">
        <v>-1.1000000000000001</v>
      </c>
      <c r="N141" s="1">
        <f>AVERAGE(temp[[#This Row],[1]:[12]])</f>
        <v>8.3833333333333346</v>
      </c>
    </row>
    <row r="142" spans="1:14" x14ac:dyDescent="0.35">
      <c r="A142">
        <v>1919</v>
      </c>
      <c r="B142">
        <v>-1.4</v>
      </c>
      <c r="C142">
        <v>-1.6</v>
      </c>
      <c r="D142">
        <v>1.5</v>
      </c>
      <c r="E142">
        <v>7.2</v>
      </c>
      <c r="F142">
        <v>10.7</v>
      </c>
      <c r="G142">
        <v>15.9</v>
      </c>
      <c r="H142">
        <v>16.7</v>
      </c>
      <c r="I142">
        <v>15.5</v>
      </c>
      <c r="J142">
        <v>15.6</v>
      </c>
      <c r="K142">
        <v>6.8</v>
      </c>
      <c r="L142">
        <v>-3.4</v>
      </c>
      <c r="M142">
        <v>-1.9</v>
      </c>
      <c r="N142" s="1">
        <f>AVERAGE(temp[[#This Row],[1]:[12]])</f>
        <v>6.799999999999998</v>
      </c>
    </row>
    <row r="143" spans="1:14" x14ac:dyDescent="0.35">
      <c r="A143">
        <v>1920</v>
      </c>
      <c r="B143">
        <v>-1.8</v>
      </c>
      <c r="C143">
        <v>0.7</v>
      </c>
      <c r="D143">
        <v>4.9000000000000004</v>
      </c>
      <c r="E143">
        <v>12.5</v>
      </c>
      <c r="F143">
        <v>15.5</v>
      </c>
      <c r="G143">
        <v>15.4</v>
      </c>
      <c r="H143">
        <v>20.399999999999999</v>
      </c>
      <c r="I143">
        <v>17.2</v>
      </c>
      <c r="J143">
        <v>13.5</v>
      </c>
      <c r="K143">
        <v>4.0999999999999996</v>
      </c>
      <c r="L143">
        <v>0.1</v>
      </c>
      <c r="M143">
        <v>-2.8</v>
      </c>
      <c r="N143" s="1">
        <f>AVERAGE(temp[[#This Row],[1]:[12]])</f>
        <v>8.3083333333333318</v>
      </c>
    </row>
    <row r="144" spans="1:14" x14ac:dyDescent="0.35">
      <c r="A144">
        <v>1921</v>
      </c>
      <c r="B144">
        <v>2.6</v>
      </c>
      <c r="C144">
        <v>-2.5</v>
      </c>
      <c r="D144">
        <v>6.3</v>
      </c>
      <c r="E144">
        <v>9.1999999999999993</v>
      </c>
      <c r="F144">
        <v>16.5</v>
      </c>
      <c r="G144">
        <v>16.399999999999999</v>
      </c>
      <c r="H144">
        <v>20.2</v>
      </c>
      <c r="I144">
        <v>19.3</v>
      </c>
      <c r="J144">
        <v>13.3</v>
      </c>
      <c r="K144">
        <v>9.6</v>
      </c>
      <c r="L144">
        <v>-1.2</v>
      </c>
      <c r="M144">
        <v>-2.6</v>
      </c>
      <c r="N144" s="1">
        <f>AVERAGE(temp[[#This Row],[1]:[12]])</f>
        <v>8.9249999999999989</v>
      </c>
    </row>
    <row r="145" spans="1:14" x14ac:dyDescent="0.35">
      <c r="A145">
        <v>1922</v>
      </c>
      <c r="B145">
        <v>-5.9</v>
      </c>
      <c r="C145">
        <v>-3.8</v>
      </c>
      <c r="D145">
        <v>3</v>
      </c>
      <c r="E145">
        <v>7</v>
      </c>
      <c r="F145">
        <v>14.3</v>
      </c>
      <c r="G145">
        <v>17.600000000000001</v>
      </c>
      <c r="H145">
        <v>18.7</v>
      </c>
      <c r="I145">
        <v>17</v>
      </c>
      <c r="J145">
        <v>11.8</v>
      </c>
      <c r="K145">
        <v>4.9000000000000004</v>
      </c>
      <c r="L145">
        <v>0.8</v>
      </c>
      <c r="M145">
        <v>0.8</v>
      </c>
      <c r="N145" s="1">
        <f>AVERAGE(temp[[#This Row],[1]:[12]])</f>
        <v>7.1833333333333336</v>
      </c>
    </row>
    <row r="146" spans="1:14" x14ac:dyDescent="0.35">
      <c r="A146">
        <v>1923</v>
      </c>
      <c r="B146">
        <v>0.3</v>
      </c>
      <c r="C146">
        <v>-3.1</v>
      </c>
      <c r="D146">
        <v>3.2</v>
      </c>
      <c r="E146">
        <v>6.3</v>
      </c>
      <c r="F146">
        <v>13.7</v>
      </c>
      <c r="G146">
        <v>13</v>
      </c>
      <c r="H146">
        <v>18.7</v>
      </c>
      <c r="I146">
        <v>15</v>
      </c>
      <c r="J146">
        <v>14.4</v>
      </c>
      <c r="K146">
        <v>10.3</v>
      </c>
      <c r="L146">
        <v>3.5</v>
      </c>
      <c r="M146">
        <v>-1.6</v>
      </c>
      <c r="N146" s="1">
        <f>AVERAGE(temp[[#This Row],[1]:[12]])</f>
        <v>7.8083333333333336</v>
      </c>
    </row>
    <row r="147" spans="1:14" x14ac:dyDescent="0.35">
      <c r="A147">
        <v>1924</v>
      </c>
      <c r="B147">
        <v>-6.8</v>
      </c>
      <c r="C147">
        <v>-5.6</v>
      </c>
      <c r="D147">
        <v>-1</v>
      </c>
      <c r="E147">
        <v>5.7</v>
      </c>
      <c r="F147">
        <v>15.4</v>
      </c>
      <c r="G147">
        <v>17.600000000000001</v>
      </c>
      <c r="H147">
        <v>17.5</v>
      </c>
      <c r="I147">
        <v>17</v>
      </c>
      <c r="J147">
        <v>14.9</v>
      </c>
      <c r="K147">
        <v>8.6</v>
      </c>
      <c r="L147">
        <v>2</v>
      </c>
      <c r="M147">
        <v>-1.8</v>
      </c>
      <c r="N147" s="1">
        <f>AVERAGE(temp[[#This Row],[1]:[12]])</f>
        <v>6.958333333333333</v>
      </c>
    </row>
    <row r="148" spans="1:14" x14ac:dyDescent="0.35">
      <c r="A148">
        <v>1925</v>
      </c>
      <c r="B148">
        <v>1.3</v>
      </c>
      <c r="C148">
        <v>3.4</v>
      </c>
      <c r="D148">
        <v>1.2</v>
      </c>
      <c r="E148">
        <v>8.9</v>
      </c>
      <c r="F148">
        <v>16.3</v>
      </c>
      <c r="G148">
        <v>14.6</v>
      </c>
      <c r="H148">
        <v>18.8</v>
      </c>
      <c r="I148">
        <v>17.2</v>
      </c>
      <c r="J148">
        <v>12.1</v>
      </c>
      <c r="K148">
        <v>7</v>
      </c>
      <c r="L148">
        <v>2.5</v>
      </c>
      <c r="M148">
        <v>-1.2</v>
      </c>
      <c r="N148" s="1">
        <f>AVERAGE(temp[[#This Row],[1]:[12]])</f>
        <v>8.5083333333333329</v>
      </c>
    </row>
    <row r="149" spans="1:14" x14ac:dyDescent="0.35">
      <c r="A149">
        <v>1926</v>
      </c>
      <c r="B149">
        <v>-2.4</v>
      </c>
      <c r="C149">
        <v>0.4</v>
      </c>
      <c r="D149">
        <v>1.8</v>
      </c>
      <c r="E149">
        <v>9.6</v>
      </c>
      <c r="F149">
        <v>13.2</v>
      </c>
      <c r="G149">
        <v>16.399999999999999</v>
      </c>
      <c r="H149">
        <v>19.7</v>
      </c>
      <c r="I149">
        <v>15.8</v>
      </c>
      <c r="J149">
        <v>13.8</v>
      </c>
      <c r="K149">
        <v>7.1</v>
      </c>
      <c r="L149">
        <v>7.6</v>
      </c>
      <c r="M149">
        <v>-1.9</v>
      </c>
      <c r="N149" s="1">
        <f>AVERAGE(temp[[#This Row],[1]:[12]])</f>
        <v>8.4249999999999989</v>
      </c>
    </row>
    <row r="150" spans="1:14" x14ac:dyDescent="0.35">
      <c r="A150">
        <v>1927</v>
      </c>
      <c r="B150">
        <v>-2.2999999999999998</v>
      </c>
      <c r="C150">
        <v>-2.5</v>
      </c>
      <c r="D150">
        <v>5.5</v>
      </c>
      <c r="E150">
        <v>6.7</v>
      </c>
      <c r="F150">
        <v>10.5</v>
      </c>
      <c r="G150">
        <v>16.5</v>
      </c>
      <c r="H150">
        <v>20</v>
      </c>
      <c r="I150">
        <v>18.399999999999999</v>
      </c>
      <c r="J150">
        <v>14.3</v>
      </c>
      <c r="K150">
        <v>8.4</v>
      </c>
      <c r="L150">
        <v>1.4</v>
      </c>
      <c r="M150">
        <v>-6.1</v>
      </c>
      <c r="N150" s="1">
        <f>AVERAGE(temp[[#This Row],[1]:[12]])</f>
        <v>7.5666666666666673</v>
      </c>
    </row>
    <row r="151" spans="1:14" x14ac:dyDescent="0.35">
      <c r="A151">
        <v>1928</v>
      </c>
      <c r="B151">
        <v>-0.9</v>
      </c>
      <c r="C151">
        <v>-1.4</v>
      </c>
      <c r="D151">
        <v>0</v>
      </c>
      <c r="E151">
        <v>7.6</v>
      </c>
      <c r="F151">
        <v>12</v>
      </c>
      <c r="G151">
        <v>14.6</v>
      </c>
      <c r="H151">
        <v>19.3</v>
      </c>
      <c r="I151">
        <v>16.399999999999999</v>
      </c>
      <c r="J151">
        <v>13.6</v>
      </c>
      <c r="K151">
        <v>8.6</v>
      </c>
      <c r="L151">
        <v>6.3</v>
      </c>
      <c r="M151">
        <v>-2.4</v>
      </c>
      <c r="N151" s="1">
        <f>AVERAGE(temp[[#This Row],[1]:[12]])</f>
        <v>7.8083333333333309</v>
      </c>
    </row>
    <row r="152" spans="1:14" x14ac:dyDescent="0.35">
      <c r="A152">
        <v>1929</v>
      </c>
      <c r="B152">
        <v>-6.9</v>
      </c>
      <c r="C152">
        <v>-13.7</v>
      </c>
      <c r="D152">
        <v>-1.5</v>
      </c>
      <c r="E152">
        <v>2.9</v>
      </c>
      <c r="F152">
        <v>16</v>
      </c>
      <c r="G152">
        <v>15.2</v>
      </c>
      <c r="H152">
        <v>18.3</v>
      </c>
      <c r="I152">
        <v>18.600000000000001</v>
      </c>
      <c r="J152">
        <v>13.7</v>
      </c>
      <c r="K152">
        <v>10.9</v>
      </c>
      <c r="L152">
        <v>4.5</v>
      </c>
      <c r="M152">
        <v>1.6</v>
      </c>
      <c r="N152" s="1">
        <f>AVERAGE(temp[[#This Row],[1]:[12]])</f>
        <v>6.6333333333333329</v>
      </c>
    </row>
    <row r="153" spans="1:14" x14ac:dyDescent="0.35">
      <c r="A153">
        <v>1930</v>
      </c>
      <c r="B153">
        <v>0.3</v>
      </c>
      <c r="C153">
        <v>-0.6</v>
      </c>
      <c r="D153">
        <v>3</v>
      </c>
      <c r="E153">
        <v>9.6</v>
      </c>
      <c r="F153">
        <v>13.7</v>
      </c>
      <c r="G153">
        <v>19.3</v>
      </c>
      <c r="H153">
        <v>18</v>
      </c>
      <c r="I153">
        <v>16.7</v>
      </c>
      <c r="J153">
        <v>13.1</v>
      </c>
      <c r="K153">
        <v>9.1</v>
      </c>
      <c r="L153">
        <v>4.9000000000000004</v>
      </c>
      <c r="M153">
        <v>-2.8</v>
      </c>
      <c r="N153" s="1">
        <f>AVERAGE(temp[[#This Row],[1]:[12]])</f>
        <v>8.6916666666666664</v>
      </c>
    </row>
    <row r="154" spans="1:14" x14ac:dyDescent="0.35">
      <c r="A154">
        <v>1931</v>
      </c>
      <c r="B154">
        <v>-1.8</v>
      </c>
      <c r="C154">
        <v>-3.3</v>
      </c>
      <c r="D154">
        <v>-0.7</v>
      </c>
      <c r="E154">
        <v>5.5</v>
      </c>
      <c r="F154">
        <v>17.8</v>
      </c>
      <c r="G154">
        <v>17</v>
      </c>
      <c r="H154">
        <v>19</v>
      </c>
      <c r="I154">
        <v>17.399999999999999</v>
      </c>
      <c r="J154">
        <v>11.1</v>
      </c>
      <c r="K154">
        <v>7</v>
      </c>
      <c r="L154">
        <v>2</v>
      </c>
      <c r="M154">
        <v>-0.5</v>
      </c>
      <c r="N154" s="1">
        <f>AVERAGE(temp[[#This Row],[1]:[12]])</f>
        <v>7.541666666666667</v>
      </c>
    </row>
    <row r="155" spans="1:14" x14ac:dyDescent="0.35">
      <c r="A155">
        <v>1932</v>
      </c>
      <c r="B155">
        <v>-0.6</v>
      </c>
      <c r="C155">
        <v>-5.6</v>
      </c>
      <c r="D155">
        <v>-2</v>
      </c>
      <c r="E155">
        <v>8.1999999999999993</v>
      </c>
      <c r="F155">
        <v>15.8</v>
      </c>
      <c r="G155">
        <v>15.7</v>
      </c>
      <c r="H155">
        <v>21.4</v>
      </c>
      <c r="I155">
        <v>19.3</v>
      </c>
      <c r="J155">
        <v>16.100000000000001</v>
      </c>
      <c r="K155">
        <v>9.4</v>
      </c>
      <c r="L155">
        <v>3.3</v>
      </c>
      <c r="M155">
        <v>0.4</v>
      </c>
      <c r="N155" s="1">
        <f>AVERAGE(temp[[#This Row],[1]:[12]])</f>
        <v>8.4500000000000011</v>
      </c>
    </row>
    <row r="156" spans="1:14" x14ac:dyDescent="0.35">
      <c r="A156">
        <v>1933</v>
      </c>
      <c r="B156">
        <v>-7.3</v>
      </c>
      <c r="C156">
        <v>-2</v>
      </c>
      <c r="D156">
        <v>2.9</v>
      </c>
      <c r="E156">
        <v>5.0999999999999996</v>
      </c>
      <c r="F156">
        <v>11.9</v>
      </c>
      <c r="G156">
        <v>15.4</v>
      </c>
      <c r="H156">
        <v>19.7</v>
      </c>
      <c r="I156">
        <v>17</v>
      </c>
      <c r="J156">
        <v>13.2</v>
      </c>
      <c r="K156">
        <v>8.5</v>
      </c>
      <c r="L156">
        <v>1.5</v>
      </c>
      <c r="M156">
        <v>-6.5</v>
      </c>
      <c r="N156" s="1">
        <f>AVERAGE(temp[[#This Row],[1]:[12]])</f>
        <v>6.6166666666666671</v>
      </c>
    </row>
    <row r="157" spans="1:14" x14ac:dyDescent="0.35">
      <c r="A157">
        <v>1934</v>
      </c>
      <c r="B157">
        <v>-2.2999999999999998</v>
      </c>
      <c r="C157">
        <v>0.2</v>
      </c>
      <c r="D157">
        <v>4.5</v>
      </c>
      <c r="E157">
        <v>11.1</v>
      </c>
      <c r="F157">
        <v>15.4</v>
      </c>
      <c r="G157">
        <v>17.3</v>
      </c>
      <c r="H157">
        <v>18.2</v>
      </c>
      <c r="I157">
        <v>18.399999999999999</v>
      </c>
      <c r="J157">
        <v>15.6</v>
      </c>
      <c r="K157">
        <v>10.1</v>
      </c>
      <c r="L157">
        <v>5.6</v>
      </c>
      <c r="M157">
        <v>-0.6</v>
      </c>
      <c r="N157" s="1">
        <f>AVERAGE(temp[[#This Row],[1]:[12]])</f>
        <v>9.4583333333333339</v>
      </c>
    </row>
    <row r="158" spans="1:14" x14ac:dyDescent="0.35">
      <c r="A158">
        <v>1935</v>
      </c>
      <c r="B158">
        <v>-5.4</v>
      </c>
      <c r="C158">
        <v>-0.6</v>
      </c>
      <c r="D158">
        <v>1.1000000000000001</v>
      </c>
      <c r="E158">
        <v>8.1</v>
      </c>
      <c r="F158">
        <v>11.3</v>
      </c>
      <c r="G158">
        <v>18.899999999999999</v>
      </c>
      <c r="H158">
        <v>17.100000000000001</v>
      </c>
      <c r="I158">
        <v>17.600000000000001</v>
      </c>
      <c r="J158">
        <v>14</v>
      </c>
      <c r="K158">
        <v>9.8000000000000007</v>
      </c>
      <c r="L158">
        <v>3.2</v>
      </c>
      <c r="M158">
        <v>0.1</v>
      </c>
      <c r="N158" s="1">
        <f>AVERAGE(temp[[#This Row],[1]:[12]])</f>
        <v>7.9333333333333327</v>
      </c>
    </row>
    <row r="159" spans="1:14" x14ac:dyDescent="0.35">
      <c r="A159">
        <v>1936</v>
      </c>
      <c r="B159">
        <v>2</v>
      </c>
      <c r="C159">
        <v>-3.1</v>
      </c>
      <c r="D159">
        <v>4.5999999999999996</v>
      </c>
      <c r="E159">
        <v>8</v>
      </c>
      <c r="F159">
        <v>16.100000000000001</v>
      </c>
      <c r="G159">
        <v>17.899999999999999</v>
      </c>
      <c r="H159">
        <v>20.7</v>
      </c>
      <c r="I159">
        <v>16.600000000000001</v>
      </c>
      <c r="J159">
        <v>12.8</v>
      </c>
      <c r="K159">
        <v>5.3</v>
      </c>
      <c r="L159">
        <v>2.8</v>
      </c>
      <c r="M159">
        <v>0.8</v>
      </c>
      <c r="N159" s="1">
        <f>AVERAGE(temp[[#This Row],[1]:[12]])</f>
        <v>8.7083333333333339</v>
      </c>
    </row>
    <row r="160" spans="1:14" x14ac:dyDescent="0.35">
      <c r="A160">
        <v>1937</v>
      </c>
      <c r="B160">
        <v>-6.6</v>
      </c>
      <c r="C160">
        <v>-0.9</v>
      </c>
      <c r="D160">
        <v>2.8</v>
      </c>
      <c r="E160">
        <v>8.6</v>
      </c>
      <c r="F160">
        <v>18.2</v>
      </c>
      <c r="G160">
        <v>18.8</v>
      </c>
      <c r="H160">
        <v>18.899999999999999</v>
      </c>
      <c r="I160">
        <v>19.3</v>
      </c>
      <c r="J160">
        <v>15.6</v>
      </c>
      <c r="K160">
        <v>9.1</v>
      </c>
      <c r="L160">
        <v>3.3</v>
      </c>
      <c r="M160">
        <v>-1.7</v>
      </c>
      <c r="N160" s="1">
        <f>AVERAGE(temp[[#This Row],[1]:[12]])</f>
        <v>8.7833333333333314</v>
      </c>
    </row>
    <row r="161" spans="1:14" x14ac:dyDescent="0.35">
      <c r="A161">
        <v>1938</v>
      </c>
      <c r="B161">
        <v>-1.9</v>
      </c>
      <c r="C161">
        <v>-0.2</v>
      </c>
      <c r="D161">
        <v>6.3</v>
      </c>
      <c r="E161">
        <v>5.3</v>
      </c>
      <c r="F161">
        <v>12.9</v>
      </c>
      <c r="G161">
        <v>17.899999999999999</v>
      </c>
      <c r="H161">
        <v>19.5</v>
      </c>
      <c r="I161">
        <v>20</v>
      </c>
      <c r="J161">
        <v>14.1</v>
      </c>
      <c r="K161">
        <v>9.6999999999999993</v>
      </c>
      <c r="L161">
        <v>5.7</v>
      </c>
      <c r="M161">
        <v>-4.4000000000000004</v>
      </c>
      <c r="N161" s="1">
        <f>AVERAGE(temp[[#This Row],[1]:[12]])</f>
        <v>8.7416666666666654</v>
      </c>
    </row>
    <row r="162" spans="1:14" x14ac:dyDescent="0.35">
      <c r="A162">
        <v>1939</v>
      </c>
      <c r="B162">
        <v>0.7</v>
      </c>
      <c r="C162">
        <v>2.2000000000000002</v>
      </c>
      <c r="D162">
        <v>1.3</v>
      </c>
      <c r="E162">
        <v>10.4</v>
      </c>
      <c r="F162">
        <v>12.6</v>
      </c>
      <c r="G162">
        <v>19.100000000000001</v>
      </c>
      <c r="H162">
        <v>21</v>
      </c>
      <c r="I162">
        <v>21.7</v>
      </c>
      <c r="J162">
        <v>14.1</v>
      </c>
      <c r="K162">
        <v>6</v>
      </c>
      <c r="L162">
        <v>3.8</v>
      </c>
      <c r="M162">
        <v>-3</v>
      </c>
      <c r="N162" s="1">
        <f>AVERAGE(temp[[#This Row],[1]:[12]])</f>
        <v>9.1583333333333332</v>
      </c>
    </row>
    <row r="163" spans="1:14" x14ac:dyDescent="0.35">
      <c r="A163">
        <v>1940</v>
      </c>
      <c r="B163">
        <v>-12.1</v>
      </c>
      <c r="C163">
        <v>-11.4</v>
      </c>
      <c r="D163">
        <v>-1.3</v>
      </c>
      <c r="E163">
        <v>7.6</v>
      </c>
      <c r="F163">
        <v>13.9</v>
      </c>
      <c r="G163">
        <v>20</v>
      </c>
      <c r="H163">
        <v>18.899999999999999</v>
      </c>
      <c r="I163">
        <v>15.8</v>
      </c>
      <c r="J163">
        <v>12.9</v>
      </c>
      <c r="K163">
        <v>6.2</v>
      </c>
      <c r="L163">
        <v>5.2</v>
      </c>
      <c r="M163">
        <v>-4.7</v>
      </c>
      <c r="N163" s="1">
        <f>AVERAGE(temp[[#This Row],[1]:[12]])</f>
        <v>5.916666666666667</v>
      </c>
    </row>
    <row r="164" spans="1:14" x14ac:dyDescent="0.35">
      <c r="A164">
        <v>1941</v>
      </c>
      <c r="B164">
        <v>-9.1999999999999993</v>
      </c>
      <c r="C164">
        <v>-1.7</v>
      </c>
      <c r="D164">
        <v>1.4</v>
      </c>
      <c r="E164">
        <v>5.4</v>
      </c>
      <c r="F164">
        <v>10.7</v>
      </c>
      <c r="G164">
        <v>17.3</v>
      </c>
      <c r="H164">
        <v>20.100000000000001</v>
      </c>
      <c r="I164">
        <v>17.100000000000001</v>
      </c>
      <c r="J164">
        <v>11.6</v>
      </c>
      <c r="K164">
        <v>6.2</v>
      </c>
      <c r="L164">
        <v>-1.8</v>
      </c>
      <c r="M164">
        <v>-0.1</v>
      </c>
      <c r="N164" s="1">
        <f>AVERAGE(temp[[#This Row],[1]:[12]])</f>
        <v>6.4166666666666679</v>
      </c>
    </row>
    <row r="165" spans="1:14" x14ac:dyDescent="0.35">
      <c r="A165">
        <v>1942</v>
      </c>
      <c r="B165">
        <v>-10.9</v>
      </c>
      <c r="C165">
        <v>-6.2</v>
      </c>
      <c r="D165">
        <v>-3.7</v>
      </c>
      <c r="E165">
        <v>7.1</v>
      </c>
      <c r="F165">
        <v>13.2</v>
      </c>
      <c r="G165">
        <v>16.2</v>
      </c>
      <c r="H165">
        <v>18</v>
      </c>
      <c r="I165">
        <v>20.5</v>
      </c>
      <c r="J165">
        <v>16.8</v>
      </c>
      <c r="K165">
        <v>9.8000000000000007</v>
      </c>
      <c r="L165">
        <v>1.6</v>
      </c>
      <c r="M165">
        <v>1.3</v>
      </c>
      <c r="N165" s="1">
        <f>AVERAGE(temp[[#This Row],[1]:[12]])</f>
        <v>6.9749999999999988</v>
      </c>
    </row>
    <row r="166" spans="1:14" x14ac:dyDescent="0.35">
      <c r="A166">
        <v>1943</v>
      </c>
      <c r="B166">
        <v>-6</v>
      </c>
      <c r="C166">
        <v>2</v>
      </c>
      <c r="D166">
        <v>3.9</v>
      </c>
      <c r="E166">
        <v>9.6999999999999993</v>
      </c>
      <c r="F166">
        <v>13</v>
      </c>
      <c r="G166">
        <v>16.600000000000001</v>
      </c>
      <c r="H166">
        <v>18.2</v>
      </c>
      <c r="I166">
        <v>19.5</v>
      </c>
      <c r="J166">
        <v>14.8</v>
      </c>
      <c r="K166">
        <v>9.3000000000000007</v>
      </c>
      <c r="L166">
        <v>2.8</v>
      </c>
      <c r="M166">
        <v>-1.2</v>
      </c>
      <c r="N166" s="1">
        <f>AVERAGE(temp[[#This Row],[1]:[12]])</f>
        <v>8.5499999999999989</v>
      </c>
    </row>
    <row r="167" spans="1:14" x14ac:dyDescent="0.35">
      <c r="A167">
        <v>1944</v>
      </c>
      <c r="B167">
        <v>1.5</v>
      </c>
      <c r="C167">
        <v>-1</v>
      </c>
      <c r="D167">
        <v>0.5</v>
      </c>
      <c r="E167">
        <v>6.9</v>
      </c>
      <c r="F167">
        <v>13.1</v>
      </c>
      <c r="G167">
        <v>16.2</v>
      </c>
      <c r="H167">
        <v>20.2</v>
      </c>
      <c r="I167">
        <v>19.399999999999999</v>
      </c>
      <c r="J167">
        <v>13.3</v>
      </c>
      <c r="K167">
        <v>9.9</v>
      </c>
      <c r="L167">
        <v>2.4</v>
      </c>
      <c r="M167">
        <v>-1.8</v>
      </c>
      <c r="N167" s="1">
        <f>AVERAGE(temp[[#This Row],[1]:[12]])</f>
        <v>8.3833333333333346</v>
      </c>
    </row>
    <row r="168" spans="1:14" x14ac:dyDescent="0.35">
      <c r="A168">
        <v>1945</v>
      </c>
      <c r="B168">
        <v>-4.9000000000000004</v>
      </c>
      <c r="C168">
        <v>0.3</v>
      </c>
      <c r="D168">
        <v>2.8</v>
      </c>
      <c r="E168">
        <v>7.8</v>
      </c>
      <c r="F168">
        <v>12.9</v>
      </c>
      <c r="G168">
        <v>16.3</v>
      </c>
      <c r="H168">
        <v>18.5</v>
      </c>
      <c r="I168">
        <v>18</v>
      </c>
      <c r="J168">
        <v>13.9</v>
      </c>
      <c r="K168">
        <v>8.1999999999999993</v>
      </c>
      <c r="L168">
        <v>2.7</v>
      </c>
      <c r="M168">
        <v>-1.3</v>
      </c>
      <c r="N168" s="1">
        <f>AVERAGE(temp[[#This Row],[1]:[12]])</f>
        <v>7.9333333333333345</v>
      </c>
    </row>
    <row r="169" spans="1:14" x14ac:dyDescent="0.35">
      <c r="A169">
        <v>1946</v>
      </c>
      <c r="B169">
        <v>-2.8</v>
      </c>
      <c r="C169">
        <v>-0.7</v>
      </c>
      <c r="D169">
        <v>2.4</v>
      </c>
      <c r="E169">
        <v>9.8000000000000007</v>
      </c>
      <c r="F169">
        <v>16.100000000000001</v>
      </c>
      <c r="G169">
        <v>17.8</v>
      </c>
      <c r="H169">
        <v>20.5</v>
      </c>
      <c r="I169">
        <v>18.100000000000001</v>
      </c>
      <c r="J169">
        <v>14.2</v>
      </c>
      <c r="K169">
        <v>4.8</v>
      </c>
      <c r="L169">
        <v>0.8</v>
      </c>
      <c r="M169">
        <v>-3.9</v>
      </c>
      <c r="N169" s="1">
        <f>AVERAGE(temp[[#This Row],[1]:[12]])</f>
        <v>8.0916666666666668</v>
      </c>
    </row>
    <row r="170" spans="1:14" x14ac:dyDescent="0.35">
      <c r="A170">
        <v>1947</v>
      </c>
      <c r="B170">
        <v>-7.8</v>
      </c>
      <c r="C170">
        <v>-10.8</v>
      </c>
      <c r="D170">
        <v>0.2</v>
      </c>
      <c r="E170">
        <v>8.9</v>
      </c>
      <c r="F170">
        <v>15.9</v>
      </c>
      <c r="G170">
        <v>19.100000000000001</v>
      </c>
      <c r="H170">
        <v>20.2</v>
      </c>
      <c r="I170">
        <v>16.8</v>
      </c>
      <c r="J170">
        <v>15.9</v>
      </c>
      <c r="K170">
        <v>6.3</v>
      </c>
      <c r="L170">
        <v>4.2</v>
      </c>
      <c r="M170">
        <v>0.9</v>
      </c>
      <c r="N170" s="1">
        <f>AVERAGE(temp[[#This Row],[1]:[12]])</f>
        <v>7.4833333333333343</v>
      </c>
    </row>
    <row r="171" spans="1:14" x14ac:dyDescent="0.35">
      <c r="A171">
        <v>1948</v>
      </c>
      <c r="B171">
        <v>1.1000000000000001</v>
      </c>
      <c r="C171">
        <v>-2.6</v>
      </c>
      <c r="D171">
        <v>2.9</v>
      </c>
      <c r="E171">
        <v>10.5</v>
      </c>
      <c r="F171">
        <v>15.2</v>
      </c>
      <c r="G171">
        <v>16.5</v>
      </c>
      <c r="H171">
        <v>17.899999999999999</v>
      </c>
      <c r="I171">
        <v>17.8</v>
      </c>
      <c r="J171">
        <v>14.9</v>
      </c>
      <c r="K171">
        <v>8.1999999999999993</v>
      </c>
      <c r="L171">
        <v>3</v>
      </c>
      <c r="M171">
        <v>-0.7</v>
      </c>
      <c r="N171" s="1">
        <f>AVERAGE(temp[[#This Row],[1]:[12]])</f>
        <v>8.7249999999999996</v>
      </c>
    </row>
    <row r="172" spans="1:14" x14ac:dyDescent="0.35">
      <c r="A172">
        <v>1949</v>
      </c>
      <c r="B172">
        <v>-0.1</v>
      </c>
      <c r="C172">
        <v>0.1</v>
      </c>
      <c r="D172">
        <v>-0.4</v>
      </c>
      <c r="E172">
        <v>9.6999999999999993</v>
      </c>
      <c r="F172">
        <v>15.8</v>
      </c>
      <c r="G172">
        <v>15.8</v>
      </c>
      <c r="H172">
        <v>18.600000000000001</v>
      </c>
      <c r="I172">
        <v>16.899999999999999</v>
      </c>
      <c r="J172">
        <v>15.3</v>
      </c>
      <c r="K172">
        <v>9</v>
      </c>
      <c r="L172">
        <v>4.4000000000000004</v>
      </c>
      <c r="M172">
        <v>2.5</v>
      </c>
      <c r="N172" s="1">
        <f>AVERAGE(temp[[#This Row],[1]:[12]])</f>
        <v>8.9666666666666668</v>
      </c>
    </row>
    <row r="173" spans="1:14" x14ac:dyDescent="0.35">
      <c r="A173">
        <v>1950</v>
      </c>
      <c r="B173">
        <v>-6.8</v>
      </c>
      <c r="C173">
        <v>1.2</v>
      </c>
      <c r="D173">
        <v>3.1</v>
      </c>
      <c r="E173">
        <v>9.9</v>
      </c>
      <c r="F173">
        <v>16.100000000000001</v>
      </c>
      <c r="G173">
        <v>17.899999999999999</v>
      </c>
      <c r="H173">
        <v>18.5</v>
      </c>
      <c r="I173">
        <v>18.3</v>
      </c>
      <c r="J173">
        <v>13.6</v>
      </c>
      <c r="K173">
        <v>7.5</v>
      </c>
      <c r="L173">
        <v>3.8</v>
      </c>
      <c r="M173">
        <v>0.4</v>
      </c>
      <c r="N173" s="1">
        <f>AVERAGE(temp[[#This Row],[1]:[12]])</f>
        <v>8.625</v>
      </c>
    </row>
    <row r="174" spans="1:14" x14ac:dyDescent="0.35">
      <c r="A174">
        <v>1951</v>
      </c>
      <c r="B174">
        <v>-1.8</v>
      </c>
      <c r="C174">
        <v>-0.7</v>
      </c>
      <c r="D174">
        <v>0.6</v>
      </c>
      <c r="E174">
        <v>9.3000000000000007</v>
      </c>
      <c r="F174">
        <v>12.6</v>
      </c>
      <c r="G174">
        <v>18.3</v>
      </c>
      <c r="H174">
        <v>19</v>
      </c>
      <c r="I174">
        <v>20.399999999999999</v>
      </c>
      <c r="J174">
        <v>15.8</v>
      </c>
      <c r="K174">
        <v>6.7</v>
      </c>
      <c r="L174">
        <v>5.7</v>
      </c>
      <c r="M174">
        <v>2.1</v>
      </c>
      <c r="N174" s="1">
        <f>AVERAGE(temp[[#This Row],[1]:[12]])</f>
        <v>8.9999999999999982</v>
      </c>
    </row>
    <row r="175" spans="1:14" x14ac:dyDescent="0.35">
      <c r="A175">
        <v>1952</v>
      </c>
      <c r="B175">
        <v>-0.1</v>
      </c>
      <c r="C175">
        <v>-1.8</v>
      </c>
      <c r="D175">
        <v>-2.9</v>
      </c>
      <c r="E175">
        <v>11</v>
      </c>
      <c r="F175">
        <v>12.1</v>
      </c>
      <c r="G175">
        <v>16.2</v>
      </c>
      <c r="H175">
        <v>19.5</v>
      </c>
      <c r="I175">
        <v>19.2</v>
      </c>
      <c r="J175">
        <v>11.8</v>
      </c>
      <c r="K175">
        <v>7.2</v>
      </c>
      <c r="L175">
        <v>1.8</v>
      </c>
      <c r="M175">
        <v>-1.3</v>
      </c>
      <c r="N175" s="1">
        <f>AVERAGE(temp[[#This Row],[1]:[12]])</f>
        <v>7.7250000000000005</v>
      </c>
    </row>
    <row r="176" spans="1:14" x14ac:dyDescent="0.35">
      <c r="A176">
        <v>1953</v>
      </c>
      <c r="B176">
        <v>-1.8</v>
      </c>
      <c r="C176">
        <v>-2.2000000000000002</v>
      </c>
      <c r="D176">
        <v>2.9</v>
      </c>
      <c r="E176">
        <v>9.3000000000000007</v>
      </c>
      <c r="F176">
        <v>14</v>
      </c>
      <c r="G176">
        <v>18.8</v>
      </c>
      <c r="H176">
        <v>20.6</v>
      </c>
      <c r="I176">
        <v>17.600000000000001</v>
      </c>
      <c r="J176">
        <v>13.7</v>
      </c>
      <c r="K176">
        <v>9.5</v>
      </c>
      <c r="L176">
        <v>2.6</v>
      </c>
      <c r="M176">
        <v>-0.8</v>
      </c>
      <c r="N176" s="1">
        <f>AVERAGE(temp[[#This Row],[1]:[12]])</f>
        <v>8.6833333333333336</v>
      </c>
    </row>
    <row r="177" spans="1:14" x14ac:dyDescent="0.35">
      <c r="A177">
        <v>1954</v>
      </c>
      <c r="B177">
        <v>-7.5</v>
      </c>
      <c r="C177">
        <v>-9.5</v>
      </c>
      <c r="D177">
        <v>2.2999999999999998</v>
      </c>
      <c r="E177">
        <v>5.5</v>
      </c>
      <c r="F177">
        <v>14.6</v>
      </c>
      <c r="G177">
        <v>19.399999999999999</v>
      </c>
      <c r="H177">
        <v>17.399999999999999</v>
      </c>
      <c r="I177">
        <v>18</v>
      </c>
      <c r="J177">
        <v>14.8</v>
      </c>
      <c r="K177">
        <v>8.6999999999999993</v>
      </c>
      <c r="L177">
        <v>2.4</v>
      </c>
      <c r="M177">
        <v>2.6</v>
      </c>
      <c r="N177" s="1">
        <f>AVERAGE(temp[[#This Row],[1]:[12]])</f>
        <v>7.3916666666666666</v>
      </c>
    </row>
    <row r="178" spans="1:14" x14ac:dyDescent="0.35">
      <c r="A178">
        <v>1955</v>
      </c>
      <c r="B178">
        <v>-3</v>
      </c>
      <c r="C178">
        <v>-2.2999999999999998</v>
      </c>
      <c r="D178">
        <v>-0.6</v>
      </c>
      <c r="E178">
        <v>4.9000000000000004</v>
      </c>
      <c r="F178">
        <v>11.8</v>
      </c>
      <c r="G178">
        <v>16.3</v>
      </c>
      <c r="H178">
        <v>19.5</v>
      </c>
      <c r="I178">
        <v>19.600000000000001</v>
      </c>
      <c r="J178">
        <v>15.1</v>
      </c>
      <c r="K178">
        <v>8.6</v>
      </c>
      <c r="L178">
        <v>3.4</v>
      </c>
      <c r="M178">
        <v>0.6</v>
      </c>
      <c r="N178" s="1">
        <f>AVERAGE(temp[[#This Row],[1]:[12]])</f>
        <v>7.8249999999999993</v>
      </c>
    </row>
    <row r="179" spans="1:14" x14ac:dyDescent="0.35">
      <c r="A179">
        <v>1956</v>
      </c>
      <c r="B179">
        <v>-1.4</v>
      </c>
      <c r="C179">
        <v>-11.7</v>
      </c>
      <c r="D179">
        <v>-1.3</v>
      </c>
      <c r="E179">
        <v>6</v>
      </c>
      <c r="F179">
        <v>13.3</v>
      </c>
      <c r="G179">
        <v>17.899999999999999</v>
      </c>
      <c r="H179">
        <v>17.600000000000001</v>
      </c>
      <c r="I179">
        <v>15.8</v>
      </c>
      <c r="J179">
        <v>12.7</v>
      </c>
      <c r="K179">
        <v>8.4</v>
      </c>
      <c r="L179">
        <v>-0.6</v>
      </c>
      <c r="M179">
        <v>-0.3</v>
      </c>
      <c r="N179" s="1">
        <f>AVERAGE(temp[[#This Row],[1]:[12]])</f>
        <v>6.366666666666668</v>
      </c>
    </row>
    <row r="180" spans="1:14" x14ac:dyDescent="0.35">
      <c r="A180">
        <v>1957</v>
      </c>
      <c r="B180">
        <v>-1.1000000000000001</v>
      </c>
      <c r="C180">
        <v>2.7</v>
      </c>
      <c r="D180">
        <v>2.7</v>
      </c>
      <c r="E180">
        <v>9.1</v>
      </c>
      <c r="F180">
        <v>11.1</v>
      </c>
      <c r="G180">
        <v>18.3</v>
      </c>
      <c r="H180">
        <v>19.2</v>
      </c>
      <c r="I180">
        <v>16.5</v>
      </c>
      <c r="J180">
        <v>11.9</v>
      </c>
      <c r="K180">
        <v>9</v>
      </c>
      <c r="L180">
        <v>4.3</v>
      </c>
      <c r="M180">
        <v>-1.3</v>
      </c>
      <c r="N180" s="1">
        <f>AVERAGE(temp[[#This Row],[1]:[12]])</f>
        <v>8.5333333333333332</v>
      </c>
    </row>
    <row r="181" spans="1:14" x14ac:dyDescent="0.35">
      <c r="A181">
        <v>1958</v>
      </c>
      <c r="B181">
        <v>-2.4</v>
      </c>
      <c r="C181">
        <v>0</v>
      </c>
      <c r="D181">
        <v>-2.5</v>
      </c>
      <c r="E181">
        <v>4.5999999999999996</v>
      </c>
      <c r="F181">
        <v>15.5</v>
      </c>
      <c r="G181">
        <v>16</v>
      </c>
      <c r="H181">
        <v>19.3</v>
      </c>
      <c r="I181">
        <v>17.8</v>
      </c>
      <c r="J181">
        <v>13.5</v>
      </c>
      <c r="K181">
        <v>9.9</v>
      </c>
      <c r="L181">
        <v>3.8</v>
      </c>
      <c r="M181">
        <v>1.3</v>
      </c>
      <c r="N181" s="1">
        <f>AVERAGE(temp[[#This Row],[1]:[12]])</f>
        <v>8.0666666666666664</v>
      </c>
    </row>
    <row r="182" spans="1:14" x14ac:dyDescent="0.35">
      <c r="A182">
        <v>1959</v>
      </c>
      <c r="B182">
        <v>-0.6</v>
      </c>
      <c r="C182">
        <v>-1.5</v>
      </c>
      <c r="D182">
        <v>4.5999999999999996</v>
      </c>
      <c r="E182">
        <v>8.9</v>
      </c>
      <c r="F182">
        <v>13.8</v>
      </c>
      <c r="G182">
        <v>17.3</v>
      </c>
      <c r="H182">
        <v>21.5</v>
      </c>
      <c r="I182">
        <v>19.3</v>
      </c>
      <c r="J182">
        <v>12.7</v>
      </c>
      <c r="K182">
        <v>8.1</v>
      </c>
      <c r="L182">
        <v>2.2999999999999998</v>
      </c>
      <c r="M182">
        <v>-1.4</v>
      </c>
      <c r="N182" s="1">
        <f>AVERAGE(temp[[#This Row],[1]:[12]])</f>
        <v>8.7499999999999982</v>
      </c>
    </row>
    <row r="183" spans="1:14" x14ac:dyDescent="0.35">
      <c r="A183">
        <v>1960</v>
      </c>
      <c r="B183">
        <v>-2.8</v>
      </c>
      <c r="C183">
        <v>-3.1</v>
      </c>
      <c r="D183">
        <v>1.8</v>
      </c>
      <c r="E183">
        <v>7.3</v>
      </c>
      <c r="F183">
        <v>13.6</v>
      </c>
      <c r="G183">
        <v>17.8</v>
      </c>
      <c r="H183">
        <v>17.3</v>
      </c>
      <c r="I183">
        <v>17</v>
      </c>
      <c r="J183">
        <v>12.3</v>
      </c>
      <c r="K183">
        <v>8.9</v>
      </c>
      <c r="L183">
        <v>5.2</v>
      </c>
      <c r="M183">
        <v>2.9</v>
      </c>
      <c r="N183" s="1">
        <f>AVERAGE(temp[[#This Row],[1]:[12]])</f>
        <v>8.1833333333333336</v>
      </c>
    </row>
    <row r="184" spans="1:14" x14ac:dyDescent="0.35">
      <c r="A184">
        <v>1961</v>
      </c>
      <c r="B184">
        <v>-2.8</v>
      </c>
      <c r="C184">
        <v>1.7</v>
      </c>
      <c r="D184">
        <v>5.5</v>
      </c>
      <c r="E184">
        <v>10.5</v>
      </c>
      <c r="F184">
        <v>12.6</v>
      </c>
      <c r="G184">
        <v>18.600000000000001</v>
      </c>
      <c r="H184">
        <v>16.8</v>
      </c>
      <c r="I184">
        <v>16.8</v>
      </c>
      <c r="J184">
        <v>14.8</v>
      </c>
      <c r="K184">
        <v>10.7</v>
      </c>
      <c r="L184">
        <v>3.8</v>
      </c>
      <c r="M184">
        <v>-3.1</v>
      </c>
      <c r="N184" s="1">
        <f>AVERAGE(temp[[#This Row],[1]:[12]])</f>
        <v>8.8250000000000011</v>
      </c>
    </row>
    <row r="185" spans="1:14" x14ac:dyDescent="0.35">
      <c r="A185">
        <v>1962</v>
      </c>
      <c r="B185">
        <v>0</v>
      </c>
      <c r="C185">
        <v>-2.1</v>
      </c>
      <c r="D185">
        <v>-1.4</v>
      </c>
      <c r="E185">
        <v>11.2</v>
      </c>
      <c r="F185">
        <v>11.5</v>
      </c>
      <c r="G185">
        <v>15.3</v>
      </c>
      <c r="H185">
        <v>16.8</v>
      </c>
      <c r="I185">
        <v>17.100000000000001</v>
      </c>
      <c r="J185">
        <v>12.7</v>
      </c>
      <c r="K185">
        <v>8.5</v>
      </c>
      <c r="L185">
        <v>4.2</v>
      </c>
      <c r="M185">
        <v>-4.2</v>
      </c>
      <c r="N185" s="1">
        <f>AVERAGE(temp[[#This Row],[1]:[12]])</f>
        <v>7.4666666666666677</v>
      </c>
    </row>
    <row r="186" spans="1:14" x14ac:dyDescent="0.35">
      <c r="A186">
        <v>1963</v>
      </c>
      <c r="B186">
        <v>-11.6</v>
      </c>
      <c r="C186">
        <v>-7.2</v>
      </c>
      <c r="D186">
        <v>-1.2</v>
      </c>
      <c r="E186">
        <v>8.8000000000000007</v>
      </c>
      <c r="F186">
        <v>16.3</v>
      </c>
      <c r="G186">
        <v>17.3</v>
      </c>
      <c r="H186">
        <v>21.1</v>
      </c>
      <c r="I186">
        <v>19.8</v>
      </c>
      <c r="J186">
        <v>15.4</v>
      </c>
      <c r="K186">
        <v>8.6999999999999993</v>
      </c>
      <c r="L186">
        <v>6.6</v>
      </c>
      <c r="M186">
        <v>-4.5</v>
      </c>
      <c r="N186" s="1">
        <f>AVERAGE(temp[[#This Row],[1]:[12]])</f>
        <v>7.458333333333333</v>
      </c>
    </row>
    <row r="187" spans="1:14" x14ac:dyDescent="0.35">
      <c r="A187">
        <v>1964</v>
      </c>
      <c r="B187">
        <v>-2.9</v>
      </c>
      <c r="C187">
        <v>-3.9</v>
      </c>
      <c r="D187">
        <v>-2.4</v>
      </c>
      <c r="E187">
        <v>8.8000000000000007</v>
      </c>
      <c r="F187">
        <v>14.1</v>
      </c>
      <c r="G187">
        <v>20.399999999999999</v>
      </c>
      <c r="H187">
        <v>19.3</v>
      </c>
      <c r="I187">
        <v>16.8</v>
      </c>
      <c r="J187">
        <v>14.1</v>
      </c>
      <c r="K187">
        <v>8.1999999999999993</v>
      </c>
      <c r="L187">
        <v>3.9</v>
      </c>
      <c r="M187">
        <v>0</v>
      </c>
      <c r="N187" s="1">
        <f>AVERAGE(temp[[#This Row],[1]:[12]])</f>
        <v>8.0333333333333332</v>
      </c>
    </row>
    <row r="188" spans="1:14" x14ac:dyDescent="0.35">
      <c r="A188">
        <v>1965</v>
      </c>
      <c r="B188">
        <v>-0.8</v>
      </c>
      <c r="C188">
        <v>-4.8</v>
      </c>
      <c r="D188">
        <v>1.3</v>
      </c>
      <c r="E188">
        <v>6.8</v>
      </c>
      <c r="F188">
        <v>10.8</v>
      </c>
      <c r="G188">
        <v>16.7</v>
      </c>
      <c r="H188">
        <v>17.100000000000001</v>
      </c>
      <c r="I188">
        <v>16.3</v>
      </c>
      <c r="J188">
        <v>15.2</v>
      </c>
      <c r="K188">
        <v>8.1999999999999993</v>
      </c>
      <c r="L188">
        <v>-0.6</v>
      </c>
      <c r="M188">
        <v>0.7</v>
      </c>
      <c r="N188" s="1">
        <f>AVERAGE(temp[[#This Row],[1]:[12]])</f>
        <v>7.241666666666668</v>
      </c>
    </row>
    <row r="189" spans="1:14" x14ac:dyDescent="0.35">
      <c r="A189">
        <v>1966</v>
      </c>
      <c r="B189">
        <v>-4.5</v>
      </c>
      <c r="C189">
        <v>-0.3</v>
      </c>
      <c r="D189">
        <v>2.9</v>
      </c>
      <c r="E189">
        <v>9</v>
      </c>
      <c r="F189">
        <v>14.1</v>
      </c>
      <c r="G189">
        <v>18</v>
      </c>
      <c r="H189">
        <v>19.2</v>
      </c>
      <c r="I189">
        <v>17.5</v>
      </c>
      <c r="J189">
        <v>12.8</v>
      </c>
      <c r="K189">
        <v>11.1</v>
      </c>
      <c r="L189">
        <v>2.8</v>
      </c>
      <c r="M189">
        <v>0</v>
      </c>
      <c r="N189" s="1">
        <f>AVERAGE(temp[[#This Row],[1]:[12]])</f>
        <v>8.5499999999999989</v>
      </c>
    </row>
    <row r="190" spans="1:14" x14ac:dyDescent="0.35">
      <c r="A190">
        <v>1967</v>
      </c>
      <c r="B190">
        <v>-4.8</v>
      </c>
      <c r="C190">
        <v>0.7</v>
      </c>
      <c r="D190">
        <v>5.3</v>
      </c>
      <c r="E190">
        <v>8.1</v>
      </c>
      <c r="F190">
        <v>14.8</v>
      </c>
      <c r="G190">
        <v>17.2</v>
      </c>
      <c r="H190">
        <v>20.100000000000001</v>
      </c>
      <c r="I190">
        <v>18</v>
      </c>
      <c r="J190">
        <v>16.600000000000001</v>
      </c>
      <c r="K190">
        <v>11.7</v>
      </c>
      <c r="L190">
        <v>4.0999999999999996</v>
      </c>
      <c r="M190">
        <v>-1</v>
      </c>
      <c r="N190" s="1">
        <f>AVERAGE(temp[[#This Row],[1]:[12]])</f>
        <v>9.2333333333333325</v>
      </c>
    </row>
    <row r="191" spans="1:14" x14ac:dyDescent="0.35">
      <c r="A191">
        <v>1968</v>
      </c>
      <c r="B191">
        <v>-3.3</v>
      </c>
      <c r="C191">
        <v>-0.4</v>
      </c>
      <c r="D191">
        <v>3.6</v>
      </c>
      <c r="E191">
        <v>10.199999999999999</v>
      </c>
      <c r="F191">
        <v>12.2</v>
      </c>
      <c r="G191">
        <v>18.7</v>
      </c>
      <c r="H191">
        <v>17.399999999999999</v>
      </c>
      <c r="I191">
        <v>18.399999999999999</v>
      </c>
      <c r="J191">
        <v>13.8</v>
      </c>
      <c r="K191">
        <v>8.6999999999999993</v>
      </c>
      <c r="L191">
        <v>3.8</v>
      </c>
      <c r="M191">
        <v>-3.5</v>
      </c>
      <c r="N191" s="1">
        <f>AVERAGE(temp[[#This Row],[1]:[12]])</f>
        <v>8.2999999999999989</v>
      </c>
    </row>
    <row r="192" spans="1:14" x14ac:dyDescent="0.35">
      <c r="A192">
        <v>1969</v>
      </c>
      <c r="B192">
        <v>-6</v>
      </c>
      <c r="C192">
        <v>-4.2</v>
      </c>
      <c r="D192">
        <v>-1.7</v>
      </c>
      <c r="E192">
        <v>7.2</v>
      </c>
      <c r="F192">
        <v>15.5</v>
      </c>
      <c r="G192">
        <v>17.7</v>
      </c>
      <c r="H192">
        <v>19.600000000000001</v>
      </c>
      <c r="I192">
        <v>17.399999999999999</v>
      </c>
      <c r="J192">
        <v>14</v>
      </c>
      <c r="K192">
        <v>8.9</v>
      </c>
      <c r="L192">
        <v>5.7</v>
      </c>
      <c r="M192">
        <v>-8.1</v>
      </c>
      <c r="N192" s="1">
        <f>AVERAGE(temp[[#This Row],[1]:[12]])</f>
        <v>7.1666666666666679</v>
      </c>
    </row>
    <row r="193" spans="1:14" x14ac:dyDescent="0.35">
      <c r="A193">
        <v>1970</v>
      </c>
      <c r="B193">
        <v>-5.7</v>
      </c>
      <c r="C193">
        <v>-4.9000000000000004</v>
      </c>
      <c r="D193">
        <v>0.7</v>
      </c>
      <c r="E193">
        <v>7.4</v>
      </c>
      <c r="F193">
        <v>13.3</v>
      </c>
      <c r="G193">
        <v>17.600000000000001</v>
      </c>
      <c r="H193">
        <v>17.600000000000001</v>
      </c>
      <c r="I193">
        <v>17.7</v>
      </c>
      <c r="J193">
        <v>12.8</v>
      </c>
      <c r="K193">
        <v>8</v>
      </c>
      <c r="L193">
        <v>4.9000000000000004</v>
      </c>
      <c r="M193">
        <v>0.9</v>
      </c>
      <c r="N193" s="1">
        <f>AVERAGE(temp[[#This Row],[1]:[12]])</f>
        <v>7.5250000000000012</v>
      </c>
    </row>
    <row r="194" spans="1:14" x14ac:dyDescent="0.35">
      <c r="A194">
        <v>1971</v>
      </c>
      <c r="B194">
        <v>-3.2</v>
      </c>
      <c r="C194">
        <v>0.2</v>
      </c>
      <c r="D194">
        <v>0.3</v>
      </c>
      <c r="E194">
        <v>8.1</v>
      </c>
      <c r="F194">
        <v>17.2</v>
      </c>
      <c r="G194">
        <v>16.3</v>
      </c>
      <c r="H194">
        <v>19.2</v>
      </c>
      <c r="I194">
        <v>19.7</v>
      </c>
      <c r="J194">
        <v>11.3</v>
      </c>
      <c r="K194">
        <v>8.6999999999999993</v>
      </c>
      <c r="L194">
        <v>2.5</v>
      </c>
      <c r="M194">
        <v>3.2</v>
      </c>
      <c r="N194" s="1">
        <f>AVERAGE(temp[[#This Row],[1]:[12]])</f>
        <v>8.625</v>
      </c>
    </row>
    <row r="195" spans="1:14" x14ac:dyDescent="0.35">
      <c r="A195">
        <v>1972</v>
      </c>
      <c r="B195">
        <v>-7.2</v>
      </c>
      <c r="C195">
        <v>-0.6</v>
      </c>
      <c r="D195">
        <v>4</v>
      </c>
      <c r="E195">
        <v>8.3000000000000007</v>
      </c>
      <c r="F195">
        <v>14.2</v>
      </c>
      <c r="G195">
        <v>17.7</v>
      </c>
      <c r="H195">
        <v>20.9</v>
      </c>
      <c r="I195">
        <v>17.3</v>
      </c>
      <c r="J195">
        <v>12.2</v>
      </c>
      <c r="K195">
        <v>6.6</v>
      </c>
      <c r="L195">
        <v>4.5</v>
      </c>
      <c r="M195">
        <v>0.1</v>
      </c>
      <c r="N195" s="1">
        <f>AVERAGE(temp[[#This Row],[1]:[12]])</f>
        <v>8.1666666666666661</v>
      </c>
    </row>
    <row r="196" spans="1:14" x14ac:dyDescent="0.35">
      <c r="A196">
        <v>1973</v>
      </c>
      <c r="B196">
        <v>-2.4</v>
      </c>
      <c r="C196">
        <v>1.6</v>
      </c>
      <c r="D196">
        <v>4.4000000000000004</v>
      </c>
      <c r="E196">
        <v>7.6</v>
      </c>
      <c r="F196">
        <v>13.5</v>
      </c>
      <c r="G196">
        <v>17</v>
      </c>
      <c r="H196">
        <v>18.7</v>
      </c>
      <c r="I196">
        <v>18.7</v>
      </c>
      <c r="J196">
        <v>13.4</v>
      </c>
      <c r="K196">
        <v>6.7</v>
      </c>
      <c r="L196">
        <v>1.9</v>
      </c>
      <c r="M196">
        <v>-0.6</v>
      </c>
      <c r="N196" s="1">
        <f>AVERAGE(temp[[#This Row],[1]:[12]])</f>
        <v>8.3750000000000018</v>
      </c>
    </row>
    <row r="197" spans="1:14" x14ac:dyDescent="0.35">
      <c r="A197">
        <v>1974</v>
      </c>
      <c r="B197">
        <v>-1</v>
      </c>
      <c r="C197">
        <v>2.2999999999999998</v>
      </c>
      <c r="D197">
        <v>4.8</v>
      </c>
      <c r="E197">
        <v>7.8</v>
      </c>
      <c r="F197">
        <v>11.6</v>
      </c>
      <c r="G197">
        <v>15.1</v>
      </c>
      <c r="H197">
        <v>16.3</v>
      </c>
      <c r="I197">
        <v>18.399999999999999</v>
      </c>
      <c r="J197">
        <v>13.9</v>
      </c>
      <c r="K197">
        <v>6.6</v>
      </c>
      <c r="L197">
        <v>3.7</v>
      </c>
      <c r="M197">
        <v>2.6</v>
      </c>
      <c r="N197" s="1">
        <f>AVERAGE(temp[[#This Row],[1]:[12]])</f>
        <v>8.5083333333333346</v>
      </c>
    </row>
    <row r="198" spans="1:14" x14ac:dyDescent="0.35">
      <c r="A198">
        <v>1975</v>
      </c>
      <c r="B198">
        <v>2.7</v>
      </c>
      <c r="C198">
        <v>-0.2</v>
      </c>
      <c r="D198">
        <v>4.8</v>
      </c>
      <c r="E198">
        <v>7.4</v>
      </c>
      <c r="F198">
        <v>15.4</v>
      </c>
      <c r="G198">
        <v>17</v>
      </c>
      <c r="H198">
        <v>20.2</v>
      </c>
      <c r="I198">
        <v>19.3</v>
      </c>
      <c r="J198">
        <v>16.100000000000001</v>
      </c>
      <c r="K198">
        <v>8.1999999999999993</v>
      </c>
      <c r="L198">
        <v>1.7</v>
      </c>
      <c r="M198">
        <v>1.2</v>
      </c>
      <c r="N198" s="1">
        <f>AVERAGE(temp[[#This Row],[1]:[12]])</f>
        <v>9.4833333333333325</v>
      </c>
    </row>
    <row r="199" spans="1:14" x14ac:dyDescent="0.35">
      <c r="A199">
        <v>1976</v>
      </c>
      <c r="B199">
        <v>-2.2999999999999998</v>
      </c>
      <c r="C199">
        <v>-4</v>
      </c>
      <c r="D199">
        <v>-0.6</v>
      </c>
      <c r="E199">
        <v>8.4</v>
      </c>
      <c r="F199">
        <v>13.1</v>
      </c>
      <c r="G199">
        <v>16.100000000000001</v>
      </c>
      <c r="H199">
        <v>19.600000000000001</v>
      </c>
      <c r="I199">
        <v>16.600000000000001</v>
      </c>
      <c r="J199">
        <v>13.4</v>
      </c>
      <c r="K199">
        <v>6.8</v>
      </c>
      <c r="L199">
        <v>4.5999999999999996</v>
      </c>
      <c r="M199">
        <v>-1</v>
      </c>
      <c r="N199" s="1">
        <f>AVERAGE(temp[[#This Row],[1]:[12]])</f>
        <v>7.5583333333333336</v>
      </c>
    </row>
    <row r="200" spans="1:14" x14ac:dyDescent="0.35">
      <c r="A200">
        <v>1977</v>
      </c>
      <c r="B200">
        <v>-1.7</v>
      </c>
      <c r="C200">
        <v>0.4</v>
      </c>
      <c r="D200">
        <v>5.7</v>
      </c>
      <c r="E200">
        <v>6.8</v>
      </c>
      <c r="F200">
        <v>13.3</v>
      </c>
      <c r="G200">
        <v>17.8</v>
      </c>
      <c r="H200">
        <v>16.899999999999999</v>
      </c>
      <c r="I200">
        <v>16</v>
      </c>
      <c r="J200">
        <v>11.2</v>
      </c>
      <c r="K200">
        <v>9.3000000000000007</v>
      </c>
      <c r="L200">
        <v>5.4</v>
      </c>
      <c r="M200">
        <v>-0.6</v>
      </c>
      <c r="N200" s="1">
        <f>AVERAGE(temp[[#This Row],[1]:[12]])</f>
        <v>8.375</v>
      </c>
    </row>
    <row r="201" spans="1:14" x14ac:dyDescent="0.35">
      <c r="A201">
        <v>1978</v>
      </c>
      <c r="B201">
        <v>-1.2</v>
      </c>
      <c r="C201">
        <v>-2.9</v>
      </c>
      <c r="D201">
        <v>3.3</v>
      </c>
      <c r="E201">
        <v>6.8</v>
      </c>
      <c r="F201">
        <v>12.6</v>
      </c>
      <c r="G201">
        <v>16</v>
      </c>
      <c r="H201">
        <v>17.100000000000001</v>
      </c>
      <c r="I201">
        <v>16.3</v>
      </c>
      <c r="J201">
        <v>11.3</v>
      </c>
      <c r="K201">
        <v>8.6999999999999993</v>
      </c>
      <c r="L201">
        <v>5.4</v>
      </c>
      <c r="M201">
        <v>-4</v>
      </c>
      <c r="N201" s="1">
        <f>AVERAGE(temp[[#This Row],[1]:[12]])</f>
        <v>7.45</v>
      </c>
    </row>
    <row r="202" spans="1:14" x14ac:dyDescent="0.35">
      <c r="A202">
        <v>1979</v>
      </c>
      <c r="B202">
        <v>-5.7</v>
      </c>
      <c r="C202">
        <v>-5.3</v>
      </c>
      <c r="D202">
        <v>1.9</v>
      </c>
      <c r="E202">
        <v>7.1</v>
      </c>
      <c r="F202">
        <v>15.5</v>
      </c>
      <c r="G202">
        <v>20.5</v>
      </c>
      <c r="H202">
        <v>15.6</v>
      </c>
      <c r="I202">
        <v>17</v>
      </c>
      <c r="J202">
        <v>14.2</v>
      </c>
      <c r="K202">
        <v>6.1</v>
      </c>
      <c r="L202">
        <v>3</v>
      </c>
      <c r="M202">
        <v>1.7</v>
      </c>
      <c r="N202" s="1">
        <f>AVERAGE(temp[[#This Row],[1]:[12]])</f>
        <v>7.6333333333333329</v>
      </c>
    </row>
    <row r="203" spans="1:14" x14ac:dyDescent="0.35">
      <c r="A203">
        <v>1980</v>
      </c>
      <c r="B203">
        <v>-5.6</v>
      </c>
      <c r="C203">
        <v>-1.5</v>
      </c>
      <c r="D203">
        <v>-0.5</v>
      </c>
      <c r="E203">
        <v>7.3</v>
      </c>
      <c r="F203">
        <v>10.4</v>
      </c>
      <c r="G203">
        <v>16.100000000000001</v>
      </c>
      <c r="H203">
        <v>16.899999999999999</v>
      </c>
      <c r="I203">
        <v>16.8</v>
      </c>
      <c r="J203">
        <v>12.9</v>
      </c>
      <c r="K203">
        <v>8.4</v>
      </c>
      <c r="L203">
        <v>2</v>
      </c>
      <c r="M203">
        <v>-0.5</v>
      </c>
      <c r="N203" s="1">
        <f>AVERAGE(temp[[#This Row],[1]:[12]])</f>
        <v>6.8916666666666684</v>
      </c>
    </row>
    <row r="204" spans="1:14" x14ac:dyDescent="0.35">
      <c r="A204">
        <v>1981</v>
      </c>
      <c r="B204">
        <v>-2.8</v>
      </c>
      <c r="C204">
        <v>-0.8</v>
      </c>
      <c r="D204">
        <v>4</v>
      </c>
      <c r="E204">
        <v>6.5</v>
      </c>
      <c r="F204">
        <v>14.4</v>
      </c>
      <c r="G204">
        <v>17.3</v>
      </c>
      <c r="H204">
        <v>18.3</v>
      </c>
      <c r="I204">
        <v>16.8</v>
      </c>
      <c r="J204">
        <v>14.2</v>
      </c>
      <c r="K204">
        <v>8.8000000000000007</v>
      </c>
      <c r="L204">
        <v>3.5</v>
      </c>
      <c r="M204">
        <v>-3.3</v>
      </c>
      <c r="N204" s="1">
        <f>AVERAGE(temp[[#This Row],[1]:[12]])</f>
        <v>8.0750000000000011</v>
      </c>
    </row>
    <row r="205" spans="1:14" x14ac:dyDescent="0.35">
      <c r="A205">
        <v>1982</v>
      </c>
      <c r="B205">
        <v>-3.3</v>
      </c>
      <c r="C205">
        <v>-1.8</v>
      </c>
      <c r="D205">
        <v>3.9</v>
      </c>
      <c r="E205">
        <v>6.2</v>
      </c>
      <c r="F205">
        <v>14.9</v>
      </c>
      <c r="G205">
        <v>16.3</v>
      </c>
      <c r="H205">
        <v>19.600000000000001</v>
      </c>
      <c r="I205">
        <v>19.600000000000001</v>
      </c>
      <c r="J205">
        <v>15.6</v>
      </c>
      <c r="K205">
        <v>9</v>
      </c>
      <c r="L205">
        <v>5.0999999999999996</v>
      </c>
      <c r="M205">
        <v>1.5</v>
      </c>
      <c r="N205" s="1">
        <f>AVERAGE(temp[[#This Row],[1]:[12]])</f>
        <v>8.8833333333333329</v>
      </c>
    </row>
    <row r="206" spans="1:14" x14ac:dyDescent="0.35">
      <c r="A206">
        <v>1983</v>
      </c>
      <c r="B206">
        <v>3.4</v>
      </c>
      <c r="C206">
        <v>-1.9</v>
      </c>
      <c r="D206">
        <v>4.4000000000000004</v>
      </c>
      <c r="E206">
        <v>10.3</v>
      </c>
      <c r="F206">
        <v>16.100000000000001</v>
      </c>
      <c r="G206">
        <v>17.600000000000001</v>
      </c>
      <c r="H206">
        <v>19.899999999999999</v>
      </c>
      <c r="I206">
        <v>19</v>
      </c>
      <c r="J206">
        <v>15</v>
      </c>
      <c r="K206">
        <v>9.1999999999999993</v>
      </c>
      <c r="L206">
        <v>2.7</v>
      </c>
      <c r="M206">
        <v>-0.3</v>
      </c>
      <c r="N206" s="1">
        <f>AVERAGE(temp[[#This Row],[1]:[12]])</f>
        <v>9.6166666666666689</v>
      </c>
    </row>
    <row r="207" spans="1:14" x14ac:dyDescent="0.35">
      <c r="A207">
        <v>1984</v>
      </c>
      <c r="B207">
        <v>0.4</v>
      </c>
      <c r="C207">
        <v>-1.6</v>
      </c>
      <c r="D207">
        <v>1.3</v>
      </c>
      <c r="E207">
        <v>9.6</v>
      </c>
      <c r="F207">
        <v>14</v>
      </c>
      <c r="G207">
        <v>15</v>
      </c>
      <c r="H207">
        <v>16.100000000000001</v>
      </c>
      <c r="I207">
        <v>18.5</v>
      </c>
      <c r="J207">
        <v>13.3</v>
      </c>
      <c r="K207">
        <v>10.5</v>
      </c>
      <c r="L207">
        <v>2.4</v>
      </c>
      <c r="M207">
        <v>-1</v>
      </c>
      <c r="N207" s="1">
        <f>AVERAGE(temp[[#This Row],[1]:[12]])</f>
        <v>8.2083333333333339</v>
      </c>
    </row>
    <row r="208" spans="1:14" x14ac:dyDescent="0.35">
      <c r="A208">
        <v>1985</v>
      </c>
      <c r="B208">
        <v>-7.8</v>
      </c>
      <c r="C208">
        <v>-8.5</v>
      </c>
      <c r="D208">
        <v>2.1</v>
      </c>
      <c r="E208">
        <v>9</v>
      </c>
      <c r="F208">
        <v>15.6</v>
      </c>
      <c r="G208">
        <v>15.3</v>
      </c>
      <c r="H208">
        <v>18</v>
      </c>
      <c r="I208">
        <v>18.399999999999999</v>
      </c>
      <c r="J208">
        <v>12.7</v>
      </c>
      <c r="K208">
        <v>8.6</v>
      </c>
      <c r="L208">
        <v>1.1000000000000001</v>
      </c>
      <c r="M208">
        <v>1.9</v>
      </c>
      <c r="N208" s="1">
        <f>AVERAGE(temp[[#This Row],[1]:[12]])</f>
        <v>7.1999999999999993</v>
      </c>
    </row>
    <row r="209" spans="1:14" x14ac:dyDescent="0.35">
      <c r="A209">
        <v>1986</v>
      </c>
      <c r="B209">
        <v>-1.2</v>
      </c>
      <c r="C209">
        <v>-9</v>
      </c>
      <c r="D209">
        <v>2.2999999999999998</v>
      </c>
      <c r="E209">
        <v>9.1999999999999993</v>
      </c>
      <c r="F209">
        <v>15.3</v>
      </c>
      <c r="G209">
        <v>17.3</v>
      </c>
      <c r="H209">
        <v>18.600000000000001</v>
      </c>
      <c r="I209">
        <v>17.7</v>
      </c>
      <c r="J209">
        <v>11.4</v>
      </c>
      <c r="K209">
        <v>8.5</v>
      </c>
      <c r="L209">
        <v>5.5</v>
      </c>
      <c r="M209">
        <v>0.1</v>
      </c>
      <c r="N209" s="1">
        <f>AVERAGE(temp[[#This Row],[1]:[12]])</f>
        <v>7.9750000000000005</v>
      </c>
    </row>
    <row r="210" spans="1:14" x14ac:dyDescent="0.35">
      <c r="A210">
        <v>1987</v>
      </c>
      <c r="B210">
        <v>-12</v>
      </c>
      <c r="C210">
        <v>-0.7</v>
      </c>
      <c r="D210">
        <v>-2</v>
      </c>
      <c r="E210">
        <v>7.6</v>
      </c>
      <c r="F210">
        <v>12.8</v>
      </c>
      <c r="G210">
        <v>16.2</v>
      </c>
      <c r="H210">
        <v>18.600000000000001</v>
      </c>
      <c r="I210">
        <v>15.6</v>
      </c>
      <c r="J210">
        <v>13.1</v>
      </c>
      <c r="K210">
        <v>8.5</v>
      </c>
      <c r="L210">
        <v>4.0999999999999996</v>
      </c>
      <c r="M210">
        <v>0.9</v>
      </c>
      <c r="N210" s="1">
        <f>AVERAGE(temp[[#This Row],[1]:[12]])</f>
        <v>6.8916666666666666</v>
      </c>
    </row>
    <row r="211" spans="1:14" x14ac:dyDescent="0.35">
      <c r="A211">
        <v>1988</v>
      </c>
      <c r="B211">
        <v>0.7</v>
      </c>
      <c r="C211">
        <v>0.6</v>
      </c>
      <c r="D211">
        <v>1.2</v>
      </c>
      <c r="E211">
        <v>7.7</v>
      </c>
      <c r="F211">
        <v>15.5</v>
      </c>
      <c r="G211">
        <v>17.100000000000001</v>
      </c>
      <c r="H211">
        <v>19.899999999999999</v>
      </c>
      <c r="I211">
        <v>17.7</v>
      </c>
      <c r="J211">
        <v>13.7</v>
      </c>
      <c r="K211">
        <v>7.8</v>
      </c>
      <c r="L211">
        <v>0.3</v>
      </c>
      <c r="M211">
        <v>0.9</v>
      </c>
      <c r="N211" s="1">
        <f>AVERAGE(temp[[#This Row],[1]:[12]])</f>
        <v>8.5916666666666668</v>
      </c>
    </row>
    <row r="212" spans="1:14" x14ac:dyDescent="0.35">
      <c r="A212">
        <v>1989</v>
      </c>
      <c r="B212">
        <v>2.2000000000000002</v>
      </c>
      <c r="C212">
        <v>4.0999999999999996</v>
      </c>
      <c r="D212">
        <v>5.8</v>
      </c>
      <c r="E212">
        <v>9.3000000000000007</v>
      </c>
      <c r="F212">
        <v>14.9</v>
      </c>
      <c r="G212">
        <v>16.3</v>
      </c>
      <c r="H212">
        <v>19</v>
      </c>
      <c r="I212">
        <v>18.399999999999999</v>
      </c>
      <c r="J212">
        <v>14.7</v>
      </c>
      <c r="K212">
        <v>10.5</v>
      </c>
      <c r="L212">
        <v>1.5</v>
      </c>
      <c r="M212">
        <v>1.1000000000000001</v>
      </c>
      <c r="N212" s="1">
        <f>AVERAGE(temp[[#This Row],[1]:[12]])</f>
        <v>9.8166666666666664</v>
      </c>
    </row>
    <row r="213" spans="1:14" x14ac:dyDescent="0.35">
      <c r="A213">
        <v>1990</v>
      </c>
      <c r="B213">
        <v>1.9</v>
      </c>
      <c r="C213">
        <v>5.0999999999999996</v>
      </c>
      <c r="D213">
        <v>6.7</v>
      </c>
      <c r="E213">
        <v>9.3000000000000007</v>
      </c>
      <c r="F213">
        <v>14.6</v>
      </c>
      <c r="G213">
        <v>17.5</v>
      </c>
      <c r="H213">
        <v>17.5</v>
      </c>
      <c r="I213">
        <v>18</v>
      </c>
      <c r="J213">
        <v>11.5</v>
      </c>
      <c r="K213">
        <v>9.5</v>
      </c>
      <c r="L213">
        <v>4.9000000000000004</v>
      </c>
      <c r="M213">
        <v>0.1</v>
      </c>
      <c r="N213" s="1">
        <f>AVERAGE(temp[[#This Row],[1]:[12]])</f>
        <v>9.7166666666666668</v>
      </c>
    </row>
    <row r="214" spans="1:14" x14ac:dyDescent="0.35">
      <c r="A214">
        <v>1991</v>
      </c>
      <c r="B214">
        <v>0.3</v>
      </c>
      <c r="C214">
        <v>-3.5</v>
      </c>
      <c r="D214">
        <v>4.2</v>
      </c>
      <c r="E214">
        <v>8.3000000000000007</v>
      </c>
      <c r="F214">
        <v>11.5</v>
      </c>
      <c r="G214">
        <v>16.399999999999999</v>
      </c>
      <c r="H214">
        <v>19.899999999999999</v>
      </c>
      <c r="I214">
        <v>18.899999999999999</v>
      </c>
      <c r="J214">
        <v>15.2</v>
      </c>
      <c r="K214">
        <v>8.1999999999999993</v>
      </c>
      <c r="L214">
        <v>4.4000000000000004</v>
      </c>
      <c r="M214">
        <v>-0.8</v>
      </c>
      <c r="N214" s="1">
        <f>AVERAGE(temp[[#This Row],[1]:[12]])</f>
        <v>8.5833333333333339</v>
      </c>
    </row>
    <row r="215" spans="1:14" x14ac:dyDescent="0.35">
      <c r="A215">
        <v>1992</v>
      </c>
      <c r="B215">
        <v>-0.5</v>
      </c>
      <c r="C215">
        <v>1.5</v>
      </c>
      <c r="D215">
        <v>3.8</v>
      </c>
      <c r="E215">
        <v>8</v>
      </c>
      <c r="F215">
        <v>14.4</v>
      </c>
      <c r="G215">
        <v>19</v>
      </c>
      <c r="H215">
        <v>20.8</v>
      </c>
      <c r="I215">
        <v>22</v>
      </c>
      <c r="J215">
        <v>13</v>
      </c>
      <c r="K215">
        <v>6.2</v>
      </c>
      <c r="L215">
        <v>4.0999999999999996</v>
      </c>
      <c r="M215">
        <v>0</v>
      </c>
      <c r="N215" s="1">
        <f>AVERAGE(temp[[#This Row],[1]:[12]])</f>
        <v>9.3583333333333325</v>
      </c>
    </row>
    <row r="216" spans="1:14" x14ac:dyDescent="0.35">
      <c r="A216">
        <v>1993</v>
      </c>
      <c r="B216">
        <v>0.6</v>
      </c>
      <c r="C216">
        <v>-0.9</v>
      </c>
      <c r="D216">
        <v>1.5</v>
      </c>
      <c r="E216">
        <v>9.5</v>
      </c>
      <c r="F216">
        <v>16.899999999999999</v>
      </c>
      <c r="G216">
        <v>16.399999999999999</v>
      </c>
      <c r="H216">
        <v>17.600000000000001</v>
      </c>
      <c r="I216">
        <v>17.399999999999999</v>
      </c>
      <c r="J216">
        <v>12.4</v>
      </c>
      <c r="K216">
        <v>8.3000000000000007</v>
      </c>
      <c r="L216">
        <v>-2.2999999999999998</v>
      </c>
      <c r="M216">
        <v>2.2000000000000002</v>
      </c>
      <c r="N216" s="1">
        <f>AVERAGE(temp[[#This Row],[1]:[12]])</f>
        <v>8.3000000000000007</v>
      </c>
    </row>
    <row r="217" spans="1:14" x14ac:dyDescent="0.35">
      <c r="A217">
        <v>1994</v>
      </c>
      <c r="B217">
        <v>2.2999999999999998</v>
      </c>
      <c r="C217">
        <v>-2.4</v>
      </c>
      <c r="D217">
        <v>4</v>
      </c>
      <c r="E217">
        <v>9.6</v>
      </c>
      <c r="F217">
        <v>13.1</v>
      </c>
      <c r="G217">
        <v>16.8</v>
      </c>
      <c r="H217">
        <v>22.3</v>
      </c>
      <c r="I217">
        <v>18.899999999999999</v>
      </c>
      <c r="J217">
        <v>15.1</v>
      </c>
      <c r="K217">
        <v>7.1</v>
      </c>
      <c r="L217">
        <v>3.9</v>
      </c>
      <c r="M217">
        <v>0.9</v>
      </c>
      <c r="N217" s="1">
        <f>AVERAGE(temp[[#This Row],[1]:[12]])</f>
        <v>9.2999999999999989</v>
      </c>
    </row>
    <row r="218" spans="1:14" x14ac:dyDescent="0.35">
      <c r="A218">
        <v>1995</v>
      </c>
      <c r="B218">
        <v>-1.3</v>
      </c>
      <c r="C218">
        <v>3.5</v>
      </c>
      <c r="D218">
        <v>3.3</v>
      </c>
      <c r="E218">
        <v>8.3000000000000007</v>
      </c>
      <c r="F218">
        <v>13.2</v>
      </c>
      <c r="G218">
        <v>17.899999999999999</v>
      </c>
      <c r="H218">
        <v>20.9</v>
      </c>
      <c r="I218">
        <v>19.2</v>
      </c>
      <c r="J218">
        <v>13.5</v>
      </c>
      <c r="K218">
        <v>10.5</v>
      </c>
      <c r="L218">
        <v>0.3</v>
      </c>
      <c r="M218">
        <v>-4.8</v>
      </c>
      <c r="N218" s="1">
        <f>AVERAGE(temp[[#This Row],[1]:[12]])</f>
        <v>8.7083333333333339</v>
      </c>
    </row>
    <row r="219" spans="1:14" x14ac:dyDescent="0.35">
      <c r="A219">
        <v>1996</v>
      </c>
      <c r="B219">
        <v>-5.7</v>
      </c>
      <c r="C219">
        <v>-5.3</v>
      </c>
      <c r="D219">
        <v>-1.1000000000000001</v>
      </c>
      <c r="E219">
        <v>8.8000000000000007</v>
      </c>
      <c r="F219">
        <v>16.2</v>
      </c>
      <c r="G219">
        <v>18.100000000000001</v>
      </c>
      <c r="H219">
        <v>17.5</v>
      </c>
      <c r="I219">
        <v>19.2</v>
      </c>
      <c r="J219">
        <v>11.1</v>
      </c>
      <c r="K219">
        <v>9.8000000000000007</v>
      </c>
      <c r="L219">
        <v>6.5</v>
      </c>
      <c r="M219">
        <v>-4.5999999999999996</v>
      </c>
      <c r="N219" s="1">
        <f>AVERAGE(temp[[#This Row],[1]:[12]])</f>
        <v>7.541666666666667</v>
      </c>
    </row>
    <row r="220" spans="1:14" x14ac:dyDescent="0.35">
      <c r="A220">
        <v>1997</v>
      </c>
      <c r="B220">
        <v>-3.7</v>
      </c>
      <c r="C220">
        <v>2.5</v>
      </c>
      <c r="D220">
        <v>3.6</v>
      </c>
      <c r="E220">
        <v>6</v>
      </c>
      <c r="F220">
        <v>14.7</v>
      </c>
      <c r="G220">
        <v>17.7</v>
      </c>
      <c r="H220">
        <v>18.5</v>
      </c>
      <c r="I220">
        <v>19.7</v>
      </c>
      <c r="J220">
        <v>13.8</v>
      </c>
      <c r="K220">
        <v>6.9</v>
      </c>
      <c r="L220">
        <v>3.3</v>
      </c>
      <c r="M220">
        <v>0.3</v>
      </c>
      <c r="N220" s="1">
        <f>AVERAGE(temp[[#This Row],[1]:[12]])</f>
        <v>8.6083333333333325</v>
      </c>
    </row>
    <row r="221" spans="1:14" x14ac:dyDescent="0.35">
      <c r="A221">
        <v>1998</v>
      </c>
      <c r="B221">
        <v>1.1000000000000001</v>
      </c>
      <c r="C221">
        <v>3.6</v>
      </c>
      <c r="D221">
        <v>2.2999999999999998</v>
      </c>
      <c r="E221">
        <v>10.7</v>
      </c>
      <c r="F221">
        <v>15.2</v>
      </c>
      <c r="G221">
        <v>18.600000000000001</v>
      </c>
      <c r="H221">
        <v>18.5</v>
      </c>
      <c r="I221">
        <v>17.2</v>
      </c>
      <c r="J221">
        <v>13.4</v>
      </c>
      <c r="K221">
        <v>8.1999999999999993</v>
      </c>
      <c r="L221">
        <v>-1.4</v>
      </c>
      <c r="M221">
        <v>-1.8</v>
      </c>
      <c r="N221" s="1">
        <f>AVERAGE(temp[[#This Row],[1]:[12]])</f>
        <v>8.8000000000000007</v>
      </c>
    </row>
    <row r="222" spans="1:14" x14ac:dyDescent="0.35">
      <c r="A222">
        <v>1999</v>
      </c>
      <c r="B222">
        <v>-0.2</v>
      </c>
      <c r="C222">
        <v>-1.3</v>
      </c>
      <c r="D222">
        <v>4.5999999999999996</v>
      </c>
      <c r="E222">
        <v>10</v>
      </c>
      <c r="F222">
        <v>12.6</v>
      </c>
      <c r="G222">
        <v>18</v>
      </c>
      <c r="H222">
        <v>20.6</v>
      </c>
      <c r="I222">
        <v>17.899999999999999</v>
      </c>
      <c r="J222">
        <v>15.8</v>
      </c>
      <c r="K222">
        <v>8.3000000000000007</v>
      </c>
      <c r="L222">
        <v>3</v>
      </c>
      <c r="M222">
        <v>0.7</v>
      </c>
      <c r="N222" s="1">
        <f>AVERAGE(temp[[#This Row],[1]:[12]])</f>
        <v>9.1666666666666679</v>
      </c>
    </row>
    <row r="223" spans="1:14" x14ac:dyDescent="0.35">
      <c r="A223">
        <v>2000</v>
      </c>
      <c r="B223">
        <v>-1.4</v>
      </c>
      <c r="C223">
        <v>2.5</v>
      </c>
      <c r="D223">
        <v>3.4</v>
      </c>
      <c r="E223">
        <v>12.4</v>
      </c>
      <c r="F223">
        <v>15.3</v>
      </c>
      <c r="G223">
        <v>17.8</v>
      </c>
      <c r="H223">
        <v>16.600000000000001</v>
      </c>
      <c r="I223">
        <v>18.100000000000001</v>
      </c>
      <c r="J223">
        <v>12</v>
      </c>
      <c r="K223">
        <v>11.6</v>
      </c>
      <c r="L223">
        <v>5.9</v>
      </c>
      <c r="M223">
        <v>1.1000000000000001</v>
      </c>
      <c r="N223" s="1">
        <f>AVERAGE(temp[[#This Row],[1]:[12]])</f>
        <v>9.6083333333333325</v>
      </c>
    </row>
    <row r="224" spans="1:14" x14ac:dyDescent="0.35">
      <c r="A224">
        <v>2001</v>
      </c>
      <c r="B224">
        <v>-0.5</v>
      </c>
      <c r="C224">
        <v>-0.8</v>
      </c>
      <c r="D224">
        <v>2.2000000000000002</v>
      </c>
      <c r="E224">
        <v>8</v>
      </c>
      <c r="F224">
        <v>14.7</v>
      </c>
      <c r="G224">
        <v>15.2</v>
      </c>
      <c r="H224">
        <v>20.7</v>
      </c>
      <c r="I224">
        <v>19.3</v>
      </c>
      <c r="J224">
        <v>12.1</v>
      </c>
      <c r="K224">
        <v>10.9</v>
      </c>
      <c r="L224">
        <v>2.4</v>
      </c>
      <c r="M224">
        <v>-4.2</v>
      </c>
      <c r="N224" s="1">
        <f>AVERAGE(temp[[#This Row],[1]:[12]])</f>
        <v>8.3333333333333339</v>
      </c>
    </row>
    <row r="225" spans="1:14" x14ac:dyDescent="0.35">
      <c r="A225">
        <v>2002</v>
      </c>
      <c r="B225">
        <v>-0.7</v>
      </c>
      <c r="C225">
        <v>3.6</v>
      </c>
      <c r="D225">
        <v>4.5</v>
      </c>
      <c r="E225">
        <v>9</v>
      </c>
      <c r="F225">
        <v>17.399999999999999</v>
      </c>
      <c r="G225">
        <v>17.600000000000001</v>
      </c>
      <c r="H225">
        <v>21.1</v>
      </c>
      <c r="I225">
        <v>20.7</v>
      </c>
      <c r="J225">
        <v>13.7</v>
      </c>
      <c r="K225">
        <v>7.2</v>
      </c>
      <c r="L225">
        <v>4.0999999999999996</v>
      </c>
      <c r="M225">
        <v>-6.6</v>
      </c>
      <c r="N225" s="1">
        <f>AVERAGE(temp[[#This Row],[1]:[12]])</f>
        <v>9.3000000000000007</v>
      </c>
    </row>
    <row r="226" spans="1:14" x14ac:dyDescent="0.35">
      <c r="A226">
        <v>2003</v>
      </c>
      <c r="B226">
        <v>-3</v>
      </c>
      <c r="C226">
        <v>-4.9000000000000004</v>
      </c>
      <c r="D226">
        <v>2</v>
      </c>
      <c r="E226">
        <v>7.3</v>
      </c>
      <c r="F226">
        <v>15.7</v>
      </c>
      <c r="G226">
        <v>17.899999999999999</v>
      </c>
      <c r="H226">
        <v>20.2</v>
      </c>
      <c r="I226">
        <v>18.7</v>
      </c>
      <c r="J226">
        <v>13.8</v>
      </c>
      <c r="K226">
        <v>5.4</v>
      </c>
      <c r="L226">
        <v>4.9000000000000004</v>
      </c>
      <c r="M226">
        <v>0.9</v>
      </c>
      <c r="N226" s="1">
        <f>AVERAGE(temp[[#This Row],[1]:[12]])</f>
        <v>8.2416666666666689</v>
      </c>
    </row>
    <row r="227" spans="1:14" x14ac:dyDescent="0.35">
      <c r="A227">
        <v>2004</v>
      </c>
      <c r="B227">
        <v>-5.0999999999999996</v>
      </c>
      <c r="C227">
        <v>0</v>
      </c>
      <c r="D227">
        <v>3.5</v>
      </c>
      <c r="E227">
        <v>8.6999999999999993</v>
      </c>
      <c r="F227">
        <v>12</v>
      </c>
      <c r="G227">
        <v>15.8</v>
      </c>
      <c r="H227">
        <v>17.899999999999999</v>
      </c>
      <c r="I227">
        <v>19</v>
      </c>
      <c r="J227">
        <v>13.5</v>
      </c>
      <c r="K227">
        <v>10</v>
      </c>
      <c r="L227">
        <v>3.7</v>
      </c>
      <c r="M227">
        <v>1.8</v>
      </c>
      <c r="N227" s="1">
        <f>AVERAGE(temp[[#This Row],[1]:[12]])</f>
        <v>8.4</v>
      </c>
    </row>
    <row r="228" spans="1:14" x14ac:dyDescent="0.35">
      <c r="A228">
        <v>2005</v>
      </c>
      <c r="B228">
        <v>0.9</v>
      </c>
      <c r="C228">
        <v>-3.1</v>
      </c>
      <c r="D228">
        <v>0</v>
      </c>
      <c r="E228">
        <v>8.9</v>
      </c>
      <c r="F228">
        <v>13.7</v>
      </c>
      <c r="G228">
        <v>16</v>
      </c>
      <c r="H228">
        <v>20.5</v>
      </c>
      <c r="I228">
        <v>17.7</v>
      </c>
      <c r="J228">
        <v>15.9</v>
      </c>
      <c r="K228">
        <v>9.4</v>
      </c>
      <c r="L228">
        <v>3.2</v>
      </c>
      <c r="M228">
        <v>-0.3</v>
      </c>
      <c r="N228" s="1">
        <f>AVERAGE(temp[[#This Row],[1]:[12]])</f>
        <v>8.5666666666666682</v>
      </c>
    </row>
    <row r="229" spans="1:14" x14ac:dyDescent="0.35">
      <c r="A229">
        <v>2006</v>
      </c>
      <c r="B229">
        <v>-8.3000000000000007</v>
      </c>
      <c r="C229">
        <v>-3.2</v>
      </c>
      <c r="D229">
        <v>-0.6</v>
      </c>
      <c r="E229">
        <v>9.1</v>
      </c>
      <c r="F229">
        <v>14.2</v>
      </c>
      <c r="G229">
        <v>18.3</v>
      </c>
      <c r="H229">
        <v>23.5</v>
      </c>
      <c r="I229">
        <v>17.899999999999999</v>
      </c>
      <c r="J229">
        <v>16.100000000000001</v>
      </c>
      <c r="K229">
        <v>10.7</v>
      </c>
      <c r="L229">
        <v>5.9</v>
      </c>
      <c r="M229">
        <v>3.9</v>
      </c>
      <c r="N229" s="1">
        <f>AVERAGE(temp[[#This Row],[1]:[12]])</f>
        <v>8.9583333333333339</v>
      </c>
    </row>
    <row r="230" spans="1:14" x14ac:dyDescent="0.35">
      <c r="A230" s="2" t="s">
        <v>15</v>
      </c>
      <c r="B230" s="2">
        <v>1</v>
      </c>
      <c r="C230" s="2">
        <v>2</v>
      </c>
      <c r="D230" s="2">
        <v>3</v>
      </c>
      <c r="E230" s="2">
        <v>4</v>
      </c>
      <c r="F230" s="2">
        <v>5</v>
      </c>
      <c r="G230" s="2">
        <v>6</v>
      </c>
      <c r="H230" s="2">
        <v>7</v>
      </c>
      <c r="I230" s="2">
        <v>8</v>
      </c>
      <c r="J230" s="2">
        <v>9</v>
      </c>
      <c r="K230" s="2">
        <v>10</v>
      </c>
      <c r="L230" s="2">
        <v>11</v>
      </c>
      <c r="M230" s="2">
        <v>12</v>
      </c>
      <c r="N230" s="1"/>
    </row>
    <row r="231" spans="1:14" x14ac:dyDescent="0.35">
      <c r="A231" s="2" t="s">
        <v>16</v>
      </c>
      <c r="B231" s="2">
        <f>MIN(B2:B229)</f>
        <v>-13.5</v>
      </c>
      <c r="C231" s="2">
        <f t="shared" ref="C231:M231" si="0">MIN(C2:C229)</f>
        <v>-13.7</v>
      </c>
      <c r="D231" s="2">
        <f t="shared" si="0"/>
        <v>-6.9</v>
      </c>
      <c r="E231" s="2">
        <f t="shared" si="0"/>
        <v>2.4</v>
      </c>
      <c r="F231" s="2">
        <f t="shared" si="0"/>
        <v>7.9</v>
      </c>
      <c r="G231" s="2">
        <f t="shared" si="0"/>
        <v>13</v>
      </c>
      <c r="H231" s="2">
        <f t="shared" si="0"/>
        <v>14.6</v>
      </c>
      <c r="I231" s="2">
        <f t="shared" si="0"/>
        <v>14</v>
      </c>
      <c r="J231" s="2">
        <f t="shared" si="0"/>
        <v>9.1</v>
      </c>
      <c r="K231" s="2">
        <f t="shared" si="0"/>
        <v>1.8</v>
      </c>
      <c r="L231" s="2">
        <f t="shared" si="0"/>
        <v>-3.4</v>
      </c>
      <c r="M231" s="2">
        <f t="shared" si="0"/>
        <v>-14.8</v>
      </c>
      <c r="N231" s="1"/>
    </row>
    <row r="232" spans="1:14" x14ac:dyDescent="0.35">
      <c r="A232" s="2" t="s">
        <v>14</v>
      </c>
      <c r="B232" s="2">
        <f>MAX(B3:B230)</f>
        <v>3.5</v>
      </c>
      <c r="C232" s="2">
        <f t="shared" ref="C232:M232" si="1">MAX(C3:C230)</f>
        <v>5.0999999999999996</v>
      </c>
      <c r="D232" s="2">
        <f t="shared" si="1"/>
        <v>7.4</v>
      </c>
      <c r="E232" s="2">
        <f t="shared" si="1"/>
        <v>13.2</v>
      </c>
      <c r="F232" s="2">
        <f t="shared" si="1"/>
        <v>18.2</v>
      </c>
      <c r="G232" s="2">
        <f t="shared" si="1"/>
        <v>22.4</v>
      </c>
      <c r="H232" s="2">
        <f t="shared" si="1"/>
        <v>23.5</v>
      </c>
      <c r="I232" s="2">
        <f t="shared" si="1"/>
        <v>23.8</v>
      </c>
      <c r="J232" s="2">
        <f t="shared" si="1"/>
        <v>16.8</v>
      </c>
      <c r="K232" s="2">
        <f t="shared" si="1"/>
        <v>12.6</v>
      </c>
      <c r="L232" s="2">
        <f t="shared" si="1"/>
        <v>11</v>
      </c>
      <c r="M232" s="2">
        <f t="shared" si="1"/>
        <v>12</v>
      </c>
      <c r="N232" s="1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84D1-34E6-4D56-9E9F-872FFD2E9901}">
  <dimension ref="A1:N229"/>
  <sheetViews>
    <sheetView topLeftCell="A25" zoomScale="10" zoomScaleNormal="10" workbookViewId="0">
      <selection activeCell="N230" sqref="N230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1829</v>
      </c>
      <c r="B2">
        <v>-8.5</v>
      </c>
      <c r="C2">
        <v>-6.9</v>
      </c>
      <c r="D2">
        <v>-1.7</v>
      </c>
      <c r="E2">
        <v>6.6</v>
      </c>
      <c r="F2">
        <v>11.4</v>
      </c>
      <c r="G2">
        <v>15.5</v>
      </c>
      <c r="H2">
        <v>18</v>
      </c>
      <c r="I2">
        <v>16.399999999999999</v>
      </c>
      <c r="J2">
        <v>14.3</v>
      </c>
      <c r="K2">
        <v>5.3</v>
      </c>
      <c r="L2">
        <v>-2.2999999999999998</v>
      </c>
      <c r="M2">
        <v>-11.2</v>
      </c>
      <c r="N2" s="1">
        <f>AVERAGE(temp3[[#This Row],[1]:[12]])</f>
        <v>4.7416666666666663</v>
      </c>
    </row>
    <row r="3" spans="1:14" x14ac:dyDescent="0.35">
      <c r="A3">
        <v>1799</v>
      </c>
      <c r="B3">
        <v>-8.4</v>
      </c>
      <c r="C3">
        <v>-9.6</v>
      </c>
      <c r="D3">
        <v>-3.1</v>
      </c>
      <c r="E3">
        <v>6.6</v>
      </c>
      <c r="F3">
        <v>12.1</v>
      </c>
      <c r="G3">
        <v>15.4</v>
      </c>
      <c r="H3">
        <v>17.600000000000001</v>
      </c>
      <c r="I3">
        <v>17.7</v>
      </c>
      <c r="J3">
        <v>12</v>
      </c>
      <c r="K3">
        <v>7.5</v>
      </c>
      <c r="L3">
        <v>3.1</v>
      </c>
      <c r="M3">
        <v>-8.4</v>
      </c>
      <c r="N3" s="1">
        <f>AVERAGE(temp3[[#This Row],[1]:[12]])</f>
        <v>5.208333333333333</v>
      </c>
    </row>
    <row r="4" spans="1:14" x14ac:dyDescent="0.35">
      <c r="A4">
        <v>1785</v>
      </c>
      <c r="B4">
        <v>-5.3</v>
      </c>
      <c r="C4">
        <v>-4.8</v>
      </c>
      <c r="D4">
        <v>-6.4</v>
      </c>
      <c r="E4">
        <v>3.1</v>
      </c>
      <c r="F4">
        <v>11</v>
      </c>
      <c r="G4">
        <v>15.2</v>
      </c>
      <c r="H4">
        <v>16.7</v>
      </c>
      <c r="I4">
        <v>16.7</v>
      </c>
      <c r="J4">
        <v>14.1</v>
      </c>
      <c r="K4">
        <v>5.8</v>
      </c>
      <c r="L4">
        <v>2.4</v>
      </c>
      <c r="M4">
        <v>-5.0999999999999996</v>
      </c>
      <c r="N4" s="1">
        <f>AVERAGE(temp3[[#This Row],[1]:[12]])</f>
        <v>5.2833333333333341</v>
      </c>
    </row>
    <row r="5" spans="1:14" x14ac:dyDescent="0.35">
      <c r="A5">
        <v>1805</v>
      </c>
      <c r="B5">
        <v>-9</v>
      </c>
      <c r="C5">
        <v>-5</v>
      </c>
      <c r="D5">
        <v>-0.4</v>
      </c>
      <c r="E5">
        <v>4.5</v>
      </c>
      <c r="F5">
        <v>12</v>
      </c>
      <c r="G5">
        <v>15.1</v>
      </c>
      <c r="H5">
        <v>17.399999999999999</v>
      </c>
      <c r="I5">
        <v>16.399999999999999</v>
      </c>
      <c r="J5">
        <v>14.8</v>
      </c>
      <c r="K5">
        <v>1.8</v>
      </c>
      <c r="L5">
        <v>-2.5</v>
      </c>
      <c r="M5">
        <v>-1.3</v>
      </c>
      <c r="N5" s="1">
        <f>AVERAGE(temp3[[#This Row],[1]:[12]])</f>
        <v>5.3166666666666664</v>
      </c>
    </row>
    <row r="6" spans="1:14" x14ac:dyDescent="0.35">
      <c r="A6">
        <v>1871</v>
      </c>
      <c r="B6">
        <v>-9.3000000000000007</v>
      </c>
      <c r="C6">
        <v>-7.2</v>
      </c>
      <c r="D6">
        <v>2.5</v>
      </c>
      <c r="E6">
        <v>5.2</v>
      </c>
      <c r="F6">
        <v>9.1999999999999993</v>
      </c>
      <c r="G6">
        <v>15.8</v>
      </c>
      <c r="H6">
        <v>19.3</v>
      </c>
      <c r="I6">
        <v>17.5</v>
      </c>
      <c r="J6">
        <v>11.8</v>
      </c>
      <c r="K6">
        <v>3.8</v>
      </c>
      <c r="L6">
        <v>1.5</v>
      </c>
      <c r="M6">
        <v>-5.7</v>
      </c>
      <c r="N6" s="1">
        <f>AVERAGE(temp3[[#This Row],[1]:[12]])</f>
        <v>5.3666666666666663</v>
      </c>
    </row>
    <row r="7" spans="1:14" x14ac:dyDescent="0.35">
      <c r="A7">
        <v>1838</v>
      </c>
      <c r="B7">
        <v>-13.5</v>
      </c>
      <c r="C7">
        <v>-7.3</v>
      </c>
      <c r="D7">
        <v>0.6</v>
      </c>
      <c r="E7">
        <v>5.8</v>
      </c>
      <c r="F7">
        <v>14.2</v>
      </c>
      <c r="G7">
        <v>16.7</v>
      </c>
      <c r="H7">
        <v>17.399999999999999</v>
      </c>
      <c r="I7">
        <v>15.5</v>
      </c>
      <c r="J7">
        <v>15.8</v>
      </c>
      <c r="K7">
        <v>6.1</v>
      </c>
      <c r="L7">
        <v>0.4</v>
      </c>
      <c r="M7">
        <v>-2.7</v>
      </c>
      <c r="N7" s="1">
        <f>AVERAGE(temp3[[#This Row],[1]:[12]])</f>
        <v>5.75</v>
      </c>
    </row>
    <row r="8" spans="1:14" x14ac:dyDescent="0.35">
      <c r="A8">
        <v>1803</v>
      </c>
      <c r="B8">
        <v>-13.2</v>
      </c>
      <c r="C8">
        <v>-7.1</v>
      </c>
      <c r="D8">
        <v>0.7</v>
      </c>
      <c r="E8">
        <v>9.9</v>
      </c>
      <c r="F8">
        <v>11.5</v>
      </c>
      <c r="G8">
        <v>15.6</v>
      </c>
      <c r="H8">
        <v>19</v>
      </c>
      <c r="I8">
        <v>18.5</v>
      </c>
      <c r="J8">
        <v>11.4</v>
      </c>
      <c r="K8">
        <v>6.2</v>
      </c>
      <c r="L8">
        <v>1.6</v>
      </c>
      <c r="M8">
        <v>-5.0999999999999996</v>
      </c>
      <c r="N8" s="1">
        <f>AVERAGE(temp3[[#This Row],[1]:[12]])</f>
        <v>5.7500000000000009</v>
      </c>
    </row>
    <row r="9" spans="1:14" x14ac:dyDescent="0.35">
      <c r="A9">
        <v>1855</v>
      </c>
      <c r="B9">
        <v>-6.6</v>
      </c>
      <c r="C9">
        <v>-11.4</v>
      </c>
      <c r="D9">
        <v>0.3</v>
      </c>
      <c r="E9">
        <v>5.5</v>
      </c>
      <c r="F9">
        <v>12.6</v>
      </c>
      <c r="G9">
        <v>18.899999999999999</v>
      </c>
      <c r="H9">
        <v>19.100000000000001</v>
      </c>
      <c r="I9">
        <v>17.8</v>
      </c>
      <c r="J9">
        <v>11.8</v>
      </c>
      <c r="K9">
        <v>10.3</v>
      </c>
      <c r="L9">
        <v>0.5</v>
      </c>
      <c r="M9">
        <v>-9.3000000000000007</v>
      </c>
      <c r="N9" s="1">
        <f>AVERAGE(temp3[[#This Row],[1]:[12]])</f>
        <v>5.791666666666667</v>
      </c>
    </row>
    <row r="10" spans="1:14" x14ac:dyDescent="0.35">
      <c r="A10">
        <v>1870</v>
      </c>
      <c r="B10">
        <v>-3.9</v>
      </c>
      <c r="C10">
        <v>-11.3</v>
      </c>
      <c r="D10">
        <v>-1.4</v>
      </c>
      <c r="E10">
        <v>6.8</v>
      </c>
      <c r="F10">
        <v>13</v>
      </c>
      <c r="G10">
        <v>15.6</v>
      </c>
      <c r="H10">
        <v>19.100000000000001</v>
      </c>
      <c r="I10">
        <v>17.100000000000001</v>
      </c>
      <c r="J10">
        <v>11.9</v>
      </c>
      <c r="K10">
        <v>7</v>
      </c>
      <c r="L10">
        <v>3.8</v>
      </c>
      <c r="M10">
        <v>-7.9</v>
      </c>
      <c r="N10" s="1">
        <f>AVERAGE(temp3[[#This Row],[1]:[12]])</f>
        <v>5.8166666666666664</v>
      </c>
    </row>
    <row r="11" spans="1:14" x14ac:dyDescent="0.35">
      <c r="A11">
        <v>1786</v>
      </c>
      <c r="B11">
        <v>-3.8</v>
      </c>
      <c r="C11">
        <v>-5.2</v>
      </c>
      <c r="D11">
        <v>-0.4</v>
      </c>
      <c r="E11">
        <v>8.9</v>
      </c>
      <c r="F11">
        <v>10.6</v>
      </c>
      <c r="G11">
        <v>16.5</v>
      </c>
      <c r="H11">
        <v>16.5</v>
      </c>
      <c r="I11">
        <v>15.9</v>
      </c>
      <c r="J11">
        <v>11.6</v>
      </c>
      <c r="K11">
        <v>4.5</v>
      </c>
      <c r="L11">
        <v>-2.7</v>
      </c>
      <c r="M11">
        <v>-2.5</v>
      </c>
      <c r="N11" s="1">
        <f>AVERAGE(temp3[[#This Row],[1]:[12]])</f>
        <v>5.8249999999999993</v>
      </c>
    </row>
    <row r="12" spans="1:14" x14ac:dyDescent="0.35">
      <c r="A12">
        <v>1812</v>
      </c>
      <c r="B12">
        <v>-7.8</v>
      </c>
      <c r="C12">
        <v>-3.8</v>
      </c>
      <c r="D12">
        <v>1.1000000000000001</v>
      </c>
      <c r="E12">
        <v>3.5</v>
      </c>
      <c r="F12">
        <v>12.4</v>
      </c>
      <c r="G12">
        <v>17.5</v>
      </c>
      <c r="H12">
        <v>18.5</v>
      </c>
      <c r="I12">
        <v>17.7</v>
      </c>
      <c r="J12">
        <v>11.3</v>
      </c>
      <c r="K12">
        <v>10.199999999999999</v>
      </c>
      <c r="L12">
        <v>0.2</v>
      </c>
      <c r="M12">
        <v>-10.9</v>
      </c>
      <c r="N12" s="1">
        <f>AVERAGE(temp3[[#This Row],[1]:[12]])</f>
        <v>5.8249999999999993</v>
      </c>
    </row>
    <row r="13" spans="1:14" x14ac:dyDescent="0.35">
      <c r="A13">
        <v>1940</v>
      </c>
      <c r="B13">
        <v>-12.1</v>
      </c>
      <c r="C13">
        <v>-11.4</v>
      </c>
      <c r="D13">
        <v>-1.3</v>
      </c>
      <c r="E13">
        <v>7.6</v>
      </c>
      <c r="F13">
        <v>13.9</v>
      </c>
      <c r="G13">
        <v>20</v>
      </c>
      <c r="H13">
        <v>18.899999999999999</v>
      </c>
      <c r="I13">
        <v>15.8</v>
      </c>
      <c r="J13">
        <v>12.9</v>
      </c>
      <c r="K13">
        <v>6.2</v>
      </c>
      <c r="L13">
        <v>5.2</v>
      </c>
      <c r="M13">
        <v>-4.7</v>
      </c>
      <c r="N13" s="1">
        <f>AVERAGE(temp3[[#This Row],[1]:[12]])</f>
        <v>5.916666666666667</v>
      </c>
    </row>
    <row r="14" spans="1:14" x14ac:dyDescent="0.35">
      <c r="A14">
        <v>1864</v>
      </c>
      <c r="B14">
        <v>-6.1</v>
      </c>
      <c r="C14">
        <v>-1.5</v>
      </c>
      <c r="D14">
        <v>3.6</v>
      </c>
      <c r="E14">
        <v>5.0999999999999996</v>
      </c>
      <c r="F14">
        <v>7.9</v>
      </c>
      <c r="G14">
        <v>17.8</v>
      </c>
      <c r="H14">
        <v>16.399999999999999</v>
      </c>
      <c r="I14">
        <v>15.3</v>
      </c>
      <c r="J14">
        <v>12.9</v>
      </c>
      <c r="K14">
        <v>6.6</v>
      </c>
      <c r="L14">
        <v>-0.3</v>
      </c>
      <c r="M14">
        <v>-6.4</v>
      </c>
      <c r="N14" s="1">
        <f>AVERAGE(temp3[[#This Row],[1]:[12]])</f>
        <v>5.9416666666666664</v>
      </c>
    </row>
    <row r="15" spans="1:14" x14ac:dyDescent="0.35">
      <c r="A15">
        <v>1832</v>
      </c>
      <c r="B15">
        <v>-3.5</v>
      </c>
      <c r="C15">
        <v>-1.7</v>
      </c>
      <c r="D15">
        <v>0.4</v>
      </c>
      <c r="E15">
        <v>5.7</v>
      </c>
      <c r="F15">
        <v>10.7</v>
      </c>
      <c r="G15">
        <v>15.2</v>
      </c>
      <c r="H15">
        <v>14.6</v>
      </c>
      <c r="I15">
        <v>16.899999999999999</v>
      </c>
      <c r="J15">
        <v>10.9</v>
      </c>
      <c r="K15">
        <v>7.6</v>
      </c>
      <c r="L15">
        <v>0.4</v>
      </c>
      <c r="M15">
        <v>-3.6</v>
      </c>
      <c r="N15" s="1">
        <f>AVERAGE(temp3[[#This Row],[1]:[12]])</f>
        <v>6.1333333333333337</v>
      </c>
    </row>
    <row r="16" spans="1:14" x14ac:dyDescent="0.35">
      <c r="A16">
        <v>1875</v>
      </c>
      <c r="B16">
        <v>-3.5</v>
      </c>
      <c r="C16">
        <v>-6.9</v>
      </c>
      <c r="D16">
        <v>-2.2999999999999998</v>
      </c>
      <c r="E16">
        <v>4.9000000000000004</v>
      </c>
      <c r="F16">
        <v>13.1</v>
      </c>
      <c r="G16">
        <v>20.6</v>
      </c>
      <c r="H16">
        <v>19.2</v>
      </c>
      <c r="I16">
        <v>18.8</v>
      </c>
      <c r="J16">
        <v>12.3</v>
      </c>
      <c r="K16">
        <v>4.5999999999999996</v>
      </c>
      <c r="L16">
        <v>-0.6</v>
      </c>
      <c r="M16">
        <v>-6.1</v>
      </c>
      <c r="N16" s="1">
        <f>AVERAGE(temp3[[#This Row],[1]:[12]])</f>
        <v>6.1750000000000007</v>
      </c>
    </row>
    <row r="17" spans="1:14" x14ac:dyDescent="0.35">
      <c r="A17">
        <v>1840</v>
      </c>
      <c r="B17">
        <v>-4.2</v>
      </c>
      <c r="C17">
        <v>-3.5</v>
      </c>
      <c r="D17">
        <v>-3</v>
      </c>
      <c r="E17">
        <v>6.5</v>
      </c>
      <c r="F17">
        <v>11.1</v>
      </c>
      <c r="G17">
        <v>16.5</v>
      </c>
      <c r="H17">
        <v>19</v>
      </c>
      <c r="I17">
        <v>16.7</v>
      </c>
      <c r="J17">
        <v>14.8</v>
      </c>
      <c r="K17">
        <v>5.7</v>
      </c>
      <c r="L17">
        <v>3.5</v>
      </c>
      <c r="M17">
        <v>-8.9</v>
      </c>
      <c r="N17" s="1">
        <f>AVERAGE(temp3[[#This Row],[1]:[12]])</f>
        <v>6.1833333333333327</v>
      </c>
    </row>
    <row r="18" spans="1:14" x14ac:dyDescent="0.35">
      <c r="A18">
        <v>1815</v>
      </c>
      <c r="B18">
        <v>-9.4</v>
      </c>
      <c r="C18">
        <v>-2.7</v>
      </c>
      <c r="D18">
        <v>2</v>
      </c>
      <c r="E18">
        <v>6.8</v>
      </c>
      <c r="F18">
        <v>13.1</v>
      </c>
      <c r="G18">
        <v>17.3</v>
      </c>
      <c r="H18">
        <v>16.7</v>
      </c>
      <c r="I18">
        <v>17</v>
      </c>
      <c r="J18">
        <v>11.8</v>
      </c>
      <c r="K18">
        <v>7.8</v>
      </c>
      <c r="L18">
        <v>1.2</v>
      </c>
      <c r="M18">
        <v>-7.2</v>
      </c>
      <c r="N18" s="1">
        <f>AVERAGE(temp3[[#This Row],[1]:[12]])</f>
        <v>6.1999999999999993</v>
      </c>
    </row>
    <row r="19" spans="1:14" x14ac:dyDescent="0.35">
      <c r="A19">
        <v>1788</v>
      </c>
      <c r="B19">
        <v>-3.1</v>
      </c>
      <c r="C19">
        <v>-5</v>
      </c>
      <c r="D19">
        <v>-1.2</v>
      </c>
      <c r="E19">
        <v>5.4</v>
      </c>
      <c r="F19">
        <v>12.9</v>
      </c>
      <c r="G19">
        <v>18.100000000000001</v>
      </c>
      <c r="H19">
        <v>21.1</v>
      </c>
      <c r="I19">
        <v>17.600000000000001</v>
      </c>
      <c r="J19">
        <v>16.100000000000001</v>
      </c>
      <c r="K19">
        <v>6.9</v>
      </c>
      <c r="L19">
        <v>0.7</v>
      </c>
      <c r="M19">
        <v>-14.8</v>
      </c>
      <c r="N19" s="1">
        <f>AVERAGE(temp3[[#This Row],[1]:[12]])</f>
        <v>6.2250000000000014</v>
      </c>
    </row>
    <row r="20" spans="1:14" x14ac:dyDescent="0.35">
      <c r="A20">
        <v>1956</v>
      </c>
      <c r="B20">
        <v>-1.4</v>
      </c>
      <c r="C20">
        <v>-11.7</v>
      </c>
      <c r="D20">
        <v>-1.3</v>
      </c>
      <c r="E20">
        <v>6</v>
      </c>
      <c r="F20">
        <v>13.3</v>
      </c>
      <c r="G20">
        <v>17.899999999999999</v>
      </c>
      <c r="H20">
        <v>17.600000000000001</v>
      </c>
      <c r="I20">
        <v>15.8</v>
      </c>
      <c r="J20">
        <v>12.7</v>
      </c>
      <c r="K20">
        <v>8.4</v>
      </c>
      <c r="L20">
        <v>-0.6</v>
      </c>
      <c r="M20">
        <v>-0.3</v>
      </c>
      <c r="N20" s="1">
        <f>AVERAGE(temp3[[#This Row],[1]:[12]])</f>
        <v>6.366666666666668</v>
      </c>
    </row>
    <row r="21" spans="1:14" x14ac:dyDescent="0.35">
      <c r="A21">
        <v>1814</v>
      </c>
      <c r="B21">
        <v>-5</v>
      </c>
      <c r="C21">
        <v>-9.6</v>
      </c>
      <c r="D21">
        <v>0.5</v>
      </c>
      <c r="E21">
        <v>8.6999999999999993</v>
      </c>
      <c r="F21">
        <v>9.9</v>
      </c>
      <c r="G21">
        <v>15.4</v>
      </c>
      <c r="H21">
        <v>20.100000000000001</v>
      </c>
      <c r="I21">
        <v>17.7</v>
      </c>
      <c r="J21">
        <v>11.6</v>
      </c>
      <c r="K21">
        <v>6.2</v>
      </c>
      <c r="L21">
        <v>2.1</v>
      </c>
      <c r="M21">
        <v>-0.9</v>
      </c>
      <c r="N21" s="1">
        <f>AVERAGE(temp3[[#This Row],[1]:[12]])</f>
        <v>6.3916666666666657</v>
      </c>
    </row>
    <row r="22" spans="1:14" x14ac:dyDescent="0.35">
      <c r="A22">
        <v>1902</v>
      </c>
      <c r="B22">
        <v>1.4</v>
      </c>
      <c r="C22">
        <v>-1.7</v>
      </c>
      <c r="D22">
        <v>2.1</v>
      </c>
      <c r="E22">
        <v>5.0999999999999996</v>
      </c>
      <c r="F22">
        <v>9.8000000000000007</v>
      </c>
      <c r="G22">
        <v>15.5</v>
      </c>
      <c r="H22">
        <v>16.5</v>
      </c>
      <c r="I22">
        <v>16</v>
      </c>
      <c r="J22">
        <v>12.3</v>
      </c>
      <c r="K22">
        <v>6.3</v>
      </c>
      <c r="L22">
        <v>-0.9</v>
      </c>
      <c r="M22">
        <v>-5.5</v>
      </c>
      <c r="N22" s="1">
        <f>AVERAGE(temp3[[#This Row],[1]:[12]])</f>
        <v>6.4083333333333323</v>
      </c>
    </row>
    <row r="23" spans="1:14" x14ac:dyDescent="0.35">
      <c r="A23">
        <v>1844</v>
      </c>
      <c r="B23">
        <v>-4</v>
      </c>
      <c r="C23">
        <v>-4.8</v>
      </c>
      <c r="D23">
        <v>-1.3</v>
      </c>
      <c r="E23">
        <v>6.6</v>
      </c>
      <c r="F23">
        <v>14.8</v>
      </c>
      <c r="G23">
        <v>15.7</v>
      </c>
      <c r="H23">
        <v>15.4</v>
      </c>
      <c r="I23">
        <v>16</v>
      </c>
      <c r="J23">
        <v>14</v>
      </c>
      <c r="K23">
        <v>8.5</v>
      </c>
      <c r="L23">
        <v>2.2999999999999998</v>
      </c>
      <c r="M23">
        <v>-6.2</v>
      </c>
      <c r="N23" s="1">
        <f>AVERAGE(temp3[[#This Row],[1]:[12]])</f>
        <v>6.416666666666667</v>
      </c>
    </row>
    <row r="24" spans="1:14" x14ac:dyDescent="0.35">
      <c r="A24">
        <v>1881</v>
      </c>
      <c r="B24">
        <v>-7.7</v>
      </c>
      <c r="C24">
        <v>-3.3</v>
      </c>
      <c r="D24">
        <v>-0.4</v>
      </c>
      <c r="E24">
        <v>4.4000000000000004</v>
      </c>
      <c r="F24">
        <v>13.6</v>
      </c>
      <c r="G24">
        <v>16.399999999999999</v>
      </c>
      <c r="H24">
        <v>19.2</v>
      </c>
      <c r="I24">
        <v>16.5</v>
      </c>
      <c r="J24">
        <v>12</v>
      </c>
      <c r="K24">
        <v>4.5</v>
      </c>
      <c r="L24">
        <v>3.1</v>
      </c>
      <c r="M24">
        <v>-1.3</v>
      </c>
      <c r="N24" s="1">
        <f>AVERAGE(temp3[[#This Row],[1]:[12]])</f>
        <v>6.416666666666667</v>
      </c>
    </row>
    <row r="25" spans="1:14" x14ac:dyDescent="0.35">
      <c r="A25">
        <v>1941</v>
      </c>
      <c r="B25">
        <v>-9.1999999999999993</v>
      </c>
      <c r="C25">
        <v>-1.7</v>
      </c>
      <c r="D25">
        <v>1.4</v>
      </c>
      <c r="E25">
        <v>5.4</v>
      </c>
      <c r="F25">
        <v>10.7</v>
      </c>
      <c r="G25">
        <v>17.3</v>
      </c>
      <c r="H25">
        <v>20.100000000000001</v>
      </c>
      <c r="I25">
        <v>17.100000000000001</v>
      </c>
      <c r="J25">
        <v>11.6</v>
      </c>
      <c r="K25">
        <v>6.2</v>
      </c>
      <c r="L25">
        <v>-1.8</v>
      </c>
      <c r="M25">
        <v>-0.1</v>
      </c>
      <c r="N25" s="1">
        <f>AVERAGE(temp3[[#This Row],[1]:[12]])</f>
        <v>6.4166666666666679</v>
      </c>
    </row>
    <row r="26" spans="1:14" x14ac:dyDescent="0.35">
      <c r="A26">
        <v>1804</v>
      </c>
      <c r="B26">
        <v>-0.2</v>
      </c>
      <c r="C26">
        <v>-4.3</v>
      </c>
      <c r="D26">
        <v>-3.1</v>
      </c>
      <c r="E26">
        <v>7.2</v>
      </c>
      <c r="F26">
        <v>13.2</v>
      </c>
      <c r="G26">
        <v>17.100000000000001</v>
      </c>
      <c r="H26">
        <v>18.899999999999999</v>
      </c>
      <c r="I26">
        <v>16.5</v>
      </c>
      <c r="J26">
        <v>14.9</v>
      </c>
      <c r="K26">
        <v>7.5</v>
      </c>
      <c r="L26">
        <v>-2.2000000000000002</v>
      </c>
      <c r="M26">
        <v>-7.7</v>
      </c>
      <c r="N26" s="1">
        <f>AVERAGE(temp3[[#This Row],[1]:[12]])</f>
        <v>6.4833333333333334</v>
      </c>
    </row>
    <row r="27" spans="1:14" x14ac:dyDescent="0.35">
      <c r="A27">
        <v>1849</v>
      </c>
      <c r="B27">
        <v>-5.3</v>
      </c>
      <c r="C27">
        <v>-0.4</v>
      </c>
      <c r="D27">
        <v>-0.6</v>
      </c>
      <c r="E27">
        <v>5.9</v>
      </c>
      <c r="F27">
        <v>14.5</v>
      </c>
      <c r="G27">
        <v>16.2</v>
      </c>
      <c r="H27">
        <v>16.8</v>
      </c>
      <c r="I27">
        <v>16.100000000000001</v>
      </c>
      <c r="J27">
        <v>12.1</v>
      </c>
      <c r="K27">
        <v>7.2</v>
      </c>
      <c r="L27">
        <v>2</v>
      </c>
      <c r="M27">
        <v>-6.3</v>
      </c>
      <c r="N27" s="1">
        <f>AVERAGE(temp3[[#This Row],[1]:[12]])</f>
        <v>6.5166666666666666</v>
      </c>
    </row>
    <row r="28" spans="1:14" x14ac:dyDescent="0.35">
      <c r="A28">
        <v>1888</v>
      </c>
      <c r="B28">
        <v>-6.1</v>
      </c>
      <c r="C28">
        <v>-5.4</v>
      </c>
      <c r="D28">
        <v>-1.4</v>
      </c>
      <c r="E28">
        <v>7.3</v>
      </c>
      <c r="F28">
        <v>13.4</v>
      </c>
      <c r="G28">
        <v>15.8</v>
      </c>
      <c r="H28">
        <v>16.899999999999999</v>
      </c>
      <c r="I28">
        <v>16.3</v>
      </c>
      <c r="J28">
        <v>13.3</v>
      </c>
      <c r="K28">
        <v>8.3000000000000007</v>
      </c>
      <c r="L28">
        <v>1.3</v>
      </c>
      <c r="M28">
        <v>-1.2</v>
      </c>
      <c r="N28" s="1">
        <f>AVERAGE(temp3[[#This Row],[1]:[12]])</f>
        <v>6.5416666666666652</v>
      </c>
    </row>
    <row r="29" spans="1:14" x14ac:dyDescent="0.35">
      <c r="A29">
        <v>1879</v>
      </c>
      <c r="B29">
        <v>-4.4000000000000004</v>
      </c>
      <c r="C29">
        <v>-0.8</v>
      </c>
      <c r="D29">
        <v>-1.3</v>
      </c>
      <c r="E29">
        <v>6.3</v>
      </c>
      <c r="F29">
        <v>12.7</v>
      </c>
      <c r="G29">
        <v>18.2</v>
      </c>
      <c r="H29">
        <v>16.8</v>
      </c>
      <c r="I29">
        <v>17.2</v>
      </c>
      <c r="J29">
        <v>14.8</v>
      </c>
      <c r="K29">
        <v>7.1</v>
      </c>
      <c r="L29">
        <v>0.2</v>
      </c>
      <c r="M29">
        <v>-8.3000000000000007</v>
      </c>
      <c r="N29" s="1">
        <f>AVERAGE(temp3[[#This Row],[1]:[12]])</f>
        <v>6.541666666666667</v>
      </c>
    </row>
    <row r="30" spans="1:14" x14ac:dyDescent="0.35">
      <c r="A30">
        <v>1858</v>
      </c>
      <c r="B30">
        <v>-5.3</v>
      </c>
      <c r="C30">
        <v>-8.1</v>
      </c>
      <c r="D30">
        <v>-1.2</v>
      </c>
      <c r="E30">
        <v>5.3</v>
      </c>
      <c r="F30">
        <v>13.3</v>
      </c>
      <c r="G30">
        <v>18.399999999999999</v>
      </c>
      <c r="H30">
        <v>20</v>
      </c>
      <c r="I30">
        <v>18.8</v>
      </c>
      <c r="J30">
        <v>13.7</v>
      </c>
      <c r="K30">
        <v>9.8000000000000007</v>
      </c>
      <c r="L30">
        <v>-2.6</v>
      </c>
      <c r="M30">
        <v>-3.3</v>
      </c>
      <c r="N30" s="1">
        <f>AVERAGE(temp3[[#This Row],[1]:[12]])</f>
        <v>6.5666666666666673</v>
      </c>
    </row>
    <row r="31" spans="1:14" x14ac:dyDescent="0.35">
      <c r="A31">
        <v>1933</v>
      </c>
      <c r="B31">
        <v>-7.3</v>
      </c>
      <c r="C31">
        <v>-2</v>
      </c>
      <c r="D31">
        <v>2.9</v>
      </c>
      <c r="E31">
        <v>5.0999999999999996</v>
      </c>
      <c r="F31">
        <v>11.9</v>
      </c>
      <c r="G31">
        <v>15.4</v>
      </c>
      <c r="H31">
        <v>19.7</v>
      </c>
      <c r="I31">
        <v>17</v>
      </c>
      <c r="J31">
        <v>13.2</v>
      </c>
      <c r="K31">
        <v>8.5</v>
      </c>
      <c r="L31">
        <v>1.5</v>
      </c>
      <c r="M31">
        <v>-6.5</v>
      </c>
      <c r="N31" s="1">
        <f>AVERAGE(temp3[[#This Row],[1]:[12]])</f>
        <v>6.6166666666666671</v>
      </c>
    </row>
    <row r="32" spans="1:14" x14ac:dyDescent="0.35">
      <c r="A32">
        <v>1816</v>
      </c>
      <c r="B32">
        <v>-3.2</v>
      </c>
      <c r="C32">
        <v>-5.4</v>
      </c>
      <c r="D32">
        <v>0.5</v>
      </c>
      <c r="E32">
        <v>6.4</v>
      </c>
      <c r="F32">
        <v>12.2</v>
      </c>
      <c r="G32">
        <v>16.8</v>
      </c>
      <c r="H32">
        <v>18</v>
      </c>
      <c r="I32">
        <v>16.2</v>
      </c>
      <c r="J32">
        <v>12.7</v>
      </c>
      <c r="K32">
        <v>6.6</v>
      </c>
      <c r="L32">
        <v>2.2999999999999998</v>
      </c>
      <c r="M32">
        <v>-3.5</v>
      </c>
      <c r="N32" s="1">
        <f>AVERAGE(temp3[[#This Row],[1]:[12]])</f>
        <v>6.6333333333333329</v>
      </c>
    </row>
    <row r="33" spans="1:14" x14ac:dyDescent="0.35">
      <c r="A33">
        <v>1929</v>
      </c>
      <c r="B33">
        <v>-6.9</v>
      </c>
      <c r="C33">
        <v>-13.7</v>
      </c>
      <c r="D33">
        <v>-1.5</v>
      </c>
      <c r="E33">
        <v>2.9</v>
      </c>
      <c r="F33">
        <v>16</v>
      </c>
      <c r="G33">
        <v>15.2</v>
      </c>
      <c r="H33">
        <v>18.3</v>
      </c>
      <c r="I33">
        <v>18.600000000000001</v>
      </c>
      <c r="J33">
        <v>13.7</v>
      </c>
      <c r="K33">
        <v>10.9</v>
      </c>
      <c r="L33">
        <v>4.5</v>
      </c>
      <c r="M33">
        <v>1.6</v>
      </c>
      <c r="N33" s="1">
        <f>AVERAGE(temp3[[#This Row],[1]:[12]])</f>
        <v>6.6333333333333329</v>
      </c>
    </row>
    <row r="34" spans="1:14" x14ac:dyDescent="0.35">
      <c r="A34">
        <v>1845</v>
      </c>
      <c r="B34">
        <v>-2.2000000000000002</v>
      </c>
      <c r="C34">
        <v>-10.3</v>
      </c>
      <c r="D34">
        <v>-6.9</v>
      </c>
      <c r="E34">
        <v>7.4</v>
      </c>
      <c r="F34">
        <v>12.2</v>
      </c>
      <c r="G34">
        <v>18.2</v>
      </c>
      <c r="H34">
        <v>20.5</v>
      </c>
      <c r="I34">
        <v>17.100000000000001</v>
      </c>
      <c r="J34">
        <v>12.2</v>
      </c>
      <c r="K34">
        <v>7.7</v>
      </c>
      <c r="L34">
        <v>3.9</v>
      </c>
      <c r="M34">
        <v>-0.2</v>
      </c>
      <c r="N34" s="1">
        <f>AVERAGE(temp3[[#This Row],[1]:[12]])</f>
        <v>6.6333333333333337</v>
      </c>
    </row>
    <row r="35" spans="1:14" x14ac:dyDescent="0.35">
      <c r="A35">
        <v>1830</v>
      </c>
      <c r="B35">
        <v>-10</v>
      </c>
      <c r="C35">
        <v>-6.4</v>
      </c>
      <c r="D35">
        <v>0.9</v>
      </c>
      <c r="E35">
        <v>8</v>
      </c>
      <c r="F35">
        <v>11.9</v>
      </c>
      <c r="G35">
        <v>17.399999999999999</v>
      </c>
      <c r="H35">
        <v>17.100000000000001</v>
      </c>
      <c r="I35">
        <v>17.899999999999999</v>
      </c>
      <c r="J35">
        <v>12.5</v>
      </c>
      <c r="K35">
        <v>6.8</v>
      </c>
      <c r="L35">
        <v>3.8</v>
      </c>
      <c r="M35">
        <v>-0.2</v>
      </c>
      <c r="N35" s="1">
        <f>AVERAGE(temp3[[#This Row],[1]:[12]])</f>
        <v>6.6416666666666666</v>
      </c>
    </row>
    <row r="36" spans="1:14" x14ac:dyDescent="0.35">
      <c r="A36">
        <v>1853</v>
      </c>
      <c r="B36">
        <v>-1.1000000000000001</v>
      </c>
      <c r="C36">
        <v>-3.2</v>
      </c>
      <c r="D36">
        <v>-3.5</v>
      </c>
      <c r="E36">
        <v>3.6</v>
      </c>
      <c r="F36">
        <v>12.8</v>
      </c>
      <c r="G36">
        <v>18.399999999999999</v>
      </c>
      <c r="H36">
        <v>18.899999999999999</v>
      </c>
      <c r="I36">
        <v>17.399999999999999</v>
      </c>
      <c r="J36">
        <v>13</v>
      </c>
      <c r="K36">
        <v>8.8000000000000007</v>
      </c>
      <c r="L36">
        <v>0</v>
      </c>
      <c r="M36">
        <v>-5.3</v>
      </c>
      <c r="N36" s="1">
        <f>AVERAGE(temp3[[#This Row],[1]:[12]])</f>
        <v>6.6499999999999995</v>
      </c>
    </row>
    <row r="37" spans="1:14" x14ac:dyDescent="0.35">
      <c r="A37">
        <v>1808</v>
      </c>
      <c r="B37">
        <v>-2</v>
      </c>
      <c r="C37">
        <v>-4</v>
      </c>
      <c r="D37">
        <v>-5.9</v>
      </c>
      <c r="E37">
        <v>4.7</v>
      </c>
      <c r="F37">
        <v>13</v>
      </c>
      <c r="G37">
        <v>17.100000000000001</v>
      </c>
      <c r="H37">
        <v>19.600000000000001</v>
      </c>
      <c r="I37">
        <v>20.5</v>
      </c>
      <c r="J37">
        <v>15.1</v>
      </c>
      <c r="K37">
        <v>8.5</v>
      </c>
      <c r="L37">
        <v>0.6</v>
      </c>
      <c r="M37">
        <v>-6.8</v>
      </c>
      <c r="N37" s="1">
        <f>AVERAGE(temp3[[#This Row],[1]:[12]])</f>
        <v>6.6999999999999993</v>
      </c>
    </row>
    <row r="38" spans="1:14" x14ac:dyDescent="0.35">
      <c r="A38">
        <v>1847</v>
      </c>
      <c r="B38">
        <v>-7.4</v>
      </c>
      <c r="C38">
        <v>-2.7</v>
      </c>
      <c r="D38">
        <v>0.8</v>
      </c>
      <c r="E38">
        <v>5.7</v>
      </c>
      <c r="F38">
        <v>14.2</v>
      </c>
      <c r="G38">
        <v>16.100000000000001</v>
      </c>
      <c r="H38">
        <v>17.100000000000001</v>
      </c>
      <c r="I38">
        <v>19.399999999999999</v>
      </c>
      <c r="J38">
        <v>12</v>
      </c>
      <c r="K38">
        <v>6.5</v>
      </c>
      <c r="L38">
        <v>2.1</v>
      </c>
      <c r="M38">
        <v>-3.3</v>
      </c>
      <c r="N38" s="1">
        <f>AVERAGE(temp3[[#This Row],[1]:[12]])</f>
        <v>6.7083333333333321</v>
      </c>
    </row>
    <row r="39" spans="1:14" x14ac:dyDescent="0.35">
      <c r="A39">
        <v>1867</v>
      </c>
      <c r="B39">
        <v>-2.7</v>
      </c>
      <c r="C39">
        <v>1</v>
      </c>
      <c r="D39">
        <v>-2.2000000000000002</v>
      </c>
      <c r="E39">
        <v>6.3</v>
      </c>
      <c r="F39">
        <v>10.7</v>
      </c>
      <c r="G39">
        <v>15.8</v>
      </c>
      <c r="H39">
        <v>17.3</v>
      </c>
      <c r="I39">
        <v>17.399999999999999</v>
      </c>
      <c r="J39">
        <v>12.7</v>
      </c>
      <c r="K39">
        <v>8.1999999999999993</v>
      </c>
      <c r="L39">
        <v>0.2</v>
      </c>
      <c r="M39">
        <v>-4.2</v>
      </c>
      <c r="N39" s="1">
        <f>AVERAGE(temp3[[#This Row],[1]:[12]])</f>
        <v>6.708333333333333</v>
      </c>
    </row>
    <row r="40" spans="1:14" x14ac:dyDescent="0.35">
      <c r="A40">
        <v>1820</v>
      </c>
      <c r="B40">
        <v>-9.6999999999999993</v>
      </c>
      <c r="C40">
        <v>-3</v>
      </c>
      <c r="D40">
        <v>0.5</v>
      </c>
      <c r="E40">
        <v>8.5</v>
      </c>
      <c r="F40">
        <v>15.3</v>
      </c>
      <c r="G40">
        <v>16.2</v>
      </c>
      <c r="H40">
        <v>16.899999999999999</v>
      </c>
      <c r="I40">
        <v>18.8</v>
      </c>
      <c r="J40">
        <v>12.9</v>
      </c>
      <c r="K40">
        <v>8.6</v>
      </c>
      <c r="L40">
        <v>1.9</v>
      </c>
      <c r="M40">
        <v>-5.5</v>
      </c>
      <c r="N40" s="1">
        <f>AVERAGE(temp3[[#This Row],[1]:[12]])</f>
        <v>6.7833333333333341</v>
      </c>
    </row>
    <row r="41" spans="1:14" x14ac:dyDescent="0.35">
      <c r="A41">
        <v>1919</v>
      </c>
      <c r="B41">
        <v>-1.4</v>
      </c>
      <c r="C41">
        <v>-1.6</v>
      </c>
      <c r="D41">
        <v>1.5</v>
      </c>
      <c r="E41">
        <v>7.2</v>
      </c>
      <c r="F41">
        <v>10.7</v>
      </c>
      <c r="G41">
        <v>15.9</v>
      </c>
      <c r="H41">
        <v>16.7</v>
      </c>
      <c r="I41">
        <v>15.5</v>
      </c>
      <c r="J41">
        <v>15.6</v>
      </c>
      <c r="K41">
        <v>6.8</v>
      </c>
      <c r="L41">
        <v>-3.4</v>
      </c>
      <c r="M41">
        <v>-1.9</v>
      </c>
      <c r="N41" s="1">
        <f>AVERAGE(temp3[[#This Row],[1]:[12]])</f>
        <v>6.799999999999998</v>
      </c>
    </row>
    <row r="42" spans="1:14" x14ac:dyDescent="0.35">
      <c r="A42">
        <v>1842</v>
      </c>
      <c r="B42">
        <v>-7.3</v>
      </c>
      <c r="C42">
        <v>-3.5</v>
      </c>
      <c r="D42">
        <v>1.7</v>
      </c>
      <c r="E42">
        <v>4</v>
      </c>
      <c r="F42">
        <v>14.4</v>
      </c>
      <c r="G42">
        <v>16</v>
      </c>
      <c r="H42">
        <v>16.5</v>
      </c>
      <c r="I42">
        <v>20.5</v>
      </c>
      <c r="J42">
        <v>13.7</v>
      </c>
      <c r="K42">
        <v>5.7</v>
      </c>
      <c r="L42">
        <v>-1.3</v>
      </c>
      <c r="M42">
        <v>1.6</v>
      </c>
      <c r="N42" s="1">
        <f>AVERAGE(temp3[[#This Row],[1]:[12]])</f>
        <v>6.833333333333333</v>
      </c>
    </row>
    <row r="43" spans="1:14" x14ac:dyDescent="0.35">
      <c r="A43">
        <v>1862</v>
      </c>
      <c r="B43">
        <v>-6.8</v>
      </c>
      <c r="C43">
        <v>-5.5</v>
      </c>
      <c r="D43">
        <v>3.1</v>
      </c>
      <c r="E43">
        <v>7.6</v>
      </c>
      <c r="F43">
        <v>15</v>
      </c>
      <c r="G43">
        <v>17.100000000000001</v>
      </c>
      <c r="H43">
        <v>18.3</v>
      </c>
      <c r="I43">
        <v>17.8</v>
      </c>
      <c r="J43">
        <v>14</v>
      </c>
      <c r="K43">
        <v>9.1999999999999993</v>
      </c>
      <c r="L43">
        <v>-0.6</v>
      </c>
      <c r="M43">
        <v>-6.8</v>
      </c>
      <c r="N43" s="1">
        <f>AVERAGE(temp3[[#This Row],[1]:[12]])</f>
        <v>6.8666666666666671</v>
      </c>
    </row>
    <row r="44" spans="1:14" x14ac:dyDescent="0.35">
      <c r="A44">
        <v>1907</v>
      </c>
      <c r="B44">
        <v>-4.9000000000000004</v>
      </c>
      <c r="C44">
        <v>-5.0999999999999996</v>
      </c>
      <c r="D44">
        <v>0.6</v>
      </c>
      <c r="E44">
        <v>5.7</v>
      </c>
      <c r="F44">
        <v>14.8</v>
      </c>
      <c r="G44">
        <v>15.8</v>
      </c>
      <c r="H44">
        <v>16</v>
      </c>
      <c r="I44">
        <v>15.5</v>
      </c>
      <c r="J44">
        <v>12.7</v>
      </c>
      <c r="K44">
        <v>12.6</v>
      </c>
      <c r="L44">
        <v>1.3</v>
      </c>
      <c r="M44">
        <v>-2.5</v>
      </c>
      <c r="N44" s="1">
        <f>AVERAGE(temp3[[#This Row],[1]:[12]])</f>
        <v>6.875</v>
      </c>
    </row>
    <row r="45" spans="1:14" x14ac:dyDescent="0.35">
      <c r="A45">
        <v>1987</v>
      </c>
      <c r="B45">
        <v>-12</v>
      </c>
      <c r="C45">
        <v>-0.7</v>
      </c>
      <c r="D45">
        <v>-2</v>
      </c>
      <c r="E45">
        <v>7.6</v>
      </c>
      <c r="F45">
        <v>12.8</v>
      </c>
      <c r="G45">
        <v>16.2</v>
      </c>
      <c r="H45">
        <v>18.600000000000001</v>
      </c>
      <c r="I45">
        <v>15.6</v>
      </c>
      <c r="J45">
        <v>13.1</v>
      </c>
      <c r="K45">
        <v>8.5</v>
      </c>
      <c r="L45">
        <v>4.0999999999999996</v>
      </c>
      <c r="M45">
        <v>0.9</v>
      </c>
      <c r="N45" s="1">
        <f>AVERAGE(temp3[[#This Row],[1]:[12]])</f>
        <v>6.8916666666666666</v>
      </c>
    </row>
    <row r="46" spans="1:14" x14ac:dyDescent="0.35">
      <c r="A46">
        <v>1980</v>
      </c>
      <c r="B46">
        <v>-5.6</v>
      </c>
      <c r="C46">
        <v>-1.5</v>
      </c>
      <c r="D46">
        <v>-0.5</v>
      </c>
      <c r="E46">
        <v>7.3</v>
      </c>
      <c r="F46">
        <v>10.4</v>
      </c>
      <c r="G46">
        <v>16.100000000000001</v>
      </c>
      <c r="H46">
        <v>16.899999999999999</v>
      </c>
      <c r="I46">
        <v>16.8</v>
      </c>
      <c r="J46">
        <v>12.9</v>
      </c>
      <c r="K46">
        <v>8.4</v>
      </c>
      <c r="L46">
        <v>2</v>
      </c>
      <c r="M46">
        <v>-0.5</v>
      </c>
      <c r="N46" s="1">
        <f>AVERAGE(temp3[[#This Row],[1]:[12]])</f>
        <v>6.8916666666666684</v>
      </c>
    </row>
    <row r="47" spans="1:14" x14ac:dyDescent="0.35">
      <c r="A47">
        <v>1837</v>
      </c>
      <c r="B47">
        <v>-4</v>
      </c>
      <c r="C47">
        <v>-3.7</v>
      </c>
      <c r="D47">
        <v>-0.7</v>
      </c>
      <c r="E47">
        <v>7.7</v>
      </c>
      <c r="F47">
        <v>12.7</v>
      </c>
      <c r="G47">
        <v>16.399999999999999</v>
      </c>
      <c r="H47">
        <v>16.7</v>
      </c>
      <c r="I47">
        <v>18.899999999999999</v>
      </c>
      <c r="J47">
        <v>12.6</v>
      </c>
      <c r="K47">
        <v>7.8</v>
      </c>
      <c r="L47">
        <v>3.6</v>
      </c>
      <c r="M47">
        <v>-4.9000000000000004</v>
      </c>
      <c r="N47" s="1">
        <f>AVERAGE(temp3[[#This Row],[1]:[12]])</f>
        <v>6.924999999999998</v>
      </c>
    </row>
    <row r="48" spans="1:14" x14ac:dyDescent="0.35">
      <c r="A48">
        <v>1810</v>
      </c>
      <c r="B48">
        <v>-3.3</v>
      </c>
      <c r="C48">
        <v>-2.5</v>
      </c>
      <c r="D48">
        <v>1</v>
      </c>
      <c r="E48">
        <v>3.9</v>
      </c>
      <c r="F48">
        <v>11.2</v>
      </c>
      <c r="G48">
        <v>14.2</v>
      </c>
      <c r="H48">
        <v>18.100000000000001</v>
      </c>
      <c r="I48">
        <v>17.5</v>
      </c>
      <c r="J48">
        <v>14.6</v>
      </c>
      <c r="K48">
        <v>6.5</v>
      </c>
      <c r="L48">
        <v>2.7</v>
      </c>
      <c r="M48">
        <v>-0.6</v>
      </c>
      <c r="N48" s="1">
        <f>AVERAGE(temp3[[#This Row],[1]:[12]])</f>
        <v>6.9416666666666673</v>
      </c>
    </row>
    <row r="49" spans="1:14" x14ac:dyDescent="0.35">
      <c r="A49">
        <v>1924</v>
      </c>
      <c r="B49">
        <v>-6.8</v>
      </c>
      <c r="C49">
        <v>-5.6</v>
      </c>
      <c r="D49">
        <v>-1</v>
      </c>
      <c r="E49">
        <v>5.7</v>
      </c>
      <c r="F49">
        <v>15.4</v>
      </c>
      <c r="G49">
        <v>17.600000000000001</v>
      </c>
      <c r="H49">
        <v>17.5</v>
      </c>
      <c r="I49">
        <v>17</v>
      </c>
      <c r="J49">
        <v>14.9</v>
      </c>
      <c r="K49">
        <v>8.6</v>
      </c>
      <c r="L49">
        <v>2</v>
      </c>
      <c r="M49">
        <v>-1.8</v>
      </c>
      <c r="N49" s="1">
        <f>AVERAGE(temp3[[#This Row],[1]:[12]])</f>
        <v>6.958333333333333</v>
      </c>
    </row>
    <row r="50" spans="1:14" x14ac:dyDescent="0.35">
      <c r="A50">
        <v>1942</v>
      </c>
      <c r="B50">
        <v>-10.9</v>
      </c>
      <c r="C50">
        <v>-6.2</v>
      </c>
      <c r="D50">
        <v>-3.7</v>
      </c>
      <c r="E50">
        <v>7.1</v>
      </c>
      <c r="F50">
        <v>13.2</v>
      </c>
      <c r="G50">
        <v>16.2</v>
      </c>
      <c r="H50">
        <v>18</v>
      </c>
      <c r="I50">
        <v>20.5</v>
      </c>
      <c r="J50">
        <v>16.8</v>
      </c>
      <c r="K50">
        <v>9.8000000000000007</v>
      </c>
      <c r="L50">
        <v>1.6</v>
      </c>
      <c r="M50">
        <v>1.3</v>
      </c>
      <c r="N50" s="1">
        <f>AVERAGE(temp3[[#This Row],[1]:[12]])</f>
        <v>6.9749999999999988</v>
      </c>
    </row>
    <row r="51" spans="1:14" x14ac:dyDescent="0.35">
      <c r="A51">
        <v>1876</v>
      </c>
      <c r="B51">
        <v>-6.6</v>
      </c>
      <c r="C51">
        <v>-0.5</v>
      </c>
      <c r="D51">
        <v>3.3</v>
      </c>
      <c r="E51">
        <v>9.4</v>
      </c>
      <c r="F51">
        <v>9.3000000000000007</v>
      </c>
      <c r="G51">
        <v>18.600000000000001</v>
      </c>
      <c r="H51">
        <v>18.8</v>
      </c>
      <c r="I51">
        <v>18.2</v>
      </c>
      <c r="J51">
        <v>12.7</v>
      </c>
      <c r="K51">
        <v>7.9</v>
      </c>
      <c r="L51">
        <v>-2.1</v>
      </c>
      <c r="M51">
        <v>-5.0999999999999996</v>
      </c>
      <c r="N51" s="1">
        <f>AVERAGE(temp3[[#This Row],[1]:[12]])</f>
        <v>6.991666666666668</v>
      </c>
    </row>
    <row r="52" spans="1:14" x14ac:dyDescent="0.35">
      <c r="A52">
        <v>1912</v>
      </c>
      <c r="B52">
        <v>-7</v>
      </c>
      <c r="C52">
        <v>-1.3</v>
      </c>
      <c r="D52">
        <v>5.3</v>
      </c>
      <c r="E52">
        <v>5.7</v>
      </c>
      <c r="F52">
        <v>11.3</v>
      </c>
      <c r="G52">
        <v>17.5</v>
      </c>
      <c r="H52">
        <v>18.8</v>
      </c>
      <c r="I52">
        <v>15.9</v>
      </c>
      <c r="J52">
        <v>9.1</v>
      </c>
      <c r="K52">
        <v>5.4</v>
      </c>
      <c r="L52">
        <v>1</v>
      </c>
      <c r="M52">
        <v>2.2999999999999998</v>
      </c>
      <c r="N52" s="1">
        <f>AVERAGE(temp3[[#This Row],[1]:[12]])</f>
        <v>7</v>
      </c>
    </row>
    <row r="53" spans="1:14" x14ac:dyDescent="0.35">
      <c r="A53">
        <v>1828</v>
      </c>
      <c r="B53">
        <v>-7.4</v>
      </c>
      <c r="C53">
        <v>-4.7</v>
      </c>
      <c r="D53">
        <v>2</v>
      </c>
      <c r="E53">
        <v>9.1999999999999993</v>
      </c>
      <c r="F53">
        <v>12.3</v>
      </c>
      <c r="G53">
        <v>16.8</v>
      </c>
      <c r="H53">
        <v>19.399999999999999</v>
      </c>
      <c r="I53">
        <v>16.600000000000001</v>
      </c>
      <c r="J53">
        <v>12.7</v>
      </c>
      <c r="K53">
        <v>7.5</v>
      </c>
      <c r="L53">
        <v>2.5</v>
      </c>
      <c r="M53">
        <v>-2.1</v>
      </c>
      <c r="N53" s="1">
        <f>AVERAGE(temp3[[#This Row],[1]:[12]])</f>
        <v>7.0666666666666664</v>
      </c>
    </row>
    <row r="54" spans="1:14" x14ac:dyDescent="0.35">
      <c r="A54">
        <v>1893</v>
      </c>
      <c r="B54">
        <v>-12</v>
      </c>
      <c r="C54">
        <v>-1.1000000000000001</v>
      </c>
      <c r="D54">
        <v>2.7</v>
      </c>
      <c r="E54">
        <v>6.3</v>
      </c>
      <c r="F54">
        <v>12.4</v>
      </c>
      <c r="G54">
        <v>16.3</v>
      </c>
      <c r="H54">
        <v>18.2</v>
      </c>
      <c r="I54">
        <v>17.100000000000001</v>
      </c>
      <c r="J54">
        <v>12.8</v>
      </c>
      <c r="K54">
        <v>11.2</v>
      </c>
      <c r="L54">
        <v>1.7</v>
      </c>
      <c r="M54">
        <v>-0.5</v>
      </c>
      <c r="N54" s="1">
        <f>AVERAGE(temp3[[#This Row],[1]:[12]])</f>
        <v>7.0916666666666677</v>
      </c>
    </row>
    <row r="55" spans="1:14" x14ac:dyDescent="0.35">
      <c r="A55">
        <v>1809</v>
      </c>
      <c r="B55">
        <v>-9.3000000000000007</v>
      </c>
      <c r="C55">
        <v>0</v>
      </c>
      <c r="D55">
        <v>-1.5</v>
      </c>
      <c r="E55">
        <v>4.9000000000000004</v>
      </c>
      <c r="F55">
        <v>14.4</v>
      </c>
      <c r="G55">
        <v>16.600000000000001</v>
      </c>
      <c r="H55">
        <v>18</v>
      </c>
      <c r="I55">
        <v>19.7</v>
      </c>
      <c r="J55">
        <v>13.4</v>
      </c>
      <c r="K55">
        <v>6.7</v>
      </c>
      <c r="L55">
        <v>1.3</v>
      </c>
      <c r="M55">
        <v>1</v>
      </c>
      <c r="N55" s="1">
        <f>AVERAGE(temp3[[#This Row],[1]:[12]])</f>
        <v>7.1000000000000005</v>
      </c>
    </row>
    <row r="56" spans="1:14" x14ac:dyDescent="0.35">
      <c r="A56">
        <v>1860</v>
      </c>
      <c r="B56">
        <v>-1.3</v>
      </c>
      <c r="C56">
        <v>-3.6</v>
      </c>
      <c r="D56">
        <v>-1.2</v>
      </c>
      <c r="E56">
        <v>7.8</v>
      </c>
      <c r="F56">
        <v>14.1</v>
      </c>
      <c r="G56">
        <v>18</v>
      </c>
      <c r="H56">
        <v>17.600000000000001</v>
      </c>
      <c r="I56">
        <v>17.5</v>
      </c>
      <c r="J56">
        <v>14.2</v>
      </c>
      <c r="K56">
        <v>5.9</v>
      </c>
      <c r="L56">
        <v>0.6</v>
      </c>
      <c r="M56">
        <v>-4.3</v>
      </c>
      <c r="N56" s="1">
        <f>AVERAGE(temp3[[#This Row],[1]:[12]])</f>
        <v>7.1083333333333343</v>
      </c>
    </row>
    <row r="57" spans="1:14" x14ac:dyDescent="0.35">
      <c r="A57">
        <v>1856</v>
      </c>
      <c r="B57">
        <v>-1.4</v>
      </c>
      <c r="C57">
        <v>-2</v>
      </c>
      <c r="D57">
        <v>-1.9</v>
      </c>
      <c r="E57">
        <v>8.8000000000000007</v>
      </c>
      <c r="F57">
        <v>12.4</v>
      </c>
      <c r="G57">
        <v>17.8</v>
      </c>
      <c r="H57">
        <v>17.100000000000001</v>
      </c>
      <c r="I57">
        <v>15.9</v>
      </c>
      <c r="J57">
        <v>12.8</v>
      </c>
      <c r="K57">
        <v>8.6999999999999993</v>
      </c>
      <c r="L57">
        <v>-1.7</v>
      </c>
      <c r="M57">
        <v>-0.7</v>
      </c>
      <c r="N57" s="1">
        <f>AVERAGE(temp3[[#This Row],[1]:[12]])</f>
        <v>7.1499999999999995</v>
      </c>
    </row>
    <row r="58" spans="1:14" x14ac:dyDescent="0.35">
      <c r="A58">
        <v>1850</v>
      </c>
      <c r="B58">
        <v>-11.7</v>
      </c>
      <c r="C58">
        <v>-0.4</v>
      </c>
      <c r="D58">
        <v>-1.6</v>
      </c>
      <c r="E58">
        <v>7.2</v>
      </c>
      <c r="F58">
        <v>14.9</v>
      </c>
      <c r="G58">
        <v>18.8</v>
      </c>
      <c r="H58">
        <v>18.8</v>
      </c>
      <c r="I58">
        <v>18.899999999999999</v>
      </c>
      <c r="J58">
        <v>11.6</v>
      </c>
      <c r="K58">
        <v>7.3</v>
      </c>
      <c r="L58">
        <v>2.5</v>
      </c>
      <c r="M58">
        <v>-0.3</v>
      </c>
      <c r="N58" s="1">
        <f>AVERAGE(temp3[[#This Row],[1]:[12]])</f>
        <v>7.166666666666667</v>
      </c>
    </row>
    <row r="59" spans="1:14" x14ac:dyDescent="0.35">
      <c r="A59">
        <v>1865</v>
      </c>
      <c r="B59">
        <v>-2.2999999999999998</v>
      </c>
      <c r="C59">
        <v>-9.1</v>
      </c>
      <c r="D59">
        <v>-1.6</v>
      </c>
      <c r="E59">
        <v>7.1</v>
      </c>
      <c r="F59">
        <v>16.399999999999999</v>
      </c>
      <c r="G59">
        <v>13.6</v>
      </c>
      <c r="H59">
        <v>21.6</v>
      </c>
      <c r="I59">
        <v>16.600000000000001</v>
      </c>
      <c r="J59">
        <v>12.8</v>
      </c>
      <c r="K59">
        <v>7.7</v>
      </c>
      <c r="L59">
        <v>3.6</v>
      </c>
      <c r="M59">
        <v>-0.4</v>
      </c>
      <c r="N59" s="1">
        <f>AVERAGE(temp3[[#This Row],[1]:[12]])</f>
        <v>7.166666666666667</v>
      </c>
    </row>
    <row r="60" spans="1:14" x14ac:dyDescent="0.35">
      <c r="A60">
        <v>1969</v>
      </c>
      <c r="B60">
        <v>-6</v>
      </c>
      <c r="C60">
        <v>-4.2</v>
      </c>
      <c r="D60">
        <v>-1.7</v>
      </c>
      <c r="E60">
        <v>7.2</v>
      </c>
      <c r="F60">
        <v>15.5</v>
      </c>
      <c r="G60">
        <v>17.7</v>
      </c>
      <c r="H60">
        <v>19.600000000000001</v>
      </c>
      <c r="I60">
        <v>17.399999999999999</v>
      </c>
      <c r="J60">
        <v>14</v>
      </c>
      <c r="K60">
        <v>8.9</v>
      </c>
      <c r="L60">
        <v>5.7</v>
      </c>
      <c r="M60">
        <v>-8.1</v>
      </c>
      <c r="N60" s="1">
        <f>AVERAGE(temp3[[#This Row],[1]:[12]])</f>
        <v>7.1666666666666679</v>
      </c>
    </row>
    <row r="61" spans="1:14" x14ac:dyDescent="0.35">
      <c r="A61">
        <v>1813</v>
      </c>
      <c r="B61">
        <v>-6.2</v>
      </c>
      <c r="C61">
        <v>0.4</v>
      </c>
      <c r="D61">
        <v>0</v>
      </c>
      <c r="E61">
        <v>9</v>
      </c>
      <c r="F61">
        <v>12.4</v>
      </c>
      <c r="G61">
        <v>15.4</v>
      </c>
      <c r="H61">
        <v>18.5</v>
      </c>
      <c r="I61">
        <v>16.7</v>
      </c>
      <c r="J61">
        <v>12.6</v>
      </c>
      <c r="K61">
        <v>5.4</v>
      </c>
      <c r="L61">
        <v>2.9</v>
      </c>
      <c r="M61">
        <v>-0.9</v>
      </c>
      <c r="N61" s="1">
        <f>AVERAGE(temp3[[#This Row],[1]:[12]])</f>
        <v>7.1833333333333336</v>
      </c>
    </row>
    <row r="62" spans="1:14" x14ac:dyDescent="0.35">
      <c r="A62">
        <v>1922</v>
      </c>
      <c r="B62">
        <v>-5.9</v>
      </c>
      <c r="C62">
        <v>-3.8</v>
      </c>
      <c r="D62">
        <v>3</v>
      </c>
      <c r="E62">
        <v>7</v>
      </c>
      <c r="F62">
        <v>14.3</v>
      </c>
      <c r="G62">
        <v>17.600000000000001</v>
      </c>
      <c r="H62">
        <v>18.7</v>
      </c>
      <c r="I62">
        <v>17</v>
      </c>
      <c r="J62">
        <v>11.8</v>
      </c>
      <c r="K62">
        <v>4.9000000000000004</v>
      </c>
      <c r="L62">
        <v>0.8</v>
      </c>
      <c r="M62">
        <v>0.8</v>
      </c>
      <c r="N62" s="1">
        <f>AVERAGE(temp3[[#This Row],[1]:[12]])</f>
        <v>7.1833333333333336</v>
      </c>
    </row>
    <row r="63" spans="1:14" x14ac:dyDescent="0.35">
      <c r="A63">
        <v>1985</v>
      </c>
      <c r="B63">
        <v>-7.8</v>
      </c>
      <c r="C63">
        <v>-8.5</v>
      </c>
      <c r="D63">
        <v>2.1</v>
      </c>
      <c r="E63">
        <v>9</v>
      </c>
      <c r="F63">
        <v>15.6</v>
      </c>
      <c r="G63">
        <v>15.3</v>
      </c>
      <c r="H63">
        <v>18</v>
      </c>
      <c r="I63">
        <v>18.399999999999999</v>
      </c>
      <c r="J63">
        <v>12.7</v>
      </c>
      <c r="K63">
        <v>8.6</v>
      </c>
      <c r="L63">
        <v>1.1000000000000001</v>
      </c>
      <c r="M63">
        <v>1.9</v>
      </c>
      <c r="N63" s="1">
        <f>AVERAGE(temp3[[#This Row],[1]:[12]])</f>
        <v>7.1999999999999993</v>
      </c>
    </row>
    <row r="64" spans="1:14" x14ac:dyDescent="0.35">
      <c r="A64">
        <v>1883</v>
      </c>
      <c r="B64">
        <v>-4.0999999999999996</v>
      </c>
      <c r="C64">
        <v>-1.9</v>
      </c>
      <c r="D64">
        <v>-3</v>
      </c>
      <c r="E64">
        <v>5.3</v>
      </c>
      <c r="F64">
        <v>12.5</v>
      </c>
      <c r="G64">
        <v>18.100000000000001</v>
      </c>
      <c r="H64">
        <v>19</v>
      </c>
      <c r="I64">
        <v>16.600000000000001</v>
      </c>
      <c r="J64">
        <v>13.5</v>
      </c>
      <c r="K64">
        <v>8.1</v>
      </c>
      <c r="L64">
        <v>3.3</v>
      </c>
      <c r="M64">
        <v>-0.8</v>
      </c>
      <c r="N64" s="1">
        <f>AVERAGE(temp3[[#This Row],[1]:[12]])</f>
        <v>7.2166666666666659</v>
      </c>
    </row>
    <row r="65" spans="1:14" x14ac:dyDescent="0.35">
      <c r="A65">
        <v>1835</v>
      </c>
      <c r="B65">
        <v>-1.1000000000000001</v>
      </c>
      <c r="C65">
        <v>1.2</v>
      </c>
      <c r="D65">
        <v>2.2999999999999998</v>
      </c>
      <c r="E65">
        <v>6.1</v>
      </c>
      <c r="F65">
        <v>12.5</v>
      </c>
      <c r="G65">
        <v>17.2</v>
      </c>
      <c r="H65">
        <v>18.8</v>
      </c>
      <c r="I65">
        <v>15.2</v>
      </c>
      <c r="J65">
        <v>13.4</v>
      </c>
      <c r="K65">
        <v>7.4</v>
      </c>
      <c r="L65">
        <v>-1.5</v>
      </c>
      <c r="M65">
        <v>-4.5999999999999996</v>
      </c>
      <c r="N65" s="1">
        <f>AVERAGE(temp3[[#This Row],[1]:[12]])</f>
        <v>7.241666666666668</v>
      </c>
    </row>
    <row r="66" spans="1:14" x14ac:dyDescent="0.35">
      <c r="A66">
        <v>1965</v>
      </c>
      <c r="B66">
        <v>-0.8</v>
      </c>
      <c r="C66">
        <v>-4.8</v>
      </c>
      <c r="D66">
        <v>1.3</v>
      </c>
      <c r="E66">
        <v>6.8</v>
      </c>
      <c r="F66">
        <v>10.8</v>
      </c>
      <c r="G66">
        <v>16.7</v>
      </c>
      <c r="H66">
        <v>17.100000000000001</v>
      </c>
      <c r="I66">
        <v>16.3</v>
      </c>
      <c r="J66">
        <v>15.2</v>
      </c>
      <c r="K66">
        <v>8.1999999999999993</v>
      </c>
      <c r="L66">
        <v>-0.6</v>
      </c>
      <c r="M66">
        <v>0.7</v>
      </c>
      <c r="N66" s="1">
        <f>AVERAGE(temp3[[#This Row],[1]:[12]])</f>
        <v>7.241666666666668</v>
      </c>
    </row>
    <row r="67" spans="1:14" x14ac:dyDescent="0.35">
      <c r="A67">
        <v>1877</v>
      </c>
      <c r="B67">
        <v>-1.5</v>
      </c>
      <c r="C67">
        <v>-1.1000000000000001</v>
      </c>
      <c r="D67">
        <v>-0.2</v>
      </c>
      <c r="E67">
        <v>5.2</v>
      </c>
      <c r="F67">
        <v>11.4</v>
      </c>
      <c r="G67">
        <v>18.399999999999999</v>
      </c>
      <c r="H67">
        <v>18.7</v>
      </c>
      <c r="I67">
        <v>18.100000000000001</v>
      </c>
      <c r="J67">
        <v>10.1</v>
      </c>
      <c r="K67">
        <v>6.3</v>
      </c>
      <c r="L67">
        <v>4.0999999999999996</v>
      </c>
      <c r="M67">
        <v>-2.4</v>
      </c>
      <c r="N67" s="1">
        <f>AVERAGE(temp3[[#This Row],[1]:[12]])</f>
        <v>7.258333333333332</v>
      </c>
    </row>
    <row r="68" spans="1:14" x14ac:dyDescent="0.35">
      <c r="A68">
        <v>1839</v>
      </c>
      <c r="B68">
        <v>-4.4000000000000004</v>
      </c>
      <c r="C68">
        <v>-2.2999999999999998</v>
      </c>
      <c r="D68">
        <v>-3.4</v>
      </c>
      <c r="E68">
        <v>3.7</v>
      </c>
      <c r="F68">
        <v>15.3</v>
      </c>
      <c r="G68">
        <v>18.399999999999999</v>
      </c>
      <c r="H68">
        <v>20.7</v>
      </c>
      <c r="I68">
        <v>18</v>
      </c>
      <c r="J68">
        <v>16.2</v>
      </c>
      <c r="K68">
        <v>8.3000000000000007</v>
      </c>
      <c r="L68">
        <v>2.2000000000000002</v>
      </c>
      <c r="M68">
        <v>-5.6</v>
      </c>
      <c r="N68" s="1">
        <f>AVERAGE(temp3[[#This Row],[1]:[12]])</f>
        <v>7.2583333333333337</v>
      </c>
    </row>
    <row r="69" spans="1:14" x14ac:dyDescent="0.35">
      <c r="A69">
        <v>1904</v>
      </c>
      <c r="B69">
        <v>-3.6</v>
      </c>
      <c r="C69">
        <v>0.1</v>
      </c>
      <c r="D69">
        <v>0.3</v>
      </c>
      <c r="E69">
        <v>6.6</v>
      </c>
      <c r="F69">
        <v>10</v>
      </c>
      <c r="G69">
        <v>15.3</v>
      </c>
      <c r="H69">
        <v>19.100000000000001</v>
      </c>
      <c r="I69">
        <v>17.399999999999999</v>
      </c>
      <c r="J69">
        <v>11.9</v>
      </c>
      <c r="K69">
        <v>8</v>
      </c>
      <c r="L69">
        <v>1.6</v>
      </c>
      <c r="M69">
        <v>0.5</v>
      </c>
      <c r="N69" s="1">
        <f>AVERAGE(temp3[[#This Row],[1]:[12]])</f>
        <v>7.2666666666666657</v>
      </c>
    </row>
    <row r="70" spans="1:14" x14ac:dyDescent="0.35">
      <c r="A70">
        <v>1800</v>
      </c>
      <c r="B70">
        <v>-4.9000000000000004</v>
      </c>
      <c r="C70">
        <v>-3.6</v>
      </c>
      <c r="D70">
        <v>-2.6</v>
      </c>
      <c r="E70">
        <v>12.3</v>
      </c>
      <c r="F70">
        <v>14.7</v>
      </c>
      <c r="G70">
        <v>15.3</v>
      </c>
      <c r="H70">
        <v>16.8</v>
      </c>
      <c r="I70">
        <v>17.600000000000001</v>
      </c>
      <c r="J70">
        <v>12.2</v>
      </c>
      <c r="K70">
        <v>7.5</v>
      </c>
      <c r="L70">
        <v>4.0999999999999996</v>
      </c>
      <c r="M70">
        <v>-2.1</v>
      </c>
      <c r="N70" s="1">
        <f>AVERAGE(temp3[[#This Row],[1]:[12]])</f>
        <v>7.2749999999999995</v>
      </c>
    </row>
    <row r="71" spans="1:14" x14ac:dyDescent="0.35">
      <c r="A71">
        <v>1908</v>
      </c>
      <c r="B71">
        <v>-2.1</v>
      </c>
      <c r="C71">
        <v>0.3</v>
      </c>
      <c r="D71">
        <v>2</v>
      </c>
      <c r="E71">
        <v>6.4</v>
      </c>
      <c r="F71">
        <v>13.7</v>
      </c>
      <c r="G71">
        <v>17.399999999999999</v>
      </c>
      <c r="H71">
        <v>18.5</v>
      </c>
      <c r="I71">
        <v>16.5</v>
      </c>
      <c r="J71">
        <v>11.6</v>
      </c>
      <c r="K71">
        <v>6.5</v>
      </c>
      <c r="L71">
        <v>-0.5</v>
      </c>
      <c r="M71">
        <v>-2.9</v>
      </c>
      <c r="N71" s="1">
        <f>AVERAGE(temp3[[#This Row],[1]:[12]])</f>
        <v>7.2833333333333323</v>
      </c>
    </row>
    <row r="72" spans="1:14" x14ac:dyDescent="0.35">
      <c r="A72">
        <v>1782</v>
      </c>
      <c r="B72">
        <v>-1.6</v>
      </c>
      <c r="C72">
        <v>-6.2</v>
      </c>
      <c r="D72">
        <v>0.9</v>
      </c>
      <c r="E72">
        <v>7.3</v>
      </c>
      <c r="F72">
        <v>14.1</v>
      </c>
      <c r="G72">
        <v>17.8</v>
      </c>
      <c r="H72">
        <v>20.3</v>
      </c>
      <c r="I72">
        <v>18.3</v>
      </c>
      <c r="J72">
        <v>13.4</v>
      </c>
      <c r="K72">
        <v>6.4</v>
      </c>
      <c r="L72">
        <v>0.3</v>
      </c>
      <c r="M72">
        <v>-3.1</v>
      </c>
      <c r="N72" s="1">
        <f>AVERAGE(temp3[[#This Row],[1]:[12]])</f>
        <v>7.3250000000000002</v>
      </c>
    </row>
    <row r="73" spans="1:14" x14ac:dyDescent="0.35">
      <c r="A73">
        <v>1831</v>
      </c>
      <c r="B73">
        <v>-7.2</v>
      </c>
      <c r="C73">
        <v>-1.3</v>
      </c>
      <c r="D73">
        <v>0.4</v>
      </c>
      <c r="E73">
        <v>10.4</v>
      </c>
      <c r="F73">
        <v>13</v>
      </c>
      <c r="G73">
        <v>16.100000000000001</v>
      </c>
      <c r="H73">
        <v>18.7</v>
      </c>
      <c r="I73">
        <v>16.899999999999999</v>
      </c>
      <c r="J73">
        <v>12</v>
      </c>
      <c r="K73">
        <v>9.5</v>
      </c>
      <c r="L73">
        <v>1.6</v>
      </c>
      <c r="M73">
        <v>-1.8</v>
      </c>
      <c r="N73" s="1">
        <f>AVERAGE(temp3[[#This Row],[1]:[12]])</f>
        <v>7.3583333333333334</v>
      </c>
    </row>
    <row r="74" spans="1:14" x14ac:dyDescent="0.35">
      <c r="A74">
        <v>1909</v>
      </c>
      <c r="B74">
        <v>-3.3</v>
      </c>
      <c r="C74">
        <v>-6</v>
      </c>
      <c r="D74">
        <v>1.5</v>
      </c>
      <c r="E74">
        <v>6.4</v>
      </c>
      <c r="F74">
        <v>11.2</v>
      </c>
      <c r="G74">
        <v>16.3</v>
      </c>
      <c r="H74">
        <v>17.399999999999999</v>
      </c>
      <c r="I74">
        <v>17.3</v>
      </c>
      <c r="J74">
        <v>14.3</v>
      </c>
      <c r="K74">
        <v>10.6</v>
      </c>
      <c r="L74">
        <v>1.6</v>
      </c>
      <c r="M74">
        <v>1.1000000000000001</v>
      </c>
      <c r="N74" s="1">
        <f>AVERAGE(temp3[[#This Row],[1]:[12]])</f>
        <v>7.3666666666666645</v>
      </c>
    </row>
    <row r="75" spans="1:14" x14ac:dyDescent="0.35">
      <c r="A75">
        <v>1818</v>
      </c>
      <c r="B75">
        <v>-2.8</v>
      </c>
      <c r="C75">
        <v>-1</v>
      </c>
      <c r="D75">
        <v>2.9</v>
      </c>
      <c r="E75">
        <v>7.4</v>
      </c>
      <c r="F75">
        <v>12.2</v>
      </c>
      <c r="G75">
        <v>16.7</v>
      </c>
      <c r="H75">
        <v>19.2</v>
      </c>
      <c r="I75">
        <v>16.399999999999999</v>
      </c>
      <c r="J75">
        <v>12.8</v>
      </c>
      <c r="K75">
        <v>7.1</v>
      </c>
      <c r="L75">
        <v>2</v>
      </c>
      <c r="M75">
        <v>-4.4000000000000004</v>
      </c>
      <c r="N75" s="1">
        <f>AVERAGE(temp3[[#This Row],[1]:[12]])</f>
        <v>7.3749999999999991</v>
      </c>
    </row>
    <row r="76" spans="1:14" x14ac:dyDescent="0.35">
      <c r="A76">
        <v>1889</v>
      </c>
      <c r="B76">
        <v>-5.7</v>
      </c>
      <c r="C76">
        <v>-3.3</v>
      </c>
      <c r="D76">
        <v>-2.6</v>
      </c>
      <c r="E76">
        <v>8.3000000000000007</v>
      </c>
      <c r="F76">
        <v>17.7</v>
      </c>
      <c r="G76">
        <v>19.7</v>
      </c>
      <c r="H76">
        <v>18</v>
      </c>
      <c r="I76">
        <v>17</v>
      </c>
      <c r="J76">
        <v>10.8</v>
      </c>
      <c r="K76">
        <v>10.3</v>
      </c>
      <c r="L76">
        <v>3.6</v>
      </c>
      <c r="M76">
        <v>-5.3</v>
      </c>
      <c r="N76" s="1">
        <f>AVERAGE(temp3[[#This Row],[1]:[12]])</f>
        <v>7.3749999999999991</v>
      </c>
    </row>
    <row r="77" spans="1:14" x14ac:dyDescent="0.35">
      <c r="A77">
        <v>1823</v>
      </c>
      <c r="B77">
        <v>-13</v>
      </c>
      <c r="C77">
        <v>-2.5</v>
      </c>
      <c r="D77">
        <v>2.5</v>
      </c>
      <c r="E77">
        <v>6</v>
      </c>
      <c r="F77">
        <v>12.5</v>
      </c>
      <c r="G77">
        <v>18.5</v>
      </c>
      <c r="H77">
        <v>19.5</v>
      </c>
      <c r="I77">
        <v>20.399999999999999</v>
      </c>
      <c r="J77">
        <v>13.6</v>
      </c>
      <c r="K77">
        <v>10.5</v>
      </c>
      <c r="L77">
        <v>2.9</v>
      </c>
      <c r="M77">
        <v>-2.2999999999999998</v>
      </c>
      <c r="N77" s="1">
        <f>AVERAGE(temp3[[#This Row],[1]:[12]])</f>
        <v>7.3833333333333337</v>
      </c>
    </row>
    <row r="78" spans="1:14" x14ac:dyDescent="0.35">
      <c r="A78">
        <v>1954</v>
      </c>
      <c r="B78">
        <v>-7.5</v>
      </c>
      <c r="C78">
        <v>-9.5</v>
      </c>
      <c r="D78">
        <v>2.2999999999999998</v>
      </c>
      <c r="E78">
        <v>5.5</v>
      </c>
      <c r="F78">
        <v>14.6</v>
      </c>
      <c r="G78">
        <v>19.399999999999999</v>
      </c>
      <c r="H78">
        <v>17.399999999999999</v>
      </c>
      <c r="I78">
        <v>18</v>
      </c>
      <c r="J78">
        <v>14.8</v>
      </c>
      <c r="K78">
        <v>8.6999999999999993</v>
      </c>
      <c r="L78">
        <v>2.4</v>
      </c>
      <c r="M78">
        <v>2.6</v>
      </c>
      <c r="N78" s="1">
        <f>AVERAGE(temp3[[#This Row],[1]:[12]])</f>
        <v>7.3916666666666666</v>
      </c>
    </row>
    <row r="79" spans="1:14" x14ac:dyDescent="0.35">
      <c r="A79">
        <v>1978</v>
      </c>
      <c r="B79">
        <v>-1.2</v>
      </c>
      <c r="C79">
        <v>-2.9</v>
      </c>
      <c r="D79">
        <v>3.3</v>
      </c>
      <c r="E79">
        <v>6.8</v>
      </c>
      <c r="F79">
        <v>12.6</v>
      </c>
      <c r="G79">
        <v>16</v>
      </c>
      <c r="H79">
        <v>17.100000000000001</v>
      </c>
      <c r="I79">
        <v>16.3</v>
      </c>
      <c r="J79">
        <v>11.3</v>
      </c>
      <c r="K79">
        <v>8.6999999999999993</v>
      </c>
      <c r="L79">
        <v>5.4</v>
      </c>
      <c r="M79">
        <v>-4</v>
      </c>
      <c r="N79" s="1">
        <f>AVERAGE(temp3[[#This Row],[1]:[12]])</f>
        <v>7.45</v>
      </c>
    </row>
    <row r="80" spans="1:14" x14ac:dyDescent="0.35">
      <c r="A80">
        <v>1963</v>
      </c>
      <c r="B80">
        <v>-11.6</v>
      </c>
      <c r="C80">
        <v>-7.2</v>
      </c>
      <c r="D80">
        <v>-1.2</v>
      </c>
      <c r="E80">
        <v>8.8000000000000007</v>
      </c>
      <c r="F80">
        <v>16.3</v>
      </c>
      <c r="G80">
        <v>17.3</v>
      </c>
      <c r="H80">
        <v>21.1</v>
      </c>
      <c r="I80">
        <v>19.8</v>
      </c>
      <c r="J80">
        <v>15.4</v>
      </c>
      <c r="K80">
        <v>8.6999999999999993</v>
      </c>
      <c r="L80">
        <v>6.6</v>
      </c>
      <c r="M80">
        <v>-4.5</v>
      </c>
      <c r="N80" s="1">
        <f>AVERAGE(temp3[[#This Row],[1]:[12]])</f>
        <v>7.458333333333333</v>
      </c>
    </row>
    <row r="81" spans="1:14" x14ac:dyDescent="0.35">
      <c r="A81">
        <v>1962</v>
      </c>
      <c r="B81">
        <v>0</v>
      </c>
      <c r="C81">
        <v>-2.1</v>
      </c>
      <c r="D81">
        <v>-1.4</v>
      </c>
      <c r="E81">
        <v>11.2</v>
      </c>
      <c r="F81">
        <v>11.5</v>
      </c>
      <c r="G81">
        <v>15.3</v>
      </c>
      <c r="H81">
        <v>16.8</v>
      </c>
      <c r="I81">
        <v>17.100000000000001</v>
      </c>
      <c r="J81">
        <v>12.7</v>
      </c>
      <c r="K81">
        <v>8.5</v>
      </c>
      <c r="L81">
        <v>4.2</v>
      </c>
      <c r="M81">
        <v>-4.2</v>
      </c>
      <c r="N81" s="1">
        <f>AVERAGE(temp3[[#This Row],[1]:[12]])</f>
        <v>7.4666666666666677</v>
      </c>
    </row>
    <row r="82" spans="1:14" x14ac:dyDescent="0.35">
      <c r="A82">
        <v>1821</v>
      </c>
      <c r="B82">
        <v>-2.5</v>
      </c>
      <c r="C82">
        <v>-5</v>
      </c>
      <c r="D82">
        <v>-1.7</v>
      </c>
      <c r="E82">
        <v>10.6</v>
      </c>
      <c r="F82">
        <v>13.4</v>
      </c>
      <c r="G82">
        <v>14.5</v>
      </c>
      <c r="H82">
        <v>17</v>
      </c>
      <c r="I82">
        <v>16.5</v>
      </c>
      <c r="J82">
        <v>13.9</v>
      </c>
      <c r="K82">
        <v>8.5</v>
      </c>
      <c r="L82">
        <v>4.9000000000000004</v>
      </c>
      <c r="M82">
        <v>-0.4</v>
      </c>
      <c r="N82" s="1">
        <f>AVERAGE(temp3[[#This Row],[1]:[12]])</f>
        <v>7.4750000000000005</v>
      </c>
    </row>
    <row r="83" spans="1:14" x14ac:dyDescent="0.35">
      <c r="A83">
        <v>1854</v>
      </c>
      <c r="B83">
        <v>-3.2</v>
      </c>
      <c r="C83">
        <v>-2.8</v>
      </c>
      <c r="D83">
        <v>0.8</v>
      </c>
      <c r="E83">
        <v>6.2</v>
      </c>
      <c r="F83">
        <v>15.1</v>
      </c>
      <c r="G83">
        <v>15.9</v>
      </c>
      <c r="H83">
        <v>19.8</v>
      </c>
      <c r="I83">
        <v>17.5</v>
      </c>
      <c r="J83">
        <v>12</v>
      </c>
      <c r="K83">
        <v>8.8000000000000007</v>
      </c>
      <c r="L83">
        <v>-0.2</v>
      </c>
      <c r="M83">
        <v>-0.1</v>
      </c>
      <c r="N83" s="1">
        <f>AVERAGE(temp3[[#This Row],[1]:[12]])</f>
        <v>7.4833333333333334</v>
      </c>
    </row>
    <row r="84" spans="1:14" x14ac:dyDescent="0.35">
      <c r="A84">
        <v>1947</v>
      </c>
      <c r="B84">
        <v>-7.8</v>
      </c>
      <c r="C84">
        <v>-10.8</v>
      </c>
      <c r="D84">
        <v>0.2</v>
      </c>
      <c r="E84">
        <v>8.9</v>
      </c>
      <c r="F84">
        <v>15.9</v>
      </c>
      <c r="G84">
        <v>19.100000000000001</v>
      </c>
      <c r="H84">
        <v>20.2</v>
      </c>
      <c r="I84">
        <v>16.8</v>
      </c>
      <c r="J84">
        <v>15.9</v>
      </c>
      <c r="K84">
        <v>6.3</v>
      </c>
      <c r="L84">
        <v>4.2</v>
      </c>
      <c r="M84">
        <v>0.9</v>
      </c>
      <c r="N84" s="1">
        <f>AVERAGE(temp3[[#This Row],[1]:[12]])</f>
        <v>7.4833333333333343</v>
      </c>
    </row>
    <row r="85" spans="1:14" x14ac:dyDescent="0.35">
      <c r="A85">
        <v>1887</v>
      </c>
      <c r="B85">
        <v>-2.5</v>
      </c>
      <c r="C85">
        <v>-2.7</v>
      </c>
      <c r="D85">
        <v>0.2</v>
      </c>
      <c r="E85">
        <v>9.1</v>
      </c>
      <c r="F85">
        <v>12.2</v>
      </c>
      <c r="G85">
        <v>15</v>
      </c>
      <c r="H85">
        <v>19.3</v>
      </c>
      <c r="I85">
        <v>16.3</v>
      </c>
      <c r="J85">
        <v>14.7</v>
      </c>
      <c r="K85">
        <v>6.9</v>
      </c>
      <c r="L85">
        <v>3.7</v>
      </c>
      <c r="M85">
        <v>-2.2999999999999998</v>
      </c>
      <c r="N85" s="1">
        <f>AVERAGE(temp3[[#This Row],[1]:[12]])</f>
        <v>7.4916666666666671</v>
      </c>
    </row>
    <row r="86" spans="1:14" x14ac:dyDescent="0.35">
      <c r="A86">
        <v>1793</v>
      </c>
      <c r="B86">
        <v>-5.8</v>
      </c>
      <c r="C86">
        <v>0</v>
      </c>
      <c r="D86">
        <v>-0.7</v>
      </c>
      <c r="E86">
        <v>5.3</v>
      </c>
      <c r="F86">
        <v>13.4</v>
      </c>
      <c r="G86">
        <v>15</v>
      </c>
      <c r="H86">
        <v>20.399999999999999</v>
      </c>
      <c r="I86">
        <v>18.7</v>
      </c>
      <c r="J86">
        <v>12.3</v>
      </c>
      <c r="K86">
        <v>9.5</v>
      </c>
      <c r="L86">
        <v>3.2</v>
      </c>
      <c r="M86">
        <v>-1.2</v>
      </c>
      <c r="N86" s="1">
        <f>AVERAGE(temp3[[#This Row],[1]:[12]])</f>
        <v>7.5083333333333329</v>
      </c>
    </row>
    <row r="87" spans="1:14" x14ac:dyDescent="0.35">
      <c r="A87">
        <v>1795</v>
      </c>
      <c r="B87">
        <v>-10.6</v>
      </c>
      <c r="C87">
        <v>-2.8</v>
      </c>
      <c r="D87">
        <v>1.2</v>
      </c>
      <c r="E87">
        <v>10</v>
      </c>
      <c r="F87">
        <v>13.8</v>
      </c>
      <c r="G87">
        <v>18.8</v>
      </c>
      <c r="H87">
        <v>17.3</v>
      </c>
      <c r="I87">
        <v>17.399999999999999</v>
      </c>
      <c r="J87">
        <v>13.2</v>
      </c>
      <c r="K87">
        <v>10.1</v>
      </c>
      <c r="L87">
        <v>0.7</v>
      </c>
      <c r="M87">
        <v>1</v>
      </c>
      <c r="N87" s="1">
        <f>AVERAGE(temp3[[#This Row],[1]:[12]])</f>
        <v>7.5083333333333329</v>
      </c>
    </row>
    <row r="88" spans="1:14" x14ac:dyDescent="0.35">
      <c r="A88">
        <v>1817</v>
      </c>
      <c r="B88">
        <v>-0.5</v>
      </c>
      <c r="C88">
        <v>1.1000000000000001</v>
      </c>
      <c r="D88">
        <v>1.4</v>
      </c>
      <c r="E88">
        <v>2.4</v>
      </c>
      <c r="F88">
        <v>13.4</v>
      </c>
      <c r="G88">
        <v>18.600000000000001</v>
      </c>
      <c r="H88">
        <v>18.7</v>
      </c>
      <c r="I88">
        <v>18</v>
      </c>
      <c r="J88">
        <v>12.6</v>
      </c>
      <c r="K88">
        <v>4.5</v>
      </c>
      <c r="L88">
        <v>2.7</v>
      </c>
      <c r="M88">
        <v>-2.7</v>
      </c>
      <c r="N88" s="1">
        <f>AVERAGE(temp3[[#This Row],[1]:[12]])</f>
        <v>7.5166666666666666</v>
      </c>
    </row>
    <row r="89" spans="1:14" x14ac:dyDescent="0.35">
      <c r="A89">
        <v>1780</v>
      </c>
      <c r="B89">
        <v>-5.0999999999999996</v>
      </c>
      <c r="C89">
        <v>-4.3</v>
      </c>
      <c r="D89">
        <v>4.4000000000000004</v>
      </c>
      <c r="E89">
        <v>5.9</v>
      </c>
      <c r="F89">
        <v>14.2</v>
      </c>
      <c r="G89">
        <v>17.2</v>
      </c>
      <c r="H89">
        <v>19.399999999999999</v>
      </c>
      <c r="I89">
        <v>17.899999999999999</v>
      </c>
      <c r="J89">
        <v>13.1</v>
      </c>
      <c r="K89">
        <v>9.4</v>
      </c>
      <c r="L89">
        <v>2.8</v>
      </c>
      <c r="M89">
        <v>-4.5999999999999996</v>
      </c>
      <c r="N89" s="1">
        <f>AVERAGE(temp3[[#This Row],[1]:[12]])</f>
        <v>7.5249999999999995</v>
      </c>
    </row>
    <row r="90" spans="1:14" x14ac:dyDescent="0.35">
      <c r="A90">
        <v>1970</v>
      </c>
      <c r="B90">
        <v>-5.7</v>
      </c>
      <c r="C90">
        <v>-4.9000000000000004</v>
      </c>
      <c r="D90">
        <v>0.7</v>
      </c>
      <c r="E90">
        <v>7.4</v>
      </c>
      <c r="F90">
        <v>13.3</v>
      </c>
      <c r="G90">
        <v>17.600000000000001</v>
      </c>
      <c r="H90">
        <v>17.600000000000001</v>
      </c>
      <c r="I90">
        <v>17.7</v>
      </c>
      <c r="J90">
        <v>12.8</v>
      </c>
      <c r="K90">
        <v>8</v>
      </c>
      <c r="L90">
        <v>4.9000000000000004</v>
      </c>
      <c r="M90">
        <v>0.9</v>
      </c>
      <c r="N90" s="1">
        <f>AVERAGE(temp3[[#This Row],[1]:[12]])</f>
        <v>7.5250000000000012</v>
      </c>
    </row>
    <row r="91" spans="1:14" x14ac:dyDescent="0.35">
      <c r="A91">
        <v>1931</v>
      </c>
      <c r="B91">
        <v>-1.8</v>
      </c>
      <c r="C91">
        <v>-3.3</v>
      </c>
      <c r="D91">
        <v>-0.7</v>
      </c>
      <c r="E91">
        <v>5.5</v>
      </c>
      <c r="F91">
        <v>17.8</v>
      </c>
      <c r="G91">
        <v>17</v>
      </c>
      <c r="H91">
        <v>19</v>
      </c>
      <c r="I91">
        <v>17.399999999999999</v>
      </c>
      <c r="J91">
        <v>11.1</v>
      </c>
      <c r="K91">
        <v>7</v>
      </c>
      <c r="L91">
        <v>2</v>
      </c>
      <c r="M91">
        <v>-0.5</v>
      </c>
      <c r="N91" s="1">
        <f>AVERAGE(temp3[[#This Row],[1]:[12]])</f>
        <v>7.541666666666667</v>
      </c>
    </row>
    <row r="92" spans="1:14" x14ac:dyDescent="0.35">
      <c r="A92">
        <v>1996</v>
      </c>
      <c r="B92">
        <v>-5.7</v>
      </c>
      <c r="C92">
        <v>-5.3</v>
      </c>
      <c r="D92">
        <v>-1.1000000000000001</v>
      </c>
      <c r="E92">
        <v>8.8000000000000007</v>
      </c>
      <c r="F92">
        <v>16.2</v>
      </c>
      <c r="G92">
        <v>18.100000000000001</v>
      </c>
      <c r="H92">
        <v>17.5</v>
      </c>
      <c r="I92">
        <v>19.2</v>
      </c>
      <c r="J92">
        <v>11.1</v>
      </c>
      <c r="K92">
        <v>9.8000000000000007</v>
      </c>
      <c r="L92">
        <v>6.5</v>
      </c>
      <c r="M92">
        <v>-4.5999999999999996</v>
      </c>
      <c r="N92" s="1">
        <f>AVERAGE(temp3[[#This Row],[1]:[12]])</f>
        <v>7.541666666666667</v>
      </c>
    </row>
    <row r="93" spans="1:14" x14ac:dyDescent="0.35">
      <c r="A93">
        <v>1917</v>
      </c>
      <c r="B93">
        <v>-4.7</v>
      </c>
      <c r="C93">
        <v>-6.5</v>
      </c>
      <c r="D93">
        <v>-3</v>
      </c>
      <c r="E93">
        <v>5.0999999999999996</v>
      </c>
      <c r="F93">
        <v>14</v>
      </c>
      <c r="G93">
        <v>20.5</v>
      </c>
      <c r="H93">
        <v>18.3</v>
      </c>
      <c r="I93">
        <v>19.899999999999999</v>
      </c>
      <c r="J93">
        <v>14.7</v>
      </c>
      <c r="K93">
        <v>9.6</v>
      </c>
      <c r="L93">
        <v>5</v>
      </c>
      <c r="M93">
        <v>-2.2000000000000002</v>
      </c>
      <c r="N93" s="1">
        <f>AVERAGE(temp3[[#This Row],[1]:[12]])</f>
        <v>7.5583333333333327</v>
      </c>
    </row>
    <row r="94" spans="1:14" x14ac:dyDescent="0.35">
      <c r="A94">
        <v>1976</v>
      </c>
      <c r="B94">
        <v>-2.2999999999999998</v>
      </c>
      <c r="C94">
        <v>-4</v>
      </c>
      <c r="D94">
        <v>-0.6</v>
      </c>
      <c r="E94">
        <v>8.4</v>
      </c>
      <c r="F94">
        <v>13.1</v>
      </c>
      <c r="G94">
        <v>16.100000000000001</v>
      </c>
      <c r="H94">
        <v>19.600000000000001</v>
      </c>
      <c r="I94">
        <v>16.600000000000001</v>
      </c>
      <c r="J94">
        <v>13.4</v>
      </c>
      <c r="K94">
        <v>6.8</v>
      </c>
      <c r="L94">
        <v>4.5999999999999996</v>
      </c>
      <c r="M94">
        <v>-1</v>
      </c>
      <c r="N94" s="1">
        <f>AVERAGE(temp3[[#This Row],[1]:[12]])</f>
        <v>7.5583333333333336</v>
      </c>
    </row>
    <row r="95" spans="1:14" x14ac:dyDescent="0.35">
      <c r="A95">
        <v>1927</v>
      </c>
      <c r="B95">
        <v>-2.2999999999999998</v>
      </c>
      <c r="C95">
        <v>-2.5</v>
      </c>
      <c r="D95">
        <v>5.5</v>
      </c>
      <c r="E95">
        <v>6.7</v>
      </c>
      <c r="F95">
        <v>10.5</v>
      </c>
      <c r="G95">
        <v>16.5</v>
      </c>
      <c r="H95">
        <v>20</v>
      </c>
      <c r="I95">
        <v>18.399999999999999</v>
      </c>
      <c r="J95">
        <v>14.3</v>
      </c>
      <c r="K95">
        <v>8.4</v>
      </c>
      <c r="L95">
        <v>1.4</v>
      </c>
      <c r="M95">
        <v>-6.1</v>
      </c>
      <c r="N95" s="1">
        <f>AVERAGE(temp3[[#This Row],[1]:[12]])</f>
        <v>7.5666666666666673</v>
      </c>
    </row>
    <row r="96" spans="1:14" x14ac:dyDescent="0.35">
      <c r="A96">
        <v>1857</v>
      </c>
      <c r="B96">
        <v>-3.6</v>
      </c>
      <c r="C96">
        <v>-4.9000000000000004</v>
      </c>
      <c r="D96">
        <v>0.4</v>
      </c>
      <c r="E96">
        <v>7.5</v>
      </c>
      <c r="F96">
        <v>11.9</v>
      </c>
      <c r="G96">
        <v>17.3</v>
      </c>
      <c r="H96">
        <v>18.3</v>
      </c>
      <c r="I96">
        <v>18.5</v>
      </c>
      <c r="J96">
        <v>13.5</v>
      </c>
      <c r="K96">
        <v>10.3</v>
      </c>
      <c r="L96">
        <v>0.5</v>
      </c>
      <c r="M96">
        <v>1.3</v>
      </c>
      <c r="N96" s="1">
        <f>AVERAGE(temp3[[#This Row],[1]:[12]])</f>
        <v>7.583333333333333</v>
      </c>
    </row>
    <row r="97" spans="1:14" x14ac:dyDescent="0.35">
      <c r="A97">
        <v>1819</v>
      </c>
      <c r="B97">
        <v>-2</v>
      </c>
      <c r="C97">
        <v>-0.5</v>
      </c>
      <c r="D97">
        <v>1.9</v>
      </c>
      <c r="E97">
        <v>6.8</v>
      </c>
      <c r="F97">
        <v>13.4</v>
      </c>
      <c r="G97">
        <v>18.100000000000001</v>
      </c>
      <c r="H97">
        <v>19</v>
      </c>
      <c r="I97">
        <v>18.7</v>
      </c>
      <c r="J97">
        <v>14.3</v>
      </c>
      <c r="K97">
        <v>7.8</v>
      </c>
      <c r="L97">
        <v>1.6</v>
      </c>
      <c r="M97">
        <v>-8</v>
      </c>
      <c r="N97" s="1">
        <f>AVERAGE(temp3[[#This Row],[1]:[12]])</f>
        <v>7.5916666666666659</v>
      </c>
    </row>
    <row r="98" spans="1:14" x14ac:dyDescent="0.35">
      <c r="A98">
        <v>1787</v>
      </c>
      <c r="B98">
        <v>-5</v>
      </c>
      <c r="C98">
        <v>-0.8</v>
      </c>
      <c r="D98">
        <v>0.8</v>
      </c>
      <c r="E98">
        <v>5.9</v>
      </c>
      <c r="F98">
        <v>13.7</v>
      </c>
      <c r="G98">
        <v>18.7</v>
      </c>
      <c r="H98">
        <v>18.3</v>
      </c>
      <c r="I98">
        <v>17.100000000000001</v>
      </c>
      <c r="J98">
        <v>11.9</v>
      </c>
      <c r="K98">
        <v>9.5</v>
      </c>
      <c r="L98">
        <v>1.4</v>
      </c>
      <c r="M98">
        <v>-0.3</v>
      </c>
      <c r="N98" s="1">
        <f>AVERAGE(temp3[[#This Row],[1]:[12]])</f>
        <v>7.6000000000000005</v>
      </c>
    </row>
    <row r="99" spans="1:14" x14ac:dyDescent="0.35">
      <c r="A99">
        <v>1792</v>
      </c>
      <c r="B99">
        <v>-2.8</v>
      </c>
      <c r="C99">
        <v>-4</v>
      </c>
      <c r="D99">
        <v>0.9</v>
      </c>
      <c r="E99">
        <v>8</v>
      </c>
      <c r="F99">
        <v>12.1</v>
      </c>
      <c r="G99">
        <v>17.5</v>
      </c>
      <c r="H99">
        <v>20.399999999999999</v>
      </c>
      <c r="I99">
        <v>18.3</v>
      </c>
      <c r="J99">
        <v>14.7</v>
      </c>
      <c r="K99">
        <v>6.2</v>
      </c>
      <c r="L99">
        <v>1.4</v>
      </c>
      <c r="M99">
        <v>-1.5</v>
      </c>
      <c r="N99" s="1">
        <f>AVERAGE(temp3[[#This Row],[1]:[12]])</f>
        <v>7.6000000000000005</v>
      </c>
    </row>
    <row r="100" spans="1:14" x14ac:dyDescent="0.35">
      <c r="A100">
        <v>1851</v>
      </c>
      <c r="B100">
        <v>-5.0999999999999996</v>
      </c>
      <c r="C100">
        <v>-2.2999999999999998</v>
      </c>
      <c r="D100">
        <v>1.2</v>
      </c>
      <c r="E100">
        <v>9.5</v>
      </c>
      <c r="F100">
        <v>10.6</v>
      </c>
      <c r="G100">
        <v>15.9</v>
      </c>
      <c r="H100">
        <v>17.7</v>
      </c>
      <c r="I100">
        <v>17.7</v>
      </c>
      <c r="J100">
        <v>13.1</v>
      </c>
      <c r="K100">
        <v>10.4</v>
      </c>
      <c r="L100">
        <v>3.2</v>
      </c>
      <c r="M100">
        <v>-0.4</v>
      </c>
      <c r="N100" s="1">
        <f>AVERAGE(temp3[[#This Row],[1]:[12]])</f>
        <v>7.625</v>
      </c>
    </row>
    <row r="101" spans="1:14" x14ac:dyDescent="0.35">
      <c r="A101">
        <v>1891</v>
      </c>
      <c r="B101">
        <v>-4.3</v>
      </c>
      <c r="C101">
        <v>-3.6</v>
      </c>
      <c r="D101">
        <v>2.5</v>
      </c>
      <c r="E101">
        <v>6.2</v>
      </c>
      <c r="F101">
        <v>14.5</v>
      </c>
      <c r="G101">
        <v>15.5</v>
      </c>
      <c r="H101">
        <v>17.7</v>
      </c>
      <c r="I101">
        <v>17.2</v>
      </c>
      <c r="J101">
        <v>14</v>
      </c>
      <c r="K101">
        <v>10.8</v>
      </c>
      <c r="L101">
        <v>1.3</v>
      </c>
      <c r="M101">
        <v>-0.2</v>
      </c>
      <c r="N101" s="1">
        <f>AVERAGE(temp3[[#This Row],[1]:[12]])</f>
        <v>7.6333333333333329</v>
      </c>
    </row>
    <row r="102" spans="1:14" x14ac:dyDescent="0.35">
      <c r="A102">
        <v>1979</v>
      </c>
      <c r="B102">
        <v>-5.7</v>
      </c>
      <c r="C102">
        <v>-5.3</v>
      </c>
      <c r="D102">
        <v>1.9</v>
      </c>
      <c r="E102">
        <v>7.1</v>
      </c>
      <c r="F102">
        <v>15.5</v>
      </c>
      <c r="G102">
        <v>20.5</v>
      </c>
      <c r="H102">
        <v>15.6</v>
      </c>
      <c r="I102">
        <v>17</v>
      </c>
      <c r="J102">
        <v>14.2</v>
      </c>
      <c r="K102">
        <v>6.1</v>
      </c>
      <c r="L102">
        <v>3</v>
      </c>
      <c r="M102">
        <v>1.7</v>
      </c>
      <c r="N102" s="1">
        <f>AVERAGE(temp3[[#This Row],[1]:[12]])</f>
        <v>7.6333333333333329</v>
      </c>
    </row>
    <row r="103" spans="1:14" x14ac:dyDescent="0.35">
      <c r="A103">
        <v>1861</v>
      </c>
      <c r="B103">
        <v>-9.3000000000000007</v>
      </c>
      <c r="C103">
        <v>1.2</v>
      </c>
      <c r="D103">
        <v>3.7</v>
      </c>
      <c r="E103">
        <v>4.7</v>
      </c>
      <c r="F103">
        <v>10.6</v>
      </c>
      <c r="G103">
        <v>19.899999999999999</v>
      </c>
      <c r="H103">
        <v>20.9</v>
      </c>
      <c r="I103">
        <v>18</v>
      </c>
      <c r="J103">
        <v>12.9</v>
      </c>
      <c r="K103">
        <v>7.6</v>
      </c>
      <c r="L103">
        <v>3.4</v>
      </c>
      <c r="M103">
        <v>-1.8</v>
      </c>
      <c r="N103" s="1">
        <f>AVERAGE(temp3[[#This Row],[1]:[12]])</f>
        <v>7.6499999999999995</v>
      </c>
    </row>
    <row r="104" spans="1:14" x14ac:dyDescent="0.35">
      <c r="A104">
        <v>1885</v>
      </c>
      <c r="B104">
        <v>-4</v>
      </c>
      <c r="C104">
        <v>-0.2</v>
      </c>
      <c r="D104">
        <v>2.2000000000000002</v>
      </c>
      <c r="E104">
        <v>9</v>
      </c>
      <c r="F104">
        <v>11.6</v>
      </c>
      <c r="G104">
        <v>18.399999999999999</v>
      </c>
      <c r="H104">
        <v>19.7</v>
      </c>
      <c r="I104">
        <v>15.3</v>
      </c>
      <c r="J104">
        <v>13.4</v>
      </c>
      <c r="K104">
        <v>8.4</v>
      </c>
      <c r="L104">
        <v>0.4</v>
      </c>
      <c r="M104">
        <v>-2</v>
      </c>
      <c r="N104" s="1">
        <f>AVERAGE(temp3[[#This Row],[1]:[12]])</f>
        <v>7.6833333333333345</v>
      </c>
    </row>
    <row r="105" spans="1:14" x14ac:dyDescent="0.35">
      <c r="A105">
        <v>1895</v>
      </c>
      <c r="B105">
        <v>-2.2000000000000002</v>
      </c>
      <c r="C105">
        <v>-6.4</v>
      </c>
      <c r="D105">
        <v>0.4</v>
      </c>
      <c r="E105">
        <v>9.1999999999999993</v>
      </c>
      <c r="F105">
        <v>14.6</v>
      </c>
      <c r="G105">
        <v>17</v>
      </c>
      <c r="H105">
        <v>19</v>
      </c>
      <c r="I105">
        <v>17.600000000000001</v>
      </c>
      <c r="J105">
        <v>14.6</v>
      </c>
      <c r="K105">
        <v>8.9</v>
      </c>
      <c r="L105">
        <v>2.9</v>
      </c>
      <c r="M105">
        <v>-3.1</v>
      </c>
      <c r="N105" s="1">
        <f>AVERAGE(temp3[[#This Row],[1]:[12]])</f>
        <v>7.708333333333333</v>
      </c>
    </row>
    <row r="106" spans="1:14" x14ac:dyDescent="0.35">
      <c r="A106">
        <v>1880</v>
      </c>
      <c r="B106">
        <v>-4.2</v>
      </c>
      <c r="C106">
        <v>-3</v>
      </c>
      <c r="D106">
        <v>0.3</v>
      </c>
      <c r="E106">
        <v>9.6</v>
      </c>
      <c r="F106">
        <v>11.8</v>
      </c>
      <c r="G106">
        <v>17.5</v>
      </c>
      <c r="H106">
        <v>20.100000000000001</v>
      </c>
      <c r="I106">
        <v>17.8</v>
      </c>
      <c r="J106">
        <v>14.1</v>
      </c>
      <c r="K106">
        <v>6.2</v>
      </c>
      <c r="L106">
        <v>2.8</v>
      </c>
      <c r="M106">
        <v>-0.4</v>
      </c>
      <c r="N106" s="1">
        <f>AVERAGE(temp3[[#This Row],[1]:[12]])</f>
        <v>7.7166666666666659</v>
      </c>
    </row>
    <row r="107" spans="1:14" x14ac:dyDescent="0.35">
      <c r="A107">
        <v>1874</v>
      </c>
      <c r="B107">
        <v>-1.2</v>
      </c>
      <c r="C107">
        <v>-1.5</v>
      </c>
      <c r="D107">
        <v>0.6</v>
      </c>
      <c r="E107">
        <v>8</v>
      </c>
      <c r="F107">
        <v>9.1999999999999993</v>
      </c>
      <c r="G107">
        <v>17</v>
      </c>
      <c r="H107">
        <v>20.399999999999999</v>
      </c>
      <c r="I107">
        <v>16.899999999999999</v>
      </c>
      <c r="J107">
        <v>15.5</v>
      </c>
      <c r="K107">
        <v>9.3000000000000007</v>
      </c>
      <c r="L107">
        <v>0.1</v>
      </c>
      <c r="M107">
        <v>-1.6</v>
      </c>
      <c r="N107" s="1">
        <f>AVERAGE(temp3[[#This Row],[1]:[12]])</f>
        <v>7.7250000000000005</v>
      </c>
    </row>
    <row r="108" spans="1:14" x14ac:dyDescent="0.35">
      <c r="A108">
        <v>1892</v>
      </c>
      <c r="B108">
        <v>-4.0999999999999996</v>
      </c>
      <c r="C108">
        <v>-1.5</v>
      </c>
      <c r="D108">
        <v>1.2</v>
      </c>
      <c r="E108">
        <v>7.5</v>
      </c>
      <c r="F108">
        <v>13.5</v>
      </c>
      <c r="G108">
        <v>17.3</v>
      </c>
      <c r="H108">
        <v>16.7</v>
      </c>
      <c r="I108">
        <v>19.8</v>
      </c>
      <c r="J108">
        <v>16.5</v>
      </c>
      <c r="K108">
        <v>8.3000000000000007</v>
      </c>
      <c r="L108">
        <v>0.6</v>
      </c>
      <c r="M108">
        <v>-3.1</v>
      </c>
      <c r="N108" s="1">
        <f>AVERAGE(temp3[[#This Row],[1]:[12]])</f>
        <v>7.7250000000000005</v>
      </c>
    </row>
    <row r="109" spans="1:14" x14ac:dyDescent="0.35">
      <c r="A109">
        <v>1952</v>
      </c>
      <c r="B109">
        <v>-0.1</v>
      </c>
      <c r="C109">
        <v>-1.8</v>
      </c>
      <c r="D109">
        <v>-2.9</v>
      </c>
      <c r="E109">
        <v>11</v>
      </c>
      <c r="F109">
        <v>12.1</v>
      </c>
      <c r="G109">
        <v>16.2</v>
      </c>
      <c r="H109">
        <v>19.5</v>
      </c>
      <c r="I109">
        <v>19.2</v>
      </c>
      <c r="J109">
        <v>11.8</v>
      </c>
      <c r="K109">
        <v>7.2</v>
      </c>
      <c r="L109">
        <v>1.8</v>
      </c>
      <c r="M109">
        <v>-1.3</v>
      </c>
      <c r="N109" s="1">
        <f>AVERAGE(temp3[[#This Row],[1]:[12]])</f>
        <v>7.7250000000000005</v>
      </c>
    </row>
    <row r="110" spans="1:14" x14ac:dyDescent="0.35">
      <c r="A110">
        <v>1915</v>
      </c>
      <c r="B110">
        <v>-1.4</v>
      </c>
      <c r="C110">
        <v>-0.4</v>
      </c>
      <c r="D110">
        <v>-0.8</v>
      </c>
      <c r="E110">
        <v>8.3000000000000007</v>
      </c>
      <c r="F110">
        <v>13.5</v>
      </c>
      <c r="G110">
        <v>18</v>
      </c>
      <c r="H110">
        <v>17.899999999999999</v>
      </c>
      <c r="I110">
        <v>16.7</v>
      </c>
      <c r="J110">
        <v>12.1</v>
      </c>
      <c r="K110">
        <v>6.6</v>
      </c>
      <c r="L110">
        <v>1.3</v>
      </c>
      <c r="M110">
        <v>1</v>
      </c>
      <c r="N110" s="1">
        <f>AVERAGE(temp3[[#This Row],[1]:[12]])</f>
        <v>7.7333333333333316</v>
      </c>
    </row>
    <row r="111" spans="1:14" x14ac:dyDescent="0.35">
      <c r="A111">
        <v>1826</v>
      </c>
      <c r="B111">
        <v>-8.6</v>
      </c>
      <c r="C111">
        <v>-1.6</v>
      </c>
      <c r="D111">
        <v>1.5</v>
      </c>
      <c r="E111">
        <v>6.2</v>
      </c>
      <c r="F111">
        <v>12.6</v>
      </c>
      <c r="G111">
        <v>17.100000000000001</v>
      </c>
      <c r="H111">
        <v>21.4</v>
      </c>
      <c r="I111">
        <v>19.600000000000001</v>
      </c>
      <c r="J111">
        <v>13.6</v>
      </c>
      <c r="K111">
        <v>9.6999999999999993</v>
      </c>
      <c r="L111">
        <v>2.2999999999999998</v>
      </c>
      <c r="M111">
        <v>-0.6</v>
      </c>
      <c r="N111" s="1">
        <f>AVERAGE(temp3[[#This Row],[1]:[12]])</f>
        <v>7.7666666666666666</v>
      </c>
    </row>
    <row r="112" spans="1:14" x14ac:dyDescent="0.35">
      <c r="A112">
        <v>1784</v>
      </c>
      <c r="B112">
        <v>-7.1</v>
      </c>
      <c r="C112">
        <v>-4.3</v>
      </c>
      <c r="D112">
        <v>-0.4</v>
      </c>
      <c r="E112">
        <v>7</v>
      </c>
      <c r="F112">
        <v>14.1</v>
      </c>
      <c r="G112">
        <v>18.399999999999999</v>
      </c>
      <c r="H112">
        <v>19.7</v>
      </c>
      <c r="I112">
        <v>22.5</v>
      </c>
      <c r="J112">
        <v>15.3</v>
      </c>
      <c r="K112">
        <v>6</v>
      </c>
      <c r="L112">
        <v>3.1</v>
      </c>
      <c r="M112">
        <v>-0.8</v>
      </c>
      <c r="N112" s="1">
        <f>AVERAGE(temp3[[#This Row],[1]:[12]])</f>
        <v>7.791666666666667</v>
      </c>
    </row>
    <row r="113" spans="1:14" x14ac:dyDescent="0.35">
      <c r="A113">
        <v>1901</v>
      </c>
      <c r="B113">
        <v>-5.5</v>
      </c>
      <c r="C113">
        <v>-5</v>
      </c>
      <c r="D113">
        <v>1.4</v>
      </c>
      <c r="E113">
        <v>8.1</v>
      </c>
      <c r="F113">
        <v>14.2</v>
      </c>
      <c r="G113">
        <v>17.5</v>
      </c>
      <c r="H113">
        <v>19.100000000000001</v>
      </c>
      <c r="I113">
        <v>17.100000000000001</v>
      </c>
      <c r="J113">
        <v>12.4</v>
      </c>
      <c r="K113">
        <v>9.9</v>
      </c>
      <c r="L113">
        <v>3</v>
      </c>
      <c r="M113">
        <v>1.4</v>
      </c>
      <c r="N113" s="1">
        <f>AVERAGE(temp3[[#This Row],[1]:[12]])</f>
        <v>7.8000000000000016</v>
      </c>
    </row>
    <row r="114" spans="1:14" x14ac:dyDescent="0.35">
      <c r="A114">
        <v>1928</v>
      </c>
      <c r="B114">
        <v>-0.9</v>
      </c>
      <c r="C114">
        <v>-1.4</v>
      </c>
      <c r="D114">
        <v>0</v>
      </c>
      <c r="E114">
        <v>7.6</v>
      </c>
      <c r="F114">
        <v>12</v>
      </c>
      <c r="G114">
        <v>14.6</v>
      </c>
      <c r="H114">
        <v>19.3</v>
      </c>
      <c r="I114">
        <v>16.399999999999999</v>
      </c>
      <c r="J114">
        <v>13.6</v>
      </c>
      <c r="K114">
        <v>8.6</v>
      </c>
      <c r="L114">
        <v>6.3</v>
      </c>
      <c r="M114">
        <v>-2.4</v>
      </c>
      <c r="N114" s="1">
        <f>AVERAGE(temp3[[#This Row],[1]:[12]])</f>
        <v>7.8083333333333309</v>
      </c>
    </row>
    <row r="115" spans="1:14" x14ac:dyDescent="0.35">
      <c r="A115">
        <v>1905</v>
      </c>
      <c r="B115">
        <v>-5.7</v>
      </c>
      <c r="C115">
        <v>0.8</v>
      </c>
      <c r="D115">
        <v>2.6</v>
      </c>
      <c r="E115">
        <v>6</v>
      </c>
      <c r="F115">
        <v>13.8</v>
      </c>
      <c r="G115">
        <v>18</v>
      </c>
      <c r="H115">
        <v>19.2</v>
      </c>
      <c r="I115">
        <v>18</v>
      </c>
      <c r="J115">
        <v>13.2</v>
      </c>
      <c r="K115">
        <v>4.5999999999999996</v>
      </c>
      <c r="L115">
        <v>3.8</v>
      </c>
      <c r="M115">
        <v>-0.6</v>
      </c>
      <c r="N115" s="1">
        <f>AVERAGE(temp3[[#This Row],[1]:[12]])</f>
        <v>7.8083333333333336</v>
      </c>
    </row>
    <row r="116" spans="1:14" x14ac:dyDescent="0.35">
      <c r="A116">
        <v>1923</v>
      </c>
      <c r="B116">
        <v>0.3</v>
      </c>
      <c r="C116">
        <v>-3.1</v>
      </c>
      <c r="D116">
        <v>3.2</v>
      </c>
      <c r="E116">
        <v>6.3</v>
      </c>
      <c r="F116">
        <v>13.7</v>
      </c>
      <c r="G116">
        <v>13</v>
      </c>
      <c r="H116">
        <v>18.7</v>
      </c>
      <c r="I116">
        <v>15</v>
      </c>
      <c r="J116">
        <v>14.4</v>
      </c>
      <c r="K116">
        <v>10.3</v>
      </c>
      <c r="L116">
        <v>3.5</v>
      </c>
      <c r="M116">
        <v>-1.6</v>
      </c>
      <c r="N116" s="1">
        <f>AVERAGE(temp3[[#This Row],[1]:[12]])</f>
        <v>7.8083333333333336</v>
      </c>
    </row>
    <row r="117" spans="1:14" x14ac:dyDescent="0.35">
      <c r="A117">
        <v>1955</v>
      </c>
      <c r="B117">
        <v>-3</v>
      </c>
      <c r="C117">
        <v>-2.2999999999999998</v>
      </c>
      <c r="D117">
        <v>-0.6</v>
      </c>
      <c r="E117">
        <v>4.9000000000000004</v>
      </c>
      <c r="F117">
        <v>11.8</v>
      </c>
      <c r="G117">
        <v>16.3</v>
      </c>
      <c r="H117">
        <v>19.5</v>
      </c>
      <c r="I117">
        <v>19.600000000000001</v>
      </c>
      <c r="J117">
        <v>15.1</v>
      </c>
      <c r="K117">
        <v>8.6</v>
      </c>
      <c r="L117">
        <v>3.4</v>
      </c>
      <c r="M117">
        <v>0.6</v>
      </c>
      <c r="N117" s="1">
        <f>AVERAGE(temp3[[#This Row],[1]:[12]])</f>
        <v>7.8249999999999993</v>
      </c>
    </row>
    <row r="118" spans="1:14" x14ac:dyDescent="0.35">
      <c r="A118">
        <v>1836</v>
      </c>
      <c r="B118">
        <v>-5.2</v>
      </c>
      <c r="C118">
        <v>-0.7</v>
      </c>
      <c r="D118">
        <v>7.4</v>
      </c>
      <c r="E118">
        <v>8.8000000000000007</v>
      </c>
      <c r="F118">
        <v>10</v>
      </c>
      <c r="G118">
        <v>17.399999999999999</v>
      </c>
      <c r="H118">
        <v>16.7</v>
      </c>
      <c r="I118">
        <v>15.9</v>
      </c>
      <c r="J118">
        <v>13.9</v>
      </c>
      <c r="K118">
        <v>11</v>
      </c>
      <c r="L118">
        <v>-0.6</v>
      </c>
      <c r="M118">
        <v>-0.6</v>
      </c>
      <c r="N118" s="1">
        <f>AVERAGE(temp3[[#This Row],[1]:[12]])</f>
        <v>7.8333333333333357</v>
      </c>
    </row>
    <row r="119" spans="1:14" x14ac:dyDescent="0.35">
      <c r="A119">
        <v>1897</v>
      </c>
      <c r="B119">
        <v>-5</v>
      </c>
      <c r="C119">
        <v>-2.1</v>
      </c>
      <c r="D119">
        <v>4</v>
      </c>
      <c r="E119">
        <v>8.5</v>
      </c>
      <c r="F119">
        <v>13.9</v>
      </c>
      <c r="G119">
        <v>17.2</v>
      </c>
      <c r="H119">
        <v>18.2</v>
      </c>
      <c r="I119">
        <v>18.5</v>
      </c>
      <c r="J119">
        <v>13.3</v>
      </c>
      <c r="K119">
        <v>7.5</v>
      </c>
      <c r="L119">
        <v>1.5</v>
      </c>
      <c r="M119">
        <v>-1.3</v>
      </c>
      <c r="N119" s="1">
        <f>AVERAGE(temp3[[#This Row],[1]:[12]])</f>
        <v>7.8500000000000005</v>
      </c>
    </row>
    <row r="120" spans="1:14" x14ac:dyDescent="0.35">
      <c r="A120">
        <v>1796</v>
      </c>
      <c r="B120">
        <v>3.5</v>
      </c>
      <c r="C120">
        <v>-2.2000000000000002</v>
      </c>
      <c r="D120">
        <v>-3.8</v>
      </c>
      <c r="E120">
        <v>4.9000000000000004</v>
      </c>
      <c r="F120">
        <v>13.5</v>
      </c>
      <c r="G120">
        <v>17.8</v>
      </c>
      <c r="H120">
        <v>19.5</v>
      </c>
      <c r="I120">
        <v>20.100000000000001</v>
      </c>
      <c r="J120">
        <v>14.7</v>
      </c>
      <c r="K120">
        <v>7.8</v>
      </c>
      <c r="L120">
        <v>1.2</v>
      </c>
      <c r="M120">
        <v>-2.7</v>
      </c>
      <c r="N120" s="1">
        <f>AVERAGE(temp3[[#This Row],[1]:[12]])</f>
        <v>7.8583333333333343</v>
      </c>
    </row>
    <row r="121" spans="1:14" x14ac:dyDescent="0.35">
      <c r="A121">
        <v>1833</v>
      </c>
      <c r="B121">
        <v>-4.7</v>
      </c>
      <c r="C121">
        <v>1.3</v>
      </c>
      <c r="D121">
        <v>2</v>
      </c>
      <c r="E121">
        <v>6</v>
      </c>
      <c r="F121">
        <v>15.3</v>
      </c>
      <c r="G121">
        <v>18.3</v>
      </c>
      <c r="H121">
        <v>17.5</v>
      </c>
      <c r="I121">
        <v>14</v>
      </c>
      <c r="J121">
        <v>13.3</v>
      </c>
      <c r="K121">
        <v>6.8</v>
      </c>
      <c r="L121">
        <v>2.5</v>
      </c>
      <c r="M121">
        <v>2.1</v>
      </c>
      <c r="N121" s="1">
        <f>AVERAGE(temp3[[#This Row],[1]:[12]])</f>
        <v>7.8666666666666663</v>
      </c>
    </row>
    <row r="122" spans="1:14" x14ac:dyDescent="0.35">
      <c r="A122">
        <v>1852</v>
      </c>
      <c r="B122">
        <v>-0.3</v>
      </c>
      <c r="C122">
        <v>-2.2000000000000002</v>
      </c>
      <c r="D122">
        <v>-1.1000000000000001</v>
      </c>
      <c r="E122">
        <v>3.3</v>
      </c>
      <c r="F122">
        <v>13.3</v>
      </c>
      <c r="G122">
        <v>18.600000000000001</v>
      </c>
      <c r="H122">
        <v>19.2</v>
      </c>
      <c r="I122">
        <v>18.399999999999999</v>
      </c>
      <c r="J122">
        <v>13.8</v>
      </c>
      <c r="K122">
        <v>6.8</v>
      </c>
      <c r="L122">
        <v>3.1</v>
      </c>
      <c r="M122">
        <v>2</v>
      </c>
      <c r="N122" s="1">
        <f>AVERAGE(temp3[[#This Row],[1]:[12]])</f>
        <v>7.9083333333333314</v>
      </c>
    </row>
    <row r="123" spans="1:14" x14ac:dyDescent="0.35">
      <c r="A123">
        <v>1886</v>
      </c>
      <c r="B123">
        <v>-2.1</v>
      </c>
      <c r="C123">
        <v>-5.7</v>
      </c>
      <c r="D123">
        <v>-2.4</v>
      </c>
      <c r="E123">
        <v>10.9</v>
      </c>
      <c r="F123">
        <v>14</v>
      </c>
      <c r="G123">
        <v>16.2</v>
      </c>
      <c r="H123">
        <v>17.399999999999999</v>
      </c>
      <c r="I123">
        <v>17.600000000000001</v>
      </c>
      <c r="J123">
        <v>15.8</v>
      </c>
      <c r="K123">
        <v>7.6</v>
      </c>
      <c r="L123">
        <v>4.9000000000000004</v>
      </c>
      <c r="M123">
        <v>0.9</v>
      </c>
      <c r="N123" s="1">
        <f>AVERAGE(temp3[[#This Row],[1]:[12]])</f>
        <v>7.9250000000000007</v>
      </c>
    </row>
    <row r="124" spans="1:14" x14ac:dyDescent="0.35">
      <c r="A124">
        <v>1935</v>
      </c>
      <c r="B124">
        <v>-5.4</v>
      </c>
      <c r="C124">
        <v>-0.6</v>
      </c>
      <c r="D124">
        <v>1.1000000000000001</v>
      </c>
      <c r="E124">
        <v>8.1</v>
      </c>
      <c r="F124">
        <v>11.3</v>
      </c>
      <c r="G124">
        <v>18.899999999999999</v>
      </c>
      <c r="H124">
        <v>17.100000000000001</v>
      </c>
      <c r="I124">
        <v>17.600000000000001</v>
      </c>
      <c r="J124">
        <v>14</v>
      </c>
      <c r="K124">
        <v>9.8000000000000007</v>
      </c>
      <c r="L124">
        <v>3.2</v>
      </c>
      <c r="M124">
        <v>0.1</v>
      </c>
      <c r="N124" s="1">
        <f>AVERAGE(temp3[[#This Row],[1]:[12]])</f>
        <v>7.9333333333333327</v>
      </c>
    </row>
    <row r="125" spans="1:14" x14ac:dyDescent="0.35">
      <c r="A125">
        <v>1945</v>
      </c>
      <c r="B125">
        <v>-4.9000000000000004</v>
      </c>
      <c r="C125">
        <v>0.3</v>
      </c>
      <c r="D125">
        <v>2.8</v>
      </c>
      <c r="E125">
        <v>7.8</v>
      </c>
      <c r="F125">
        <v>12.9</v>
      </c>
      <c r="G125">
        <v>16.3</v>
      </c>
      <c r="H125">
        <v>18.5</v>
      </c>
      <c r="I125">
        <v>18</v>
      </c>
      <c r="J125">
        <v>13.9</v>
      </c>
      <c r="K125">
        <v>8.1999999999999993</v>
      </c>
      <c r="L125">
        <v>2.7</v>
      </c>
      <c r="M125">
        <v>-1.3</v>
      </c>
      <c r="N125" s="1">
        <f>AVERAGE(temp3[[#This Row],[1]:[12]])</f>
        <v>7.9333333333333345</v>
      </c>
    </row>
    <row r="126" spans="1:14" x14ac:dyDescent="0.35">
      <c r="A126">
        <v>1848</v>
      </c>
      <c r="B126">
        <v>-13</v>
      </c>
      <c r="C126">
        <v>-0.1</v>
      </c>
      <c r="D126">
        <v>3.8</v>
      </c>
      <c r="E126">
        <v>11.1</v>
      </c>
      <c r="F126">
        <v>13.8</v>
      </c>
      <c r="G126">
        <v>19.600000000000001</v>
      </c>
      <c r="H126">
        <v>19</v>
      </c>
      <c r="I126">
        <v>17.399999999999999</v>
      </c>
      <c r="J126">
        <v>12.5</v>
      </c>
      <c r="K126">
        <v>9.3000000000000007</v>
      </c>
      <c r="L126">
        <v>2</v>
      </c>
      <c r="M126">
        <v>0.3</v>
      </c>
      <c r="N126" s="1">
        <f>AVERAGE(temp3[[#This Row],[1]:[12]])</f>
        <v>7.9749999999999988</v>
      </c>
    </row>
    <row r="127" spans="1:14" x14ac:dyDescent="0.35">
      <c r="A127">
        <v>1986</v>
      </c>
      <c r="B127">
        <v>-1.2</v>
      </c>
      <c r="C127">
        <v>-9</v>
      </c>
      <c r="D127">
        <v>2.2999999999999998</v>
      </c>
      <c r="E127">
        <v>9.1999999999999993</v>
      </c>
      <c r="F127">
        <v>15.3</v>
      </c>
      <c r="G127">
        <v>17.3</v>
      </c>
      <c r="H127">
        <v>18.600000000000001</v>
      </c>
      <c r="I127">
        <v>17.7</v>
      </c>
      <c r="J127">
        <v>11.4</v>
      </c>
      <c r="K127">
        <v>8.5</v>
      </c>
      <c r="L127">
        <v>5.5</v>
      </c>
      <c r="M127">
        <v>0.1</v>
      </c>
      <c r="N127" s="1">
        <f>AVERAGE(temp3[[#This Row],[1]:[12]])</f>
        <v>7.9750000000000005</v>
      </c>
    </row>
    <row r="128" spans="1:14" x14ac:dyDescent="0.35">
      <c r="A128">
        <v>1899</v>
      </c>
      <c r="B128">
        <v>0.3</v>
      </c>
      <c r="C128">
        <v>0.2</v>
      </c>
      <c r="D128">
        <v>2.4</v>
      </c>
      <c r="E128">
        <v>8.5</v>
      </c>
      <c r="F128">
        <v>12.5</v>
      </c>
      <c r="G128">
        <v>14.4</v>
      </c>
      <c r="H128">
        <v>18.600000000000001</v>
      </c>
      <c r="I128">
        <v>15.7</v>
      </c>
      <c r="J128">
        <v>13.7</v>
      </c>
      <c r="K128">
        <v>7.8</v>
      </c>
      <c r="L128">
        <v>5.7</v>
      </c>
      <c r="M128">
        <v>-3.8</v>
      </c>
      <c r="N128" s="1">
        <f>AVERAGE(temp3[[#This Row],[1]:[12]])</f>
        <v>8</v>
      </c>
    </row>
    <row r="129" spans="1:14" x14ac:dyDescent="0.35">
      <c r="A129">
        <v>1884</v>
      </c>
      <c r="B129">
        <v>0</v>
      </c>
      <c r="C129">
        <v>1.7</v>
      </c>
      <c r="D129">
        <v>2.2000000000000002</v>
      </c>
      <c r="E129">
        <v>4.9000000000000004</v>
      </c>
      <c r="F129">
        <v>12.8</v>
      </c>
      <c r="G129">
        <v>15.8</v>
      </c>
      <c r="H129">
        <v>19.7</v>
      </c>
      <c r="I129">
        <v>16.3</v>
      </c>
      <c r="J129">
        <v>14.5</v>
      </c>
      <c r="K129">
        <v>7.1</v>
      </c>
      <c r="L129">
        <v>-0.1</v>
      </c>
      <c r="M129">
        <v>1.4</v>
      </c>
      <c r="N129" s="1">
        <f>AVERAGE(temp3[[#This Row],[1]:[12]])</f>
        <v>8.0250000000000004</v>
      </c>
    </row>
    <row r="130" spans="1:14" x14ac:dyDescent="0.35">
      <c r="A130">
        <v>1913</v>
      </c>
      <c r="B130">
        <v>-3.2</v>
      </c>
      <c r="C130">
        <v>-1</v>
      </c>
      <c r="D130">
        <v>5.3</v>
      </c>
      <c r="E130">
        <v>8</v>
      </c>
      <c r="F130">
        <v>12.3</v>
      </c>
      <c r="G130">
        <v>15</v>
      </c>
      <c r="H130">
        <v>16</v>
      </c>
      <c r="I130">
        <v>15.4</v>
      </c>
      <c r="J130">
        <v>13</v>
      </c>
      <c r="K130">
        <v>8.9</v>
      </c>
      <c r="L130">
        <v>4.9000000000000004</v>
      </c>
      <c r="M130">
        <v>1.8</v>
      </c>
      <c r="N130" s="1">
        <f>AVERAGE(temp3[[#This Row],[1]:[12]])</f>
        <v>8.0333333333333332</v>
      </c>
    </row>
    <row r="131" spans="1:14" x14ac:dyDescent="0.35">
      <c r="A131">
        <v>1964</v>
      </c>
      <c r="B131">
        <v>-2.9</v>
      </c>
      <c r="C131">
        <v>-3.9</v>
      </c>
      <c r="D131">
        <v>-2.4</v>
      </c>
      <c r="E131">
        <v>8.8000000000000007</v>
      </c>
      <c r="F131">
        <v>14.1</v>
      </c>
      <c r="G131">
        <v>20.399999999999999</v>
      </c>
      <c r="H131">
        <v>19.3</v>
      </c>
      <c r="I131">
        <v>16.8</v>
      </c>
      <c r="J131">
        <v>14.1</v>
      </c>
      <c r="K131">
        <v>8.1999999999999993</v>
      </c>
      <c r="L131">
        <v>3.9</v>
      </c>
      <c r="M131">
        <v>0</v>
      </c>
      <c r="N131" s="1">
        <f>AVERAGE(temp3[[#This Row],[1]:[12]])</f>
        <v>8.0333333333333332</v>
      </c>
    </row>
    <row r="132" spans="1:14" x14ac:dyDescent="0.35">
      <c r="A132">
        <v>1790</v>
      </c>
      <c r="B132">
        <v>-1.2</v>
      </c>
      <c r="C132">
        <v>1.9</v>
      </c>
      <c r="D132">
        <v>2.5</v>
      </c>
      <c r="E132">
        <v>5.0999999999999996</v>
      </c>
      <c r="F132">
        <v>12.9</v>
      </c>
      <c r="G132">
        <v>17.2</v>
      </c>
      <c r="H132">
        <v>17.399999999999999</v>
      </c>
      <c r="I132">
        <v>17.2</v>
      </c>
      <c r="J132">
        <v>12.9</v>
      </c>
      <c r="K132">
        <v>6.9</v>
      </c>
      <c r="L132">
        <v>2.5</v>
      </c>
      <c r="M132">
        <v>1.2</v>
      </c>
      <c r="N132" s="1">
        <f>AVERAGE(temp3[[#This Row],[1]:[12]])</f>
        <v>8.0416666666666679</v>
      </c>
    </row>
    <row r="133" spans="1:14" x14ac:dyDescent="0.35">
      <c r="A133">
        <v>1869</v>
      </c>
      <c r="B133">
        <v>-4.0999999999999996</v>
      </c>
      <c r="C133">
        <v>2.2999999999999998</v>
      </c>
      <c r="D133">
        <v>1.2</v>
      </c>
      <c r="E133">
        <v>9.5</v>
      </c>
      <c r="F133">
        <v>15</v>
      </c>
      <c r="G133">
        <v>15</v>
      </c>
      <c r="H133">
        <v>18.600000000000001</v>
      </c>
      <c r="I133">
        <v>17.399999999999999</v>
      </c>
      <c r="J133">
        <v>14</v>
      </c>
      <c r="K133">
        <v>7</v>
      </c>
      <c r="L133">
        <v>1.6</v>
      </c>
      <c r="M133">
        <v>-0.8</v>
      </c>
      <c r="N133" s="1">
        <f>AVERAGE(temp3[[#This Row],[1]:[12]])</f>
        <v>8.0583333333333336</v>
      </c>
    </row>
    <row r="134" spans="1:14" x14ac:dyDescent="0.35">
      <c r="A134">
        <v>1958</v>
      </c>
      <c r="B134">
        <v>-2.4</v>
      </c>
      <c r="C134">
        <v>0</v>
      </c>
      <c r="D134">
        <v>-2.5</v>
      </c>
      <c r="E134">
        <v>4.5999999999999996</v>
      </c>
      <c r="F134">
        <v>15.5</v>
      </c>
      <c r="G134">
        <v>16</v>
      </c>
      <c r="H134">
        <v>19.3</v>
      </c>
      <c r="I134">
        <v>17.8</v>
      </c>
      <c r="J134">
        <v>13.5</v>
      </c>
      <c r="K134">
        <v>9.9</v>
      </c>
      <c r="L134">
        <v>3.8</v>
      </c>
      <c r="M134">
        <v>1.3</v>
      </c>
      <c r="N134" s="1">
        <f>AVERAGE(temp3[[#This Row],[1]:[12]])</f>
        <v>8.0666666666666664</v>
      </c>
    </row>
    <row r="135" spans="1:14" x14ac:dyDescent="0.35">
      <c r="A135">
        <v>1827</v>
      </c>
      <c r="B135">
        <v>-2.5</v>
      </c>
      <c r="C135">
        <v>-7.5</v>
      </c>
      <c r="D135">
        <v>2.7</v>
      </c>
      <c r="E135">
        <v>10.4</v>
      </c>
      <c r="F135">
        <v>14.9</v>
      </c>
      <c r="G135">
        <v>19.600000000000001</v>
      </c>
      <c r="H135">
        <v>18.600000000000001</v>
      </c>
      <c r="I135">
        <v>17</v>
      </c>
      <c r="J135">
        <v>14</v>
      </c>
      <c r="K135">
        <v>9.1</v>
      </c>
      <c r="L135">
        <v>-0.4</v>
      </c>
      <c r="M135">
        <v>1</v>
      </c>
      <c r="N135" s="1">
        <f>AVERAGE(temp3[[#This Row],[1]:[12]])</f>
        <v>8.0749999999999993</v>
      </c>
    </row>
    <row r="136" spans="1:14" x14ac:dyDescent="0.35">
      <c r="A136">
        <v>1981</v>
      </c>
      <c r="B136">
        <v>-2.8</v>
      </c>
      <c r="C136">
        <v>-0.8</v>
      </c>
      <c r="D136">
        <v>4</v>
      </c>
      <c r="E136">
        <v>6.5</v>
      </c>
      <c r="F136">
        <v>14.4</v>
      </c>
      <c r="G136">
        <v>17.3</v>
      </c>
      <c r="H136">
        <v>18.3</v>
      </c>
      <c r="I136">
        <v>16.8</v>
      </c>
      <c r="J136">
        <v>14.2</v>
      </c>
      <c r="K136">
        <v>8.8000000000000007</v>
      </c>
      <c r="L136">
        <v>3.5</v>
      </c>
      <c r="M136">
        <v>-3.3</v>
      </c>
      <c r="N136" s="1">
        <f>AVERAGE(temp3[[#This Row],[1]:[12]])</f>
        <v>8.0750000000000011</v>
      </c>
    </row>
    <row r="137" spans="1:14" x14ac:dyDescent="0.35">
      <c r="A137">
        <v>1894</v>
      </c>
      <c r="B137">
        <v>-4.5999999999999996</v>
      </c>
      <c r="C137">
        <v>0</v>
      </c>
      <c r="D137">
        <v>4.9000000000000004</v>
      </c>
      <c r="E137">
        <v>10.199999999999999</v>
      </c>
      <c r="F137">
        <v>13.8</v>
      </c>
      <c r="G137">
        <v>15</v>
      </c>
      <c r="H137">
        <v>19.399999999999999</v>
      </c>
      <c r="I137">
        <v>17.3</v>
      </c>
      <c r="J137">
        <v>11</v>
      </c>
      <c r="K137">
        <v>7.9</v>
      </c>
      <c r="L137">
        <v>3.8</v>
      </c>
      <c r="M137">
        <v>-1.7</v>
      </c>
      <c r="N137" s="1">
        <f>AVERAGE(temp3[[#This Row],[1]:[12]])</f>
        <v>8.0833333333333339</v>
      </c>
    </row>
    <row r="138" spans="1:14" x14ac:dyDescent="0.35">
      <c r="A138">
        <v>1946</v>
      </c>
      <c r="B138">
        <v>-2.8</v>
      </c>
      <c r="C138">
        <v>-0.7</v>
      </c>
      <c r="D138">
        <v>2.4</v>
      </c>
      <c r="E138">
        <v>9.8000000000000007</v>
      </c>
      <c r="F138">
        <v>16.100000000000001</v>
      </c>
      <c r="G138">
        <v>17.8</v>
      </c>
      <c r="H138">
        <v>20.5</v>
      </c>
      <c r="I138">
        <v>18.100000000000001</v>
      </c>
      <c r="J138">
        <v>14.2</v>
      </c>
      <c r="K138">
        <v>4.8</v>
      </c>
      <c r="L138">
        <v>0.8</v>
      </c>
      <c r="M138">
        <v>-3.9</v>
      </c>
      <c r="N138" s="1">
        <f>AVERAGE(temp3[[#This Row],[1]:[12]])</f>
        <v>8.0916666666666668</v>
      </c>
    </row>
    <row r="139" spans="1:14" x14ac:dyDescent="0.35">
      <c r="A139">
        <v>1890</v>
      </c>
      <c r="B139">
        <v>0.6</v>
      </c>
      <c r="C139">
        <v>-3.6</v>
      </c>
      <c r="D139">
        <v>4.4000000000000004</v>
      </c>
      <c r="E139">
        <v>11.2</v>
      </c>
      <c r="F139">
        <v>15.2</v>
      </c>
      <c r="G139">
        <v>15.5</v>
      </c>
      <c r="H139">
        <v>18.600000000000001</v>
      </c>
      <c r="I139">
        <v>20.2</v>
      </c>
      <c r="J139">
        <v>13.4</v>
      </c>
      <c r="K139">
        <v>7.1</v>
      </c>
      <c r="L139">
        <v>3.3</v>
      </c>
      <c r="M139">
        <v>-8.5</v>
      </c>
      <c r="N139" s="1">
        <f>AVERAGE(temp3[[#This Row],[1]:[12]])</f>
        <v>8.1166666666666654</v>
      </c>
    </row>
    <row r="140" spans="1:14" x14ac:dyDescent="0.35">
      <c r="A140">
        <v>1807</v>
      </c>
      <c r="B140">
        <v>-3.5</v>
      </c>
      <c r="C140">
        <v>-1.3</v>
      </c>
      <c r="D140">
        <v>-1.3</v>
      </c>
      <c r="E140">
        <v>5.7</v>
      </c>
      <c r="F140">
        <v>13.4</v>
      </c>
      <c r="G140">
        <v>16.3</v>
      </c>
      <c r="H140">
        <v>19.5</v>
      </c>
      <c r="I140">
        <v>23.8</v>
      </c>
      <c r="J140">
        <v>13</v>
      </c>
      <c r="K140">
        <v>8.4</v>
      </c>
      <c r="L140">
        <v>4</v>
      </c>
      <c r="M140">
        <v>-0.3</v>
      </c>
      <c r="N140" s="1">
        <f>AVERAGE(temp3[[#This Row],[1]:[12]])</f>
        <v>8.1416666666666675</v>
      </c>
    </row>
    <row r="141" spans="1:14" x14ac:dyDescent="0.35">
      <c r="A141">
        <v>1878</v>
      </c>
      <c r="B141">
        <v>-3.2</v>
      </c>
      <c r="C141">
        <v>-0.4</v>
      </c>
      <c r="D141">
        <v>1.2</v>
      </c>
      <c r="E141">
        <v>9.3000000000000007</v>
      </c>
      <c r="F141">
        <v>12.6</v>
      </c>
      <c r="G141">
        <v>17</v>
      </c>
      <c r="H141">
        <v>16.3</v>
      </c>
      <c r="I141">
        <v>18.2</v>
      </c>
      <c r="J141">
        <v>15.1</v>
      </c>
      <c r="K141">
        <v>9.6999999999999993</v>
      </c>
      <c r="L141">
        <v>3.6</v>
      </c>
      <c r="M141">
        <v>-1.6</v>
      </c>
      <c r="N141" s="1">
        <f>AVERAGE(temp3[[#This Row],[1]:[12]])</f>
        <v>8.15</v>
      </c>
    </row>
    <row r="142" spans="1:14" x14ac:dyDescent="0.35">
      <c r="A142">
        <v>1896</v>
      </c>
      <c r="B142">
        <v>-3.5</v>
      </c>
      <c r="C142">
        <v>-1.1000000000000001</v>
      </c>
      <c r="D142">
        <v>4.9000000000000004</v>
      </c>
      <c r="E142">
        <v>6.6</v>
      </c>
      <c r="F142">
        <v>12.3</v>
      </c>
      <c r="G142">
        <v>18.899999999999999</v>
      </c>
      <c r="H142">
        <v>20</v>
      </c>
      <c r="I142">
        <v>16.3</v>
      </c>
      <c r="J142">
        <v>13.3</v>
      </c>
      <c r="K142">
        <v>12.1</v>
      </c>
      <c r="L142">
        <v>0</v>
      </c>
      <c r="M142">
        <v>-1.9</v>
      </c>
      <c r="N142" s="1">
        <f>AVERAGE(temp3[[#This Row],[1]:[12]])</f>
        <v>8.1583333333333332</v>
      </c>
    </row>
    <row r="143" spans="1:14" x14ac:dyDescent="0.35">
      <c r="A143">
        <v>1972</v>
      </c>
      <c r="B143">
        <v>-7.2</v>
      </c>
      <c r="C143">
        <v>-0.6</v>
      </c>
      <c r="D143">
        <v>4</v>
      </c>
      <c r="E143">
        <v>8.3000000000000007</v>
      </c>
      <c r="F143">
        <v>14.2</v>
      </c>
      <c r="G143">
        <v>17.7</v>
      </c>
      <c r="H143">
        <v>20.9</v>
      </c>
      <c r="I143">
        <v>17.3</v>
      </c>
      <c r="J143">
        <v>12.2</v>
      </c>
      <c r="K143">
        <v>6.6</v>
      </c>
      <c r="L143">
        <v>4.5</v>
      </c>
      <c r="M143">
        <v>0.1</v>
      </c>
      <c r="N143" s="1">
        <f>AVERAGE(temp3[[#This Row],[1]:[12]])</f>
        <v>8.1666666666666661</v>
      </c>
    </row>
    <row r="144" spans="1:14" x14ac:dyDescent="0.35">
      <c r="A144">
        <v>1825</v>
      </c>
      <c r="B144">
        <v>-1.6</v>
      </c>
      <c r="C144">
        <v>-3.1</v>
      </c>
      <c r="D144">
        <v>-2.2999999999999998</v>
      </c>
      <c r="E144">
        <v>6.9</v>
      </c>
      <c r="F144">
        <v>13</v>
      </c>
      <c r="G144">
        <v>17.399999999999999</v>
      </c>
      <c r="H144">
        <v>18.7</v>
      </c>
      <c r="I144">
        <v>18.3</v>
      </c>
      <c r="J144">
        <v>13.8</v>
      </c>
      <c r="K144">
        <v>8.8000000000000007</v>
      </c>
      <c r="L144">
        <v>5.7</v>
      </c>
      <c r="M144">
        <v>2.5</v>
      </c>
      <c r="N144" s="1">
        <f>AVERAGE(temp3[[#This Row],[1]:[12]])</f>
        <v>8.1749999999999989</v>
      </c>
    </row>
    <row r="145" spans="1:14" x14ac:dyDescent="0.35">
      <c r="A145">
        <v>1914</v>
      </c>
      <c r="B145">
        <v>-5</v>
      </c>
      <c r="C145">
        <v>1.2</v>
      </c>
      <c r="D145">
        <v>4.2</v>
      </c>
      <c r="E145">
        <v>9.4</v>
      </c>
      <c r="F145">
        <v>13.4</v>
      </c>
      <c r="G145">
        <v>16</v>
      </c>
      <c r="H145">
        <v>19</v>
      </c>
      <c r="I145">
        <v>17.3</v>
      </c>
      <c r="J145">
        <v>12.2</v>
      </c>
      <c r="K145">
        <v>6.7</v>
      </c>
      <c r="L145">
        <v>0.9</v>
      </c>
      <c r="M145">
        <v>2.8</v>
      </c>
      <c r="N145" s="1">
        <f>AVERAGE(temp3[[#This Row],[1]:[12]])</f>
        <v>8.1750000000000007</v>
      </c>
    </row>
    <row r="146" spans="1:14" x14ac:dyDescent="0.35">
      <c r="A146">
        <v>1960</v>
      </c>
      <c r="B146">
        <v>-2.8</v>
      </c>
      <c r="C146">
        <v>-3.1</v>
      </c>
      <c r="D146">
        <v>1.8</v>
      </c>
      <c r="E146">
        <v>7.3</v>
      </c>
      <c r="F146">
        <v>13.6</v>
      </c>
      <c r="G146">
        <v>17.8</v>
      </c>
      <c r="H146">
        <v>17.3</v>
      </c>
      <c r="I146">
        <v>17</v>
      </c>
      <c r="J146">
        <v>12.3</v>
      </c>
      <c r="K146">
        <v>8.9</v>
      </c>
      <c r="L146">
        <v>5.2</v>
      </c>
      <c r="M146">
        <v>2.9</v>
      </c>
      <c r="N146" s="1">
        <f>AVERAGE(temp3[[#This Row],[1]:[12]])</f>
        <v>8.1833333333333336</v>
      </c>
    </row>
    <row r="147" spans="1:14" x14ac:dyDescent="0.35">
      <c r="A147">
        <v>1802</v>
      </c>
      <c r="B147">
        <v>-4.4000000000000004</v>
      </c>
      <c r="C147">
        <v>-2.2999999999999998</v>
      </c>
      <c r="D147">
        <v>3.5</v>
      </c>
      <c r="E147">
        <v>9.3000000000000007</v>
      </c>
      <c r="F147">
        <v>12</v>
      </c>
      <c r="G147">
        <v>16.399999999999999</v>
      </c>
      <c r="H147">
        <v>19.3</v>
      </c>
      <c r="I147">
        <v>19.5</v>
      </c>
      <c r="J147">
        <v>12.7</v>
      </c>
      <c r="K147">
        <v>10.5</v>
      </c>
      <c r="L147">
        <v>2.2999999999999998</v>
      </c>
      <c r="M147">
        <v>-0.5</v>
      </c>
      <c r="N147" s="1">
        <f>AVERAGE(temp3[[#This Row],[1]:[12]])</f>
        <v>8.1916666666666664</v>
      </c>
    </row>
    <row r="148" spans="1:14" x14ac:dyDescent="0.35">
      <c r="A148">
        <v>1789</v>
      </c>
      <c r="B148">
        <v>-7.7</v>
      </c>
      <c r="C148">
        <v>-2.4</v>
      </c>
      <c r="D148">
        <v>-5.3</v>
      </c>
      <c r="E148">
        <v>6.3</v>
      </c>
      <c r="F148">
        <v>16.2</v>
      </c>
      <c r="G148">
        <v>16.899999999999999</v>
      </c>
      <c r="H148">
        <v>21.8</v>
      </c>
      <c r="I148">
        <v>20</v>
      </c>
      <c r="J148">
        <v>16.2</v>
      </c>
      <c r="K148">
        <v>10.7</v>
      </c>
      <c r="L148">
        <v>4.7</v>
      </c>
      <c r="M148">
        <v>0.9</v>
      </c>
      <c r="N148" s="1">
        <f>AVERAGE(temp3[[#This Row],[1]:[12]])</f>
        <v>8.1916666666666682</v>
      </c>
    </row>
    <row r="149" spans="1:14" x14ac:dyDescent="0.35">
      <c r="A149">
        <v>1906</v>
      </c>
      <c r="B149">
        <v>-1.3</v>
      </c>
      <c r="C149">
        <v>-0.6</v>
      </c>
      <c r="D149">
        <v>2.2000000000000002</v>
      </c>
      <c r="E149">
        <v>9.1999999999999993</v>
      </c>
      <c r="F149">
        <v>15.5</v>
      </c>
      <c r="G149">
        <v>15.6</v>
      </c>
      <c r="H149">
        <v>19.7</v>
      </c>
      <c r="I149">
        <v>16.5</v>
      </c>
      <c r="J149">
        <v>12</v>
      </c>
      <c r="K149">
        <v>7.7</v>
      </c>
      <c r="L149">
        <v>6</v>
      </c>
      <c r="M149">
        <v>-4.0999999999999996</v>
      </c>
      <c r="N149" s="1">
        <f>AVERAGE(temp3[[#This Row],[1]:[12]])</f>
        <v>8.2000000000000011</v>
      </c>
    </row>
    <row r="150" spans="1:14" x14ac:dyDescent="0.35">
      <c r="A150">
        <v>1984</v>
      </c>
      <c r="B150">
        <v>0.4</v>
      </c>
      <c r="C150">
        <v>-1.6</v>
      </c>
      <c r="D150">
        <v>1.3</v>
      </c>
      <c r="E150">
        <v>9.6</v>
      </c>
      <c r="F150">
        <v>14</v>
      </c>
      <c r="G150">
        <v>15</v>
      </c>
      <c r="H150">
        <v>16.100000000000001</v>
      </c>
      <c r="I150">
        <v>18.5</v>
      </c>
      <c r="J150">
        <v>13.3</v>
      </c>
      <c r="K150">
        <v>10.5</v>
      </c>
      <c r="L150">
        <v>2.4</v>
      </c>
      <c r="M150">
        <v>-1</v>
      </c>
      <c r="N150" s="1">
        <f>AVERAGE(temp3[[#This Row],[1]:[12]])</f>
        <v>8.2083333333333339</v>
      </c>
    </row>
    <row r="151" spans="1:14" x14ac:dyDescent="0.35">
      <c r="A151">
        <v>1794</v>
      </c>
      <c r="B151">
        <v>-2</v>
      </c>
      <c r="C151">
        <v>-0.3</v>
      </c>
      <c r="D151">
        <v>3.6</v>
      </c>
      <c r="E151">
        <v>9.1999999999999993</v>
      </c>
      <c r="F151">
        <v>15.8</v>
      </c>
      <c r="G151">
        <v>18.8</v>
      </c>
      <c r="H151">
        <v>20.399999999999999</v>
      </c>
      <c r="I151">
        <v>17</v>
      </c>
      <c r="J151">
        <v>11.2</v>
      </c>
      <c r="K151">
        <v>8.1999999999999993</v>
      </c>
      <c r="L151">
        <v>2.8</v>
      </c>
      <c r="M151">
        <v>-6.1</v>
      </c>
      <c r="N151" s="1">
        <f>AVERAGE(temp3[[#This Row],[1]:[12]])</f>
        <v>8.2166666666666668</v>
      </c>
    </row>
    <row r="152" spans="1:14" x14ac:dyDescent="0.35">
      <c r="A152">
        <v>2003</v>
      </c>
      <c r="B152">
        <v>-3</v>
      </c>
      <c r="C152">
        <v>-4.9000000000000004</v>
      </c>
      <c r="D152">
        <v>2</v>
      </c>
      <c r="E152">
        <v>7.3</v>
      </c>
      <c r="F152">
        <v>15.7</v>
      </c>
      <c r="G152">
        <v>17.899999999999999</v>
      </c>
      <c r="H152">
        <v>20.2</v>
      </c>
      <c r="I152">
        <v>18.7</v>
      </c>
      <c r="J152">
        <v>13.8</v>
      </c>
      <c r="K152">
        <v>5.4</v>
      </c>
      <c r="L152">
        <v>4.9000000000000004</v>
      </c>
      <c r="M152">
        <v>0.9</v>
      </c>
      <c r="N152" s="1">
        <f>AVERAGE(temp3[[#This Row],[1]:[12]])</f>
        <v>8.2416666666666689</v>
      </c>
    </row>
    <row r="153" spans="1:14" x14ac:dyDescent="0.35">
      <c r="A153">
        <v>1873</v>
      </c>
      <c r="B153">
        <v>0.7</v>
      </c>
      <c r="C153">
        <v>-2.7</v>
      </c>
      <c r="D153">
        <v>3.3</v>
      </c>
      <c r="E153">
        <v>5.4</v>
      </c>
      <c r="F153">
        <v>10.6</v>
      </c>
      <c r="G153">
        <v>17.399999999999999</v>
      </c>
      <c r="H153">
        <v>19.8</v>
      </c>
      <c r="I153">
        <v>18.600000000000001</v>
      </c>
      <c r="J153">
        <v>12.9</v>
      </c>
      <c r="K153">
        <v>8.5</v>
      </c>
      <c r="L153">
        <v>3.7</v>
      </c>
      <c r="M153">
        <v>0.8</v>
      </c>
      <c r="N153" s="1">
        <f>AVERAGE(temp3[[#This Row],[1]:[12]])</f>
        <v>8.25</v>
      </c>
    </row>
    <row r="154" spans="1:14" x14ac:dyDescent="0.35">
      <c r="A154">
        <v>1866</v>
      </c>
      <c r="B154">
        <v>1</v>
      </c>
      <c r="C154">
        <v>-0.3</v>
      </c>
      <c r="D154">
        <v>1.6</v>
      </c>
      <c r="E154">
        <v>9</v>
      </c>
      <c r="F154">
        <v>11</v>
      </c>
      <c r="G154">
        <v>20.6</v>
      </c>
      <c r="H154">
        <v>17</v>
      </c>
      <c r="I154">
        <v>16.7</v>
      </c>
      <c r="J154">
        <v>16.5</v>
      </c>
      <c r="K154">
        <v>5.6</v>
      </c>
      <c r="L154">
        <v>1.7</v>
      </c>
      <c r="M154">
        <v>-1.2</v>
      </c>
      <c r="N154" s="1">
        <f>AVERAGE(temp3[[#This Row],[1]:[12]])</f>
        <v>8.2666666666666675</v>
      </c>
    </row>
    <row r="155" spans="1:14" x14ac:dyDescent="0.35">
      <c r="A155">
        <v>1806</v>
      </c>
      <c r="B155">
        <v>-0.2</v>
      </c>
      <c r="C155">
        <v>-1</v>
      </c>
      <c r="D155">
        <v>0.2</v>
      </c>
      <c r="E155">
        <v>6.4</v>
      </c>
      <c r="F155">
        <v>14.9</v>
      </c>
      <c r="G155">
        <v>14.5</v>
      </c>
      <c r="H155">
        <v>17</v>
      </c>
      <c r="I155">
        <v>18.3</v>
      </c>
      <c r="J155">
        <v>16.600000000000001</v>
      </c>
      <c r="K155">
        <v>8</v>
      </c>
      <c r="L155">
        <v>2.7</v>
      </c>
      <c r="M155">
        <v>2</v>
      </c>
      <c r="N155" s="1">
        <f>AVERAGE(temp3[[#This Row],[1]:[12]])</f>
        <v>8.2833333333333332</v>
      </c>
    </row>
    <row r="156" spans="1:14" x14ac:dyDescent="0.35">
      <c r="A156">
        <v>1843</v>
      </c>
      <c r="B156">
        <v>-1</v>
      </c>
      <c r="C156">
        <v>3.6</v>
      </c>
      <c r="D156">
        <v>0.1</v>
      </c>
      <c r="E156">
        <v>7.3</v>
      </c>
      <c r="F156">
        <v>10.5</v>
      </c>
      <c r="G156">
        <v>17.100000000000001</v>
      </c>
      <c r="H156">
        <v>18.600000000000001</v>
      </c>
      <c r="I156">
        <v>19.399999999999999</v>
      </c>
      <c r="J156">
        <v>12</v>
      </c>
      <c r="K156">
        <v>7.6</v>
      </c>
      <c r="L156">
        <v>1.9</v>
      </c>
      <c r="M156">
        <v>2.2999999999999998</v>
      </c>
      <c r="N156" s="1">
        <f>AVERAGE(temp3[[#This Row],[1]:[12]])</f>
        <v>8.2833333333333332</v>
      </c>
    </row>
    <row r="157" spans="1:14" x14ac:dyDescent="0.35">
      <c r="A157">
        <v>1846</v>
      </c>
      <c r="B157">
        <v>-2.8</v>
      </c>
      <c r="C157">
        <v>-1.6</v>
      </c>
      <c r="D157">
        <v>4.8</v>
      </c>
      <c r="E157">
        <v>9.1</v>
      </c>
      <c r="F157">
        <v>11.2</v>
      </c>
      <c r="G157">
        <v>16.3</v>
      </c>
      <c r="H157">
        <v>19.899999999999999</v>
      </c>
      <c r="I157">
        <v>21.4</v>
      </c>
      <c r="J157">
        <v>14.2</v>
      </c>
      <c r="K157">
        <v>11.2</v>
      </c>
      <c r="L157">
        <v>-0.2</v>
      </c>
      <c r="M157">
        <v>-4.0999999999999996</v>
      </c>
      <c r="N157" s="1">
        <f>AVERAGE(temp3[[#This Row],[1]:[12]])</f>
        <v>8.2833333333333332</v>
      </c>
    </row>
    <row r="158" spans="1:14" x14ac:dyDescent="0.35">
      <c r="A158">
        <v>1968</v>
      </c>
      <c r="B158">
        <v>-3.3</v>
      </c>
      <c r="C158">
        <v>-0.4</v>
      </c>
      <c r="D158">
        <v>3.6</v>
      </c>
      <c r="E158">
        <v>10.199999999999999</v>
      </c>
      <c r="F158">
        <v>12.2</v>
      </c>
      <c r="G158">
        <v>18.7</v>
      </c>
      <c r="H158">
        <v>17.399999999999999</v>
      </c>
      <c r="I158">
        <v>18.399999999999999</v>
      </c>
      <c r="J158">
        <v>13.8</v>
      </c>
      <c r="K158">
        <v>8.6999999999999993</v>
      </c>
      <c r="L158">
        <v>3.8</v>
      </c>
      <c r="M158">
        <v>-3.5</v>
      </c>
      <c r="N158" s="1">
        <f>AVERAGE(temp3[[#This Row],[1]:[12]])</f>
        <v>8.2999999999999989</v>
      </c>
    </row>
    <row r="159" spans="1:14" x14ac:dyDescent="0.35">
      <c r="A159">
        <v>1993</v>
      </c>
      <c r="B159">
        <v>0.6</v>
      </c>
      <c r="C159">
        <v>-0.9</v>
      </c>
      <c r="D159">
        <v>1.5</v>
      </c>
      <c r="E159">
        <v>9.5</v>
      </c>
      <c r="F159">
        <v>16.899999999999999</v>
      </c>
      <c r="G159">
        <v>16.399999999999999</v>
      </c>
      <c r="H159">
        <v>17.600000000000001</v>
      </c>
      <c r="I159">
        <v>17.399999999999999</v>
      </c>
      <c r="J159">
        <v>12.4</v>
      </c>
      <c r="K159">
        <v>8.3000000000000007</v>
      </c>
      <c r="L159">
        <v>-2.2999999999999998</v>
      </c>
      <c r="M159">
        <v>2.2000000000000002</v>
      </c>
      <c r="N159" s="1">
        <f>AVERAGE(temp3[[#This Row],[1]:[12]])</f>
        <v>8.3000000000000007</v>
      </c>
    </row>
    <row r="160" spans="1:14" x14ac:dyDescent="0.35">
      <c r="A160">
        <v>1920</v>
      </c>
      <c r="B160">
        <v>-1.8</v>
      </c>
      <c r="C160">
        <v>0.7</v>
      </c>
      <c r="D160">
        <v>4.9000000000000004</v>
      </c>
      <c r="E160">
        <v>12.5</v>
      </c>
      <c r="F160">
        <v>15.5</v>
      </c>
      <c r="G160">
        <v>15.4</v>
      </c>
      <c r="H160">
        <v>20.399999999999999</v>
      </c>
      <c r="I160">
        <v>17.2</v>
      </c>
      <c r="J160">
        <v>13.5</v>
      </c>
      <c r="K160">
        <v>4.0999999999999996</v>
      </c>
      <c r="L160">
        <v>0.1</v>
      </c>
      <c r="M160">
        <v>-2.8</v>
      </c>
      <c r="N160" s="1">
        <f>AVERAGE(temp3[[#This Row],[1]:[12]])</f>
        <v>8.3083333333333318</v>
      </c>
    </row>
    <row r="161" spans="1:14" x14ac:dyDescent="0.35">
      <c r="A161">
        <v>1798</v>
      </c>
      <c r="B161">
        <v>-2.4</v>
      </c>
      <c r="C161">
        <v>0.3</v>
      </c>
      <c r="D161">
        <v>3.2</v>
      </c>
      <c r="E161">
        <v>10</v>
      </c>
      <c r="F161">
        <v>15.6</v>
      </c>
      <c r="G161">
        <v>17.899999999999999</v>
      </c>
      <c r="H161">
        <v>20.5</v>
      </c>
      <c r="I161">
        <v>19.899999999999999</v>
      </c>
      <c r="J161">
        <v>15</v>
      </c>
      <c r="K161">
        <v>7</v>
      </c>
      <c r="L161">
        <v>0.5</v>
      </c>
      <c r="M161">
        <v>-7.8</v>
      </c>
      <c r="N161" s="1">
        <f>AVERAGE(temp3[[#This Row],[1]:[12]])</f>
        <v>8.3083333333333336</v>
      </c>
    </row>
    <row r="162" spans="1:14" x14ac:dyDescent="0.35">
      <c r="A162">
        <v>1916</v>
      </c>
      <c r="B162">
        <v>1.4</v>
      </c>
      <c r="C162">
        <v>-0.4</v>
      </c>
      <c r="D162">
        <v>3.5</v>
      </c>
      <c r="E162">
        <v>8.8000000000000007</v>
      </c>
      <c r="F162">
        <v>12.9</v>
      </c>
      <c r="G162">
        <v>15.7</v>
      </c>
      <c r="H162">
        <v>17.899999999999999</v>
      </c>
      <c r="I162">
        <v>16.2</v>
      </c>
      <c r="J162">
        <v>12.1</v>
      </c>
      <c r="K162">
        <v>7</v>
      </c>
      <c r="L162">
        <v>4.3</v>
      </c>
      <c r="M162">
        <v>0.6</v>
      </c>
      <c r="N162" s="1">
        <f>AVERAGE(temp3[[#This Row],[1]:[12]])</f>
        <v>8.3333333333333321</v>
      </c>
    </row>
    <row r="163" spans="1:14" x14ac:dyDescent="0.35">
      <c r="A163">
        <v>1900</v>
      </c>
      <c r="B163">
        <v>-2.4</v>
      </c>
      <c r="C163">
        <v>0.1</v>
      </c>
      <c r="D163">
        <v>-0.6</v>
      </c>
      <c r="E163">
        <v>7.1</v>
      </c>
      <c r="F163">
        <v>12.2</v>
      </c>
      <c r="G163">
        <v>16.8</v>
      </c>
      <c r="H163">
        <v>19.7</v>
      </c>
      <c r="I163">
        <v>17.5</v>
      </c>
      <c r="J163">
        <v>13.9</v>
      </c>
      <c r="K163">
        <v>9.6999999999999993</v>
      </c>
      <c r="L163">
        <v>4.7</v>
      </c>
      <c r="M163">
        <v>1.3</v>
      </c>
      <c r="N163" s="1">
        <f>AVERAGE(temp3[[#This Row],[1]:[12]])</f>
        <v>8.3333333333333339</v>
      </c>
    </row>
    <row r="164" spans="1:14" x14ac:dyDescent="0.35">
      <c r="A164">
        <v>2001</v>
      </c>
      <c r="B164">
        <v>-0.5</v>
      </c>
      <c r="C164">
        <v>-0.8</v>
      </c>
      <c r="D164">
        <v>2.2000000000000002</v>
      </c>
      <c r="E164">
        <v>8</v>
      </c>
      <c r="F164">
        <v>14.7</v>
      </c>
      <c r="G164">
        <v>15.2</v>
      </c>
      <c r="H164">
        <v>20.7</v>
      </c>
      <c r="I164">
        <v>19.3</v>
      </c>
      <c r="J164">
        <v>12.1</v>
      </c>
      <c r="K164">
        <v>10.9</v>
      </c>
      <c r="L164">
        <v>2.4</v>
      </c>
      <c r="M164">
        <v>-4.2</v>
      </c>
      <c r="N164" s="1">
        <f>AVERAGE(temp3[[#This Row],[1]:[12]])</f>
        <v>8.3333333333333339</v>
      </c>
    </row>
    <row r="165" spans="1:14" x14ac:dyDescent="0.35">
      <c r="A165">
        <v>1903</v>
      </c>
      <c r="B165">
        <v>-2.1</v>
      </c>
      <c r="C165">
        <v>2.5</v>
      </c>
      <c r="D165">
        <v>6.1</v>
      </c>
      <c r="E165">
        <v>6</v>
      </c>
      <c r="F165">
        <v>13.8</v>
      </c>
      <c r="G165">
        <v>15.4</v>
      </c>
      <c r="H165">
        <v>17.100000000000001</v>
      </c>
      <c r="I165">
        <v>16.8</v>
      </c>
      <c r="J165">
        <v>14.1</v>
      </c>
      <c r="K165">
        <v>8.6</v>
      </c>
      <c r="L165">
        <v>3.4</v>
      </c>
      <c r="M165">
        <v>-1.5</v>
      </c>
      <c r="N165" s="1">
        <f>AVERAGE(temp3[[#This Row],[1]:[12]])</f>
        <v>8.35</v>
      </c>
    </row>
    <row r="166" spans="1:14" x14ac:dyDescent="0.35">
      <c r="A166">
        <v>1841</v>
      </c>
      <c r="B166">
        <v>-3.9</v>
      </c>
      <c r="C166">
        <v>-9.5</v>
      </c>
      <c r="D166">
        <v>1.2</v>
      </c>
      <c r="E166">
        <v>9.4</v>
      </c>
      <c r="F166">
        <v>16.8</v>
      </c>
      <c r="G166">
        <v>17.8</v>
      </c>
      <c r="H166">
        <v>18.3</v>
      </c>
      <c r="I166">
        <v>19.3</v>
      </c>
      <c r="J166">
        <v>14.6</v>
      </c>
      <c r="K166">
        <v>11.2</v>
      </c>
      <c r="L166">
        <v>3.1</v>
      </c>
      <c r="M166">
        <v>2</v>
      </c>
      <c r="N166" s="1">
        <f>AVERAGE(temp3[[#This Row],[1]:[12]])</f>
        <v>8.3583333333333325</v>
      </c>
    </row>
    <row r="167" spans="1:14" x14ac:dyDescent="0.35">
      <c r="A167">
        <v>1977</v>
      </c>
      <c r="B167">
        <v>-1.7</v>
      </c>
      <c r="C167">
        <v>0.4</v>
      </c>
      <c r="D167">
        <v>5.7</v>
      </c>
      <c r="E167">
        <v>6.8</v>
      </c>
      <c r="F167">
        <v>13.3</v>
      </c>
      <c r="G167">
        <v>17.8</v>
      </c>
      <c r="H167">
        <v>16.899999999999999</v>
      </c>
      <c r="I167">
        <v>16</v>
      </c>
      <c r="J167">
        <v>11.2</v>
      </c>
      <c r="K167">
        <v>9.3000000000000007</v>
      </c>
      <c r="L167">
        <v>5.4</v>
      </c>
      <c r="M167">
        <v>-0.6</v>
      </c>
      <c r="N167" s="1">
        <f>AVERAGE(temp3[[#This Row],[1]:[12]])</f>
        <v>8.375</v>
      </c>
    </row>
    <row r="168" spans="1:14" x14ac:dyDescent="0.35">
      <c r="A168">
        <v>1973</v>
      </c>
      <c r="B168">
        <v>-2.4</v>
      </c>
      <c r="C168">
        <v>1.6</v>
      </c>
      <c r="D168">
        <v>4.4000000000000004</v>
      </c>
      <c r="E168">
        <v>7.6</v>
      </c>
      <c r="F168">
        <v>13.5</v>
      </c>
      <c r="G168">
        <v>17</v>
      </c>
      <c r="H168">
        <v>18.7</v>
      </c>
      <c r="I168">
        <v>18.7</v>
      </c>
      <c r="J168">
        <v>13.4</v>
      </c>
      <c r="K168">
        <v>6.7</v>
      </c>
      <c r="L168">
        <v>1.9</v>
      </c>
      <c r="M168">
        <v>-0.6</v>
      </c>
      <c r="N168" s="1">
        <f>AVERAGE(temp3[[#This Row],[1]:[12]])</f>
        <v>8.3750000000000018</v>
      </c>
    </row>
    <row r="169" spans="1:14" x14ac:dyDescent="0.35">
      <c r="A169">
        <v>1824</v>
      </c>
      <c r="B169">
        <v>-2.2999999999999998</v>
      </c>
      <c r="C169">
        <v>-1.1000000000000001</v>
      </c>
      <c r="D169">
        <v>2.5</v>
      </c>
      <c r="E169">
        <v>7</v>
      </c>
      <c r="F169">
        <v>10.8</v>
      </c>
      <c r="G169">
        <v>15.7</v>
      </c>
      <c r="H169">
        <v>18.100000000000001</v>
      </c>
      <c r="I169">
        <v>18.3</v>
      </c>
      <c r="J169">
        <v>16.5</v>
      </c>
      <c r="K169">
        <v>8.9</v>
      </c>
      <c r="L169">
        <v>3.8</v>
      </c>
      <c r="M169">
        <v>2.4</v>
      </c>
      <c r="N169" s="1">
        <f>AVERAGE(temp3[[#This Row],[1]:[12]])</f>
        <v>8.3833333333333346</v>
      </c>
    </row>
    <row r="170" spans="1:14" x14ac:dyDescent="0.35">
      <c r="A170">
        <v>1918</v>
      </c>
      <c r="B170">
        <v>-1.1000000000000001</v>
      </c>
      <c r="C170">
        <v>-1.2</v>
      </c>
      <c r="D170">
        <v>1.9</v>
      </c>
      <c r="E170">
        <v>13.2</v>
      </c>
      <c r="F170">
        <v>13.5</v>
      </c>
      <c r="G170">
        <v>14.1</v>
      </c>
      <c r="H170">
        <v>18.399999999999999</v>
      </c>
      <c r="I170">
        <v>16.7</v>
      </c>
      <c r="J170">
        <v>14</v>
      </c>
      <c r="K170">
        <v>10</v>
      </c>
      <c r="L170">
        <v>2.2000000000000002</v>
      </c>
      <c r="M170">
        <v>-1.1000000000000001</v>
      </c>
      <c r="N170" s="1">
        <f>AVERAGE(temp3[[#This Row],[1]:[12]])</f>
        <v>8.3833333333333346</v>
      </c>
    </row>
    <row r="171" spans="1:14" x14ac:dyDescent="0.35">
      <c r="A171">
        <v>1944</v>
      </c>
      <c r="B171">
        <v>1.5</v>
      </c>
      <c r="C171">
        <v>-1</v>
      </c>
      <c r="D171">
        <v>0.5</v>
      </c>
      <c r="E171">
        <v>6.9</v>
      </c>
      <c r="F171">
        <v>13.1</v>
      </c>
      <c r="G171">
        <v>16.2</v>
      </c>
      <c r="H171">
        <v>20.2</v>
      </c>
      <c r="I171">
        <v>19.399999999999999</v>
      </c>
      <c r="J171">
        <v>13.3</v>
      </c>
      <c r="K171">
        <v>9.9</v>
      </c>
      <c r="L171">
        <v>2.4</v>
      </c>
      <c r="M171">
        <v>-1.8</v>
      </c>
      <c r="N171" s="1">
        <f>AVERAGE(temp3[[#This Row],[1]:[12]])</f>
        <v>8.3833333333333346</v>
      </c>
    </row>
    <row r="172" spans="1:14" x14ac:dyDescent="0.35">
      <c r="A172">
        <v>1801</v>
      </c>
      <c r="B172">
        <v>-2.6</v>
      </c>
      <c r="C172">
        <v>-3.3</v>
      </c>
      <c r="D172">
        <v>4.0999999999999996</v>
      </c>
      <c r="E172">
        <v>7.5</v>
      </c>
      <c r="F172">
        <v>17.100000000000001</v>
      </c>
      <c r="G172">
        <v>15.2</v>
      </c>
      <c r="H172">
        <v>19.100000000000001</v>
      </c>
      <c r="I172">
        <v>15.9</v>
      </c>
      <c r="J172">
        <v>14.7</v>
      </c>
      <c r="K172">
        <v>9.1</v>
      </c>
      <c r="L172">
        <v>4.5999999999999996</v>
      </c>
      <c r="M172">
        <v>-0.6</v>
      </c>
      <c r="N172" s="1">
        <f>AVERAGE(temp3[[#This Row],[1]:[12]])</f>
        <v>8.4</v>
      </c>
    </row>
    <row r="173" spans="1:14" x14ac:dyDescent="0.35">
      <c r="A173">
        <v>2004</v>
      </c>
      <c r="B173">
        <v>-5.0999999999999996</v>
      </c>
      <c r="C173">
        <v>0</v>
      </c>
      <c r="D173">
        <v>3.5</v>
      </c>
      <c r="E173">
        <v>8.6999999999999993</v>
      </c>
      <c r="F173">
        <v>12</v>
      </c>
      <c r="G173">
        <v>15.8</v>
      </c>
      <c r="H173">
        <v>17.899999999999999</v>
      </c>
      <c r="I173">
        <v>19</v>
      </c>
      <c r="J173">
        <v>13.5</v>
      </c>
      <c r="K173">
        <v>10</v>
      </c>
      <c r="L173">
        <v>3.7</v>
      </c>
      <c r="M173">
        <v>1.8</v>
      </c>
      <c r="N173" s="1">
        <f>AVERAGE(temp3[[#This Row],[1]:[12]])</f>
        <v>8.4</v>
      </c>
    </row>
    <row r="174" spans="1:14" x14ac:dyDescent="0.35">
      <c r="A174">
        <v>1926</v>
      </c>
      <c r="B174">
        <v>-2.4</v>
      </c>
      <c r="C174">
        <v>0.4</v>
      </c>
      <c r="D174">
        <v>1.8</v>
      </c>
      <c r="E174">
        <v>9.6</v>
      </c>
      <c r="F174">
        <v>13.2</v>
      </c>
      <c r="G174">
        <v>16.399999999999999</v>
      </c>
      <c r="H174">
        <v>19.7</v>
      </c>
      <c r="I174">
        <v>15.8</v>
      </c>
      <c r="J174">
        <v>13.8</v>
      </c>
      <c r="K174">
        <v>7.1</v>
      </c>
      <c r="L174">
        <v>7.6</v>
      </c>
      <c r="M174">
        <v>-1.9</v>
      </c>
      <c r="N174" s="1">
        <f>AVERAGE(temp3[[#This Row],[1]:[12]])</f>
        <v>8.4249999999999989</v>
      </c>
    </row>
    <row r="175" spans="1:14" x14ac:dyDescent="0.35">
      <c r="A175">
        <v>1898</v>
      </c>
      <c r="B175">
        <v>0</v>
      </c>
      <c r="C175">
        <v>-0.2</v>
      </c>
      <c r="D175">
        <v>2.5</v>
      </c>
      <c r="E175">
        <v>7.1</v>
      </c>
      <c r="F175">
        <v>14.3</v>
      </c>
      <c r="G175">
        <v>16</v>
      </c>
      <c r="H175">
        <v>16.2</v>
      </c>
      <c r="I175">
        <v>18</v>
      </c>
      <c r="J175">
        <v>13.1</v>
      </c>
      <c r="K175">
        <v>6.7</v>
      </c>
      <c r="L175">
        <v>5.3</v>
      </c>
      <c r="M175">
        <v>2.4</v>
      </c>
      <c r="N175" s="1">
        <f>AVERAGE(temp3[[#This Row],[1]:[12]])</f>
        <v>8.4500000000000011</v>
      </c>
    </row>
    <row r="176" spans="1:14" x14ac:dyDescent="0.35">
      <c r="A176">
        <v>1932</v>
      </c>
      <c r="B176">
        <v>-0.6</v>
      </c>
      <c r="C176">
        <v>-5.6</v>
      </c>
      <c r="D176">
        <v>-2</v>
      </c>
      <c r="E176">
        <v>8.1999999999999993</v>
      </c>
      <c r="F176">
        <v>15.8</v>
      </c>
      <c r="G176">
        <v>15.7</v>
      </c>
      <c r="H176">
        <v>21.4</v>
      </c>
      <c r="I176">
        <v>19.3</v>
      </c>
      <c r="J176">
        <v>16.100000000000001</v>
      </c>
      <c r="K176">
        <v>9.4</v>
      </c>
      <c r="L176">
        <v>3.3</v>
      </c>
      <c r="M176">
        <v>0.4</v>
      </c>
      <c r="N176" s="1">
        <f>AVERAGE(temp3[[#This Row],[1]:[12]])</f>
        <v>8.4500000000000011</v>
      </c>
    </row>
    <row r="177" spans="1:14" x14ac:dyDescent="0.35">
      <c r="A177">
        <v>1859</v>
      </c>
      <c r="B177">
        <v>-1.1000000000000001</v>
      </c>
      <c r="C177">
        <v>0.8</v>
      </c>
      <c r="D177">
        <v>3.7</v>
      </c>
      <c r="E177">
        <v>7.1</v>
      </c>
      <c r="F177">
        <v>14.2</v>
      </c>
      <c r="G177">
        <v>18.100000000000001</v>
      </c>
      <c r="H177">
        <v>20.5</v>
      </c>
      <c r="I177">
        <v>20.399999999999999</v>
      </c>
      <c r="J177">
        <v>11.9</v>
      </c>
      <c r="K177">
        <v>8.5</v>
      </c>
      <c r="L177">
        <v>2.1</v>
      </c>
      <c r="M177">
        <v>-4.3</v>
      </c>
      <c r="N177" s="1">
        <f>AVERAGE(temp3[[#This Row],[1]:[12]])</f>
        <v>8.4916666666666654</v>
      </c>
    </row>
    <row r="178" spans="1:14" x14ac:dyDescent="0.35">
      <c r="A178">
        <v>1925</v>
      </c>
      <c r="B178">
        <v>1.3</v>
      </c>
      <c r="C178">
        <v>3.4</v>
      </c>
      <c r="D178">
        <v>1.2</v>
      </c>
      <c r="E178">
        <v>8.9</v>
      </c>
      <c r="F178">
        <v>16.3</v>
      </c>
      <c r="G178">
        <v>14.6</v>
      </c>
      <c r="H178">
        <v>18.8</v>
      </c>
      <c r="I178">
        <v>17.2</v>
      </c>
      <c r="J178">
        <v>12.1</v>
      </c>
      <c r="K178">
        <v>7</v>
      </c>
      <c r="L178">
        <v>2.5</v>
      </c>
      <c r="M178">
        <v>-1.2</v>
      </c>
      <c r="N178" s="1">
        <f>AVERAGE(temp3[[#This Row],[1]:[12]])</f>
        <v>8.5083333333333329</v>
      </c>
    </row>
    <row r="179" spans="1:14" x14ac:dyDescent="0.35">
      <c r="A179">
        <v>1974</v>
      </c>
      <c r="B179">
        <v>-1</v>
      </c>
      <c r="C179">
        <v>2.2999999999999998</v>
      </c>
      <c r="D179">
        <v>4.8</v>
      </c>
      <c r="E179">
        <v>7.8</v>
      </c>
      <c r="F179">
        <v>11.6</v>
      </c>
      <c r="G179">
        <v>15.1</v>
      </c>
      <c r="H179">
        <v>16.3</v>
      </c>
      <c r="I179">
        <v>18.399999999999999</v>
      </c>
      <c r="J179">
        <v>13.9</v>
      </c>
      <c r="K179">
        <v>6.6</v>
      </c>
      <c r="L179">
        <v>3.7</v>
      </c>
      <c r="M179">
        <v>2.6</v>
      </c>
      <c r="N179" s="1">
        <f>AVERAGE(temp3[[#This Row],[1]:[12]])</f>
        <v>8.5083333333333346</v>
      </c>
    </row>
    <row r="180" spans="1:14" x14ac:dyDescent="0.35">
      <c r="A180">
        <v>1822</v>
      </c>
      <c r="B180">
        <v>-2.7</v>
      </c>
      <c r="C180">
        <v>-0.2</v>
      </c>
      <c r="D180">
        <v>5</v>
      </c>
      <c r="E180">
        <v>9</v>
      </c>
      <c r="F180">
        <v>13.9</v>
      </c>
      <c r="G180">
        <v>17.8</v>
      </c>
      <c r="H180">
        <v>20.8</v>
      </c>
      <c r="I180">
        <v>17.600000000000001</v>
      </c>
      <c r="J180">
        <v>12.2</v>
      </c>
      <c r="K180">
        <v>10.9</v>
      </c>
      <c r="L180">
        <v>3.2</v>
      </c>
      <c r="M180">
        <v>-5.2</v>
      </c>
      <c r="N180" s="1">
        <f>AVERAGE(temp3[[#This Row],[1]:[12]])</f>
        <v>8.5250000000000004</v>
      </c>
    </row>
    <row r="181" spans="1:14" x14ac:dyDescent="0.35">
      <c r="A181">
        <v>1957</v>
      </c>
      <c r="B181">
        <v>-1.1000000000000001</v>
      </c>
      <c r="C181">
        <v>2.7</v>
      </c>
      <c r="D181">
        <v>2.7</v>
      </c>
      <c r="E181">
        <v>9.1</v>
      </c>
      <c r="F181">
        <v>11.1</v>
      </c>
      <c r="G181">
        <v>18.3</v>
      </c>
      <c r="H181">
        <v>19.2</v>
      </c>
      <c r="I181">
        <v>16.5</v>
      </c>
      <c r="J181">
        <v>11.9</v>
      </c>
      <c r="K181">
        <v>9</v>
      </c>
      <c r="L181">
        <v>4.3</v>
      </c>
      <c r="M181">
        <v>-1.3</v>
      </c>
      <c r="N181" s="1">
        <f>AVERAGE(temp3[[#This Row],[1]:[12]])</f>
        <v>8.5333333333333332</v>
      </c>
    </row>
    <row r="182" spans="1:14" x14ac:dyDescent="0.35">
      <c r="A182">
        <v>1943</v>
      </c>
      <c r="B182">
        <v>-6</v>
      </c>
      <c r="C182">
        <v>2</v>
      </c>
      <c r="D182">
        <v>3.9</v>
      </c>
      <c r="E182">
        <v>9.6999999999999993</v>
      </c>
      <c r="F182">
        <v>13</v>
      </c>
      <c r="G182">
        <v>16.600000000000001</v>
      </c>
      <c r="H182">
        <v>18.2</v>
      </c>
      <c r="I182">
        <v>19.5</v>
      </c>
      <c r="J182">
        <v>14.8</v>
      </c>
      <c r="K182">
        <v>9.3000000000000007</v>
      </c>
      <c r="L182">
        <v>2.8</v>
      </c>
      <c r="M182">
        <v>-1.2</v>
      </c>
      <c r="N182" s="1">
        <f>AVERAGE(temp3[[#This Row],[1]:[12]])</f>
        <v>8.5499999999999989</v>
      </c>
    </row>
    <row r="183" spans="1:14" x14ac:dyDescent="0.35">
      <c r="A183">
        <v>1966</v>
      </c>
      <c r="B183">
        <v>-4.5</v>
      </c>
      <c r="C183">
        <v>-0.3</v>
      </c>
      <c r="D183">
        <v>2.9</v>
      </c>
      <c r="E183">
        <v>9</v>
      </c>
      <c r="F183">
        <v>14.1</v>
      </c>
      <c r="G183">
        <v>18</v>
      </c>
      <c r="H183">
        <v>19.2</v>
      </c>
      <c r="I183">
        <v>17.5</v>
      </c>
      <c r="J183">
        <v>12.8</v>
      </c>
      <c r="K183">
        <v>11.1</v>
      </c>
      <c r="L183">
        <v>2.8</v>
      </c>
      <c r="M183">
        <v>0</v>
      </c>
      <c r="N183" s="1">
        <f>AVERAGE(temp3[[#This Row],[1]:[12]])</f>
        <v>8.5499999999999989</v>
      </c>
    </row>
    <row r="184" spans="1:14" x14ac:dyDescent="0.35">
      <c r="A184">
        <v>1783</v>
      </c>
      <c r="B184">
        <v>-2.9</v>
      </c>
      <c r="C184">
        <v>1.9</v>
      </c>
      <c r="D184">
        <v>0.6</v>
      </c>
      <c r="E184">
        <v>7.1</v>
      </c>
      <c r="F184">
        <v>15.8</v>
      </c>
      <c r="G184">
        <v>20</v>
      </c>
      <c r="H184">
        <v>19.8</v>
      </c>
      <c r="I184">
        <v>20.2</v>
      </c>
      <c r="J184">
        <v>15.5</v>
      </c>
      <c r="K184">
        <v>8.4</v>
      </c>
      <c r="L184">
        <v>0.9</v>
      </c>
      <c r="M184">
        <v>-4.5999999999999996</v>
      </c>
      <c r="N184" s="1">
        <f>AVERAGE(temp3[[#This Row],[1]:[12]])</f>
        <v>8.5583333333333353</v>
      </c>
    </row>
    <row r="185" spans="1:14" x14ac:dyDescent="0.35">
      <c r="A185">
        <v>1882</v>
      </c>
      <c r="B185">
        <v>0.1</v>
      </c>
      <c r="C185">
        <v>0.3</v>
      </c>
      <c r="D185">
        <v>6.2</v>
      </c>
      <c r="E185">
        <v>8.8000000000000007</v>
      </c>
      <c r="F185">
        <v>13.5</v>
      </c>
      <c r="G185">
        <v>15.8</v>
      </c>
      <c r="H185">
        <v>20.3</v>
      </c>
      <c r="I185">
        <v>16.7</v>
      </c>
      <c r="J185">
        <v>15</v>
      </c>
      <c r="K185">
        <v>6.4</v>
      </c>
      <c r="L185">
        <v>1.7</v>
      </c>
      <c r="M185">
        <v>-2.1</v>
      </c>
      <c r="N185" s="1">
        <f>AVERAGE(temp3[[#This Row],[1]:[12]])</f>
        <v>8.5583333333333353</v>
      </c>
    </row>
    <row r="186" spans="1:14" x14ac:dyDescent="0.35">
      <c r="A186">
        <v>1911</v>
      </c>
      <c r="B186">
        <v>-0.5</v>
      </c>
      <c r="C186">
        <v>-3</v>
      </c>
      <c r="D186">
        <v>3.4</v>
      </c>
      <c r="E186">
        <v>7.7</v>
      </c>
      <c r="F186">
        <v>13.8</v>
      </c>
      <c r="G186">
        <v>16</v>
      </c>
      <c r="H186">
        <v>18.8</v>
      </c>
      <c r="I186">
        <v>18.7</v>
      </c>
      <c r="J186">
        <v>14</v>
      </c>
      <c r="K186">
        <v>8.5</v>
      </c>
      <c r="L186">
        <v>4.7</v>
      </c>
      <c r="M186">
        <v>0.7</v>
      </c>
      <c r="N186" s="1">
        <f>AVERAGE(temp3[[#This Row],[1]:[12]])</f>
        <v>8.5666666666666682</v>
      </c>
    </row>
    <row r="187" spans="1:14" x14ac:dyDescent="0.35">
      <c r="A187">
        <v>2005</v>
      </c>
      <c r="B187">
        <v>0.9</v>
      </c>
      <c r="C187">
        <v>-3.1</v>
      </c>
      <c r="D187">
        <v>0</v>
      </c>
      <c r="E187">
        <v>8.9</v>
      </c>
      <c r="F187">
        <v>13.7</v>
      </c>
      <c r="G187">
        <v>16</v>
      </c>
      <c r="H187">
        <v>20.5</v>
      </c>
      <c r="I187">
        <v>17.7</v>
      </c>
      <c r="J187">
        <v>15.9</v>
      </c>
      <c r="K187">
        <v>9.4</v>
      </c>
      <c r="L187">
        <v>3.2</v>
      </c>
      <c r="M187">
        <v>-0.3</v>
      </c>
      <c r="N187" s="1">
        <f>AVERAGE(temp3[[#This Row],[1]:[12]])</f>
        <v>8.5666666666666682</v>
      </c>
    </row>
    <row r="188" spans="1:14" x14ac:dyDescent="0.35">
      <c r="A188">
        <v>1991</v>
      </c>
      <c r="B188">
        <v>0.3</v>
      </c>
      <c r="C188">
        <v>-3.5</v>
      </c>
      <c r="D188">
        <v>4.2</v>
      </c>
      <c r="E188">
        <v>8.3000000000000007</v>
      </c>
      <c r="F188">
        <v>11.5</v>
      </c>
      <c r="G188">
        <v>16.399999999999999</v>
      </c>
      <c r="H188">
        <v>19.899999999999999</v>
      </c>
      <c r="I188">
        <v>18.899999999999999</v>
      </c>
      <c r="J188">
        <v>15.2</v>
      </c>
      <c r="K188">
        <v>8.1999999999999993</v>
      </c>
      <c r="L188">
        <v>4.4000000000000004</v>
      </c>
      <c r="M188">
        <v>-0.8</v>
      </c>
      <c r="N188" s="1">
        <f>AVERAGE(temp3[[#This Row],[1]:[12]])</f>
        <v>8.5833333333333339</v>
      </c>
    </row>
    <row r="189" spans="1:14" x14ac:dyDescent="0.35">
      <c r="A189">
        <v>1988</v>
      </c>
      <c r="B189">
        <v>0.7</v>
      </c>
      <c r="C189">
        <v>0.6</v>
      </c>
      <c r="D189">
        <v>1.2</v>
      </c>
      <c r="E189">
        <v>7.7</v>
      </c>
      <c r="F189">
        <v>15.5</v>
      </c>
      <c r="G189">
        <v>17.100000000000001</v>
      </c>
      <c r="H189">
        <v>19.899999999999999</v>
      </c>
      <c r="I189">
        <v>17.7</v>
      </c>
      <c r="J189">
        <v>13.7</v>
      </c>
      <c r="K189">
        <v>7.8</v>
      </c>
      <c r="L189">
        <v>0.3</v>
      </c>
      <c r="M189">
        <v>0.9</v>
      </c>
      <c r="N189" s="1">
        <f>AVERAGE(temp3[[#This Row],[1]:[12]])</f>
        <v>8.5916666666666668</v>
      </c>
    </row>
    <row r="190" spans="1:14" x14ac:dyDescent="0.35">
      <c r="A190">
        <v>1781</v>
      </c>
      <c r="B190">
        <v>-4</v>
      </c>
      <c r="C190">
        <v>-1.9</v>
      </c>
      <c r="D190">
        <v>1.5</v>
      </c>
      <c r="E190">
        <v>9.1</v>
      </c>
      <c r="F190">
        <v>13.8</v>
      </c>
      <c r="G190">
        <v>19.2</v>
      </c>
      <c r="H190">
        <v>20.100000000000001</v>
      </c>
      <c r="I190">
        <v>22.8</v>
      </c>
      <c r="J190">
        <v>16.2</v>
      </c>
      <c r="K190">
        <v>6</v>
      </c>
      <c r="L190">
        <v>4</v>
      </c>
      <c r="M190">
        <v>-3.6</v>
      </c>
      <c r="N190" s="1">
        <f>AVERAGE(temp3[[#This Row],[1]:[12]])</f>
        <v>8.6000000000000014</v>
      </c>
    </row>
    <row r="191" spans="1:14" x14ac:dyDescent="0.35">
      <c r="A191">
        <v>1997</v>
      </c>
      <c r="B191">
        <v>-3.7</v>
      </c>
      <c r="C191">
        <v>2.5</v>
      </c>
      <c r="D191">
        <v>3.6</v>
      </c>
      <c r="E191">
        <v>6</v>
      </c>
      <c r="F191">
        <v>14.7</v>
      </c>
      <c r="G191">
        <v>17.7</v>
      </c>
      <c r="H191">
        <v>18.5</v>
      </c>
      <c r="I191">
        <v>19.7</v>
      </c>
      <c r="J191">
        <v>13.8</v>
      </c>
      <c r="K191">
        <v>6.9</v>
      </c>
      <c r="L191">
        <v>3.3</v>
      </c>
      <c r="M191">
        <v>0.3</v>
      </c>
      <c r="N191" s="1">
        <f>AVERAGE(temp3[[#This Row],[1]:[12]])</f>
        <v>8.6083333333333325</v>
      </c>
    </row>
    <row r="192" spans="1:14" x14ac:dyDescent="0.35">
      <c r="A192">
        <v>1791</v>
      </c>
      <c r="B192">
        <v>1.4</v>
      </c>
      <c r="C192">
        <v>-1</v>
      </c>
      <c r="D192">
        <v>2.7</v>
      </c>
      <c r="E192">
        <v>10.1</v>
      </c>
      <c r="F192">
        <v>12.3</v>
      </c>
      <c r="G192">
        <v>16.100000000000001</v>
      </c>
      <c r="H192">
        <v>19</v>
      </c>
      <c r="I192">
        <v>19.899999999999999</v>
      </c>
      <c r="J192">
        <v>13.2</v>
      </c>
      <c r="K192">
        <v>7.8</v>
      </c>
      <c r="L192">
        <v>2.2000000000000002</v>
      </c>
      <c r="M192">
        <v>-0.2</v>
      </c>
      <c r="N192" s="1">
        <f>AVERAGE(temp3[[#This Row],[1]:[12]])</f>
        <v>8.625</v>
      </c>
    </row>
    <row r="193" spans="1:14" x14ac:dyDescent="0.35">
      <c r="A193">
        <v>1950</v>
      </c>
      <c r="B193">
        <v>-6.8</v>
      </c>
      <c r="C193">
        <v>1.2</v>
      </c>
      <c r="D193">
        <v>3.1</v>
      </c>
      <c r="E193">
        <v>9.9</v>
      </c>
      <c r="F193">
        <v>16.100000000000001</v>
      </c>
      <c r="G193">
        <v>17.899999999999999</v>
      </c>
      <c r="H193">
        <v>18.5</v>
      </c>
      <c r="I193">
        <v>18.3</v>
      </c>
      <c r="J193">
        <v>13.6</v>
      </c>
      <c r="K193">
        <v>7.5</v>
      </c>
      <c r="L193">
        <v>3.8</v>
      </c>
      <c r="M193">
        <v>0.4</v>
      </c>
      <c r="N193" s="1">
        <f>AVERAGE(temp3[[#This Row],[1]:[12]])</f>
        <v>8.625</v>
      </c>
    </row>
    <row r="194" spans="1:14" x14ac:dyDescent="0.35">
      <c r="A194">
        <v>1971</v>
      </c>
      <c r="B194">
        <v>-3.2</v>
      </c>
      <c r="C194">
        <v>0.2</v>
      </c>
      <c r="D194">
        <v>0.3</v>
      </c>
      <c r="E194">
        <v>8.1</v>
      </c>
      <c r="F194">
        <v>17.2</v>
      </c>
      <c r="G194">
        <v>16.3</v>
      </c>
      <c r="H194">
        <v>19.2</v>
      </c>
      <c r="I194">
        <v>19.7</v>
      </c>
      <c r="J194">
        <v>11.3</v>
      </c>
      <c r="K194">
        <v>8.6999999999999993</v>
      </c>
      <c r="L194">
        <v>2.5</v>
      </c>
      <c r="M194">
        <v>3.2</v>
      </c>
      <c r="N194" s="1">
        <f>AVERAGE(temp3[[#This Row],[1]:[12]])</f>
        <v>8.625</v>
      </c>
    </row>
    <row r="195" spans="1:14" x14ac:dyDescent="0.35">
      <c r="A195">
        <v>1953</v>
      </c>
      <c r="B195">
        <v>-1.8</v>
      </c>
      <c r="C195">
        <v>-2.2000000000000002</v>
      </c>
      <c r="D195">
        <v>2.9</v>
      </c>
      <c r="E195">
        <v>9.3000000000000007</v>
      </c>
      <c r="F195">
        <v>14</v>
      </c>
      <c r="G195">
        <v>18.8</v>
      </c>
      <c r="H195">
        <v>20.6</v>
      </c>
      <c r="I195">
        <v>17.600000000000001</v>
      </c>
      <c r="J195">
        <v>13.7</v>
      </c>
      <c r="K195">
        <v>9.5</v>
      </c>
      <c r="L195">
        <v>2.6</v>
      </c>
      <c r="M195">
        <v>-0.8</v>
      </c>
      <c r="N195" s="1">
        <f>AVERAGE(temp3[[#This Row],[1]:[12]])</f>
        <v>8.6833333333333336</v>
      </c>
    </row>
    <row r="196" spans="1:14" x14ac:dyDescent="0.35">
      <c r="A196">
        <v>1930</v>
      </c>
      <c r="B196">
        <v>0.3</v>
      </c>
      <c r="C196">
        <v>-0.6</v>
      </c>
      <c r="D196">
        <v>3</v>
      </c>
      <c r="E196">
        <v>9.6</v>
      </c>
      <c r="F196">
        <v>13.7</v>
      </c>
      <c r="G196">
        <v>19.3</v>
      </c>
      <c r="H196">
        <v>18</v>
      </c>
      <c r="I196">
        <v>16.7</v>
      </c>
      <c r="J196">
        <v>13.1</v>
      </c>
      <c r="K196">
        <v>9.1</v>
      </c>
      <c r="L196">
        <v>4.9000000000000004</v>
      </c>
      <c r="M196">
        <v>-2.8</v>
      </c>
      <c r="N196" s="1">
        <f>AVERAGE(temp3[[#This Row],[1]:[12]])</f>
        <v>8.6916666666666664</v>
      </c>
    </row>
    <row r="197" spans="1:14" x14ac:dyDescent="0.35">
      <c r="A197">
        <v>1811</v>
      </c>
      <c r="B197">
        <v>-8</v>
      </c>
      <c r="C197">
        <v>-4.5</v>
      </c>
      <c r="D197">
        <v>3.4</v>
      </c>
      <c r="E197">
        <v>6.5</v>
      </c>
      <c r="F197">
        <v>16.7</v>
      </c>
      <c r="G197">
        <v>22.4</v>
      </c>
      <c r="H197">
        <v>22.5</v>
      </c>
      <c r="I197">
        <v>19.899999999999999</v>
      </c>
      <c r="J197">
        <v>12.5</v>
      </c>
      <c r="K197">
        <v>10.6</v>
      </c>
      <c r="L197">
        <v>2.8</v>
      </c>
      <c r="M197">
        <v>-0.4</v>
      </c>
      <c r="N197" s="1">
        <f>AVERAGE(temp3[[#This Row],[1]:[12]])</f>
        <v>8.6999999999999993</v>
      </c>
    </row>
    <row r="198" spans="1:14" x14ac:dyDescent="0.35">
      <c r="A198">
        <v>1834</v>
      </c>
      <c r="B198">
        <v>-0.4</v>
      </c>
      <c r="C198">
        <v>-1.4</v>
      </c>
      <c r="D198">
        <v>1.3</v>
      </c>
      <c r="E198">
        <v>6.4</v>
      </c>
      <c r="F198">
        <v>15.3</v>
      </c>
      <c r="G198">
        <v>17.100000000000001</v>
      </c>
      <c r="H198">
        <v>21.2</v>
      </c>
      <c r="I198">
        <v>20.3</v>
      </c>
      <c r="J198">
        <v>14.3</v>
      </c>
      <c r="K198">
        <v>7.6</v>
      </c>
      <c r="L198">
        <v>2.5</v>
      </c>
      <c r="M198">
        <v>0.2</v>
      </c>
      <c r="N198" s="1">
        <f>AVERAGE(temp3[[#This Row],[1]:[12]])</f>
        <v>8.6999999999999993</v>
      </c>
    </row>
    <row r="199" spans="1:14" x14ac:dyDescent="0.35">
      <c r="A199">
        <v>1936</v>
      </c>
      <c r="B199">
        <v>2</v>
      </c>
      <c r="C199">
        <v>-3.1</v>
      </c>
      <c r="D199">
        <v>4.5999999999999996</v>
      </c>
      <c r="E199">
        <v>8</v>
      </c>
      <c r="F199">
        <v>16.100000000000001</v>
      </c>
      <c r="G199">
        <v>17.899999999999999</v>
      </c>
      <c r="H199">
        <v>20.7</v>
      </c>
      <c r="I199">
        <v>16.600000000000001</v>
      </c>
      <c r="J199">
        <v>12.8</v>
      </c>
      <c r="K199">
        <v>5.3</v>
      </c>
      <c r="L199">
        <v>2.8</v>
      </c>
      <c r="M199">
        <v>0.8</v>
      </c>
      <c r="N199" s="1">
        <f>AVERAGE(temp3[[#This Row],[1]:[12]])</f>
        <v>8.7083333333333339</v>
      </c>
    </row>
    <row r="200" spans="1:14" x14ac:dyDescent="0.35">
      <c r="A200">
        <v>1995</v>
      </c>
      <c r="B200">
        <v>-1.3</v>
      </c>
      <c r="C200">
        <v>3.5</v>
      </c>
      <c r="D200">
        <v>3.3</v>
      </c>
      <c r="E200">
        <v>8.3000000000000007</v>
      </c>
      <c r="F200">
        <v>13.2</v>
      </c>
      <c r="G200">
        <v>17.899999999999999</v>
      </c>
      <c r="H200">
        <v>20.9</v>
      </c>
      <c r="I200">
        <v>19.2</v>
      </c>
      <c r="J200">
        <v>13.5</v>
      </c>
      <c r="K200">
        <v>10.5</v>
      </c>
      <c r="L200">
        <v>0.3</v>
      </c>
      <c r="M200">
        <v>-4.8</v>
      </c>
      <c r="N200" s="1">
        <f>AVERAGE(temp3[[#This Row],[1]:[12]])</f>
        <v>8.7083333333333339</v>
      </c>
    </row>
    <row r="201" spans="1:14" x14ac:dyDescent="0.35">
      <c r="A201">
        <v>1948</v>
      </c>
      <c r="B201">
        <v>1.1000000000000001</v>
      </c>
      <c r="C201">
        <v>-2.6</v>
      </c>
      <c r="D201">
        <v>2.9</v>
      </c>
      <c r="E201">
        <v>10.5</v>
      </c>
      <c r="F201">
        <v>15.2</v>
      </c>
      <c r="G201">
        <v>16.5</v>
      </c>
      <c r="H201">
        <v>17.899999999999999</v>
      </c>
      <c r="I201">
        <v>17.8</v>
      </c>
      <c r="J201">
        <v>14.9</v>
      </c>
      <c r="K201">
        <v>8.1999999999999993</v>
      </c>
      <c r="L201">
        <v>3</v>
      </c>
      <c r="M201">
        <v>-0.7</v>
      </c>
      <c r="N201" s="1">
        <f>AVERAGE(temp3[[#This Row],[1]:[12]])</f>
        <v>8.7249999999999996</v>
      </c>
    </row>
    <row r="202" spans="1:14" x14ac:dyDescent="0.35">
      <c r="A202">
        <v>1938</v>
      </c>
      <c r="B202">
        <v>-1.9</v>
      </c>
      <c r="C202">
        <v>-0.2</v>
      </c>
      <c r="D202">
        <v>6.3</v>
      </c>
      <c r="E202">
        <v>5.3</v>
      </c>
      <c r="F202">
        <v>12.9</v>
      </c>
      <c r="G202">
        <v>17.899999999999999</v>
      </c>
      <c r="H202">
        <v>19.5</v>
      </c>
      <c r="I202">
        <v>20</v>
      </c>
      <c r="J202">
        <v>14.1</v>
      </c>
      <c r="K202">
        <v>9.6999999999999993</v>
      </c>
      <c r="L202">
        <v>5.7</v>
      </c>
      <c r="M202">
        <v>-4.4000000000000004</v>
      </c>
      <c r="N202" s="1">
        <f>AVERAGE(temp3[[#This Row],[1]:[12]])</f>
        <v>8.7416666666666654</v>
      </c>
    </row>
    <row r="203" spans="1:14" x14ac:dyDescent="0.35">
      <c r="A203">
        <v>1959</v>
      </c>
      <c r="B203">
        <v>-0.6</v>
      </c>
      <c r="C203">
        <v>-1.5</v>
      </c>
      <c r="D203">
        <v>4.5999999999999996</v>
      </c>
      <c r="E203">
        <v>8.9</v>
      </c>
      <c r="F203">
        <v>13.8</v>
      </c>
      <c r="G203">
        <v>17.3</v>
      </c>
      <c r="H203">
        <v>21.5</v>
      </c>
      <c r="I203">
        <v>19.3</v>
      </c>
      <c r="J203">
        <v>12.7</v>
      </c>
      <c r="K203">
        <v>8.1</v>
      </c>
      <c r="L203">
        <v>2.2999999999999998</v>
      </c>
      <c r="M203">
        <v>-1.4</v>
      </c>
      <c r="N203" s="1">
        <f>AVERAGE(temp3[[#This Row],[1]:[12]])</f>
        <v>8.7499999999999982</v>
      </c>
    </row>
    <row r="204" spans="1:14" x14ac:dyDescent="0.35">
      <c r="A204">
        <v>1910</v>
      </c>
      <c r="B204">
        <v>0.5</v>
      </c>
      <c r="C204">
        <v>2.7</v>
      </c>
      <c r="D204">
        <v>3.4</v>
      </c>
      <c r="E204">
        <v>8.5</v>
      </c>
      <c r="F204">
        <v>13.8</v>
      </c>
      <c r="G204">
        <v>17.899999999999999</v>
      </c>
      <c r="H204">
        <v>17.600000000000001</v>
      </c>
      <c r="I204">
        <v>16.600000000000001</v>
      </c>
      <c r="J204">
        <v>12.1</v>
      </c>
      <c r="K204">
        <v>7.3</v>
      </c>
      <c r="L204">
        <v>2.2000000000000002</v>
      </c>
      <c r="M204">
        <v>2.4</v>
      </c>
      <c r="N204" s="1">
        <f>AVERAGE(temp3[[#This Row],[1]:[12]])</f>
        <v>8.75</v>
      </c>
    </row>
    <row r="205" spans="1:14" x14ac:dyDescent="0.35">
      <c r="A205">
        <v>1868</v>
      </c>
      <c r="B205">
        <v>-4.5999999999999996</v>
      </c>
      <c r="C205">
        <v>0.2</v>
      </c>
      <c r="D205">
        <v>1.9</v>
      </c>
      <c r="E205">
        <v>7.8</v>
      </c>
      <c r="F205">
        <v>15.4</v>
      </c>
      <c r="G205">
        <v>18.7</v>
      </c>
      <c r="H205">
        <v>20.5</v>
      </c>
      <c r="I205">
        <v>19.8</v>
      </c>
      <c r="J205">
        <v>15.1</v>
      </c>
      <c r="K205">
        <v>8.6999999999999993</v>
      </c>
      <c r="L205">
        <v>0.6</v>
      </c>
      <c r="M205">
        <v>1.1000000000000001</v>
      </c>
      <c r="N205" s="1">
        <f>AVERAGE(temp3[[#This Row],[1]:[12]])</f>
        <v>8.7666666666666657</v>
      </c>
    </row>
    <row r="206" spans="1:14" x14ac:dyDescent="0.35">
      <c r="A206">
        <v>1937</v>
      </c>
      <c r="B206">
        <v>-6.6</v>
      </c>
      <c r="C206">
        <v>-0.9</v>
      </c>
      <c r="D206">
        <v>2.8</v>
      </c>
      <c r="E206">
        <v>8.6</v>
      </c>
      <c r="F206">
        <v>18.2</v>
      </c>
      <c r="G206">
        <v>18.8</v>
      </c>
      <c r="H206">
        <v>18.899999999999999</v>
      </c>
      <c r="I206">
        <v>19.3</v>
      </c>
      <c r="J206">
        <v>15.6</v>
      </c>
      <c r="K206">
        <v>9.1</v>
      </c>
      <c r="L206">
        <v>3.3</v>
      </c>
      <c r="M206">
        <v>-1.7</v>
      </c>
      <c r="N206" s="1">
        <f>AVERAGE(temp3[[#This Row],[1]:[12]])</f>
        <v>8.7833333333333314</v>
      </c>
    </row>
    <row r="207" spans="1:14" x14ac:dyDescent="0.35">
      <c r="A207">
        <v>1998</v>
      </c>
      <c r="B207">
        <v>1.1000000000000001</v>
      </c>
      <c r="C207">
        <v>3.6</v>
      </c>
      <c r="D207">
        <v>2.2999999999999998</v>
      </c>
      <c r="E207">
        <v>10.7</v>
      </c>
      <c r="F207">
        <v>15.2</v>
      </c>
      <c r="G207">
        <v>18.600000000000001</v>
      </c>
      <c r="H207">
        <v>18.5</v>
      </c>
      <c r="I207">
        <v>17.2</v>
      </c>
      <c r="J207">
        <v>13.4</v>
      </c>
      <c r="K207">
        <v>8.1999999999999993</v>
      </c>
      <c r="L207">
        <v>-1.4</v>
      </c>
      <c r="M207">
        <v>-1.8</v>
      </c>
      <c r="N207" s="1">
        <f>AVERAGE(temp3[[#This Row],[1]:[12]])</f>
        <v>8.8000000000000007</v>
      </c>
    </row>
    <row r="208" spans="1:14" x14ac:dyDescent="0.35">
      <c r="A208">
        <v>1961</v>
      </c>
      <c r="B208">
        <v>-2.8</v>
      </c>
      <c r="C208">
        <v>1.7</v>
      </c>
      <c r="D208">
        <v>5.5</v>
      </c>
      <c r="E208">
        <v>10.5</v>
      </c>
      <c r="F208">
        <v>12.6</v>
      </c>
      <c r="G208">
        <v>18.600000000000001</v>
      </c>
      <c r="H208">
        <v>16.8</v>
      </c>
      <c r="I208">
        <v>16.8</v>
      </c>
      <c r="J208">
        <v>14.8</v>
      </c>
      <c r="K208">
        <v>10.7</v>
      </c>
      <c r="L208">
        <v>3.8</v>
      </c>
      <c r="M208">
        <v>-3.1</v>
      </c>
      <c r="N208" s="1">
        <f>AVERAGE(temp3[[#This Row],[1]:[12]])</f>
        <v>8.8250000000000011</v>
      </c>
    </row>
    <row r="209" spans="1:14" x14ac:dyDescent="0.35">
      <c r="A209">
        <v>1982</v>
      </c>
      <c r="B209">
        <v>-3.3</v>
      </c>
      <c r="C209">
        <v>-1.8</v>
      </c>
      <c r="D209">
        <v>3.9</v>
      </c>
      <c r="E209">
        <v>6.2</v>
      </c>
      <c r="F209">
        <v>14.9</v>
      </c>
      <c r="G209">
        <v>16.3</v>
      </c>
      <c r="H209">
        <v>19.600000000000001</v>
      </c>
      <c r="I209">
        <v>19.600000000000001</v>
      </c>
      <c r="J209">
        <v>15.6</v>
      </c>
      <c r="K209">
        <v>9</v>
      </c>
      <c r="L209">
        <v>5.0999999999999996</v>
      </c>
      <c r="M209">
        <v>1.5</v>
      </c>
      <c r="N209" s="1">
        <f>AVERAGE(temp3[[#This Row],[1]:[12]])</f>
        <v>8.8833333333333329</v>
      </c>
    </row>
    <row r="210" spans="1:14" x14ac:dyDescent="0.35">
      <c r="A210">
        <v>1921</v>
      </c>
      <c r="B210">
        <v>2.6</v>
      </c>
      <c r="C210">
        <v>-2.5</v>
      </c>
      <c r="D210">
        <v>6.3</v>
      </c>
      <c r="E210">
        <v>9.1999999999999993</v>
      </c>
      <c r="F210">
        <v>16.5</v>
      </c>
      <c r="G210">
        <v>16.399999999999999</v>
      </c>
      <c r="H210">
        <v>20.2</v>
      </c>
      <c r="I210">
        <v>19.3</v>
      </c>
      <c r="J210">
        <v>13.3</v>
      </c>
      <c r="K210">
        <v>9.6</v>
      </c>
      <c r="L210">
        <v>-1.2</v>
      </c>
      <c r="M210">
        <v>-2.6</v>
      </c>
      <c r="N210" s="1">
        <f>AVERAGE(temp3[[#This Row],[1]:[12]])</f>
        <v>8.9249999999999989</v>
      </c>
    </row>
    <row r="211" spans="1:14" x14ac:dyDescent="0.35">
      <c r="A211">
        <v>2006</v>
      </c>
      <c r="B211">
        <v>-8.3000000000000007</v>
      </c>
      <c r="C211">
        <v>-3.2</v>
      </c>
      <c r="D211">
        <v>-0.6</v>
      </c>
      <c r="E211">
        <v>9.1</v>
      </c>
      <c r="F211">
        <v>14.2</v>
      </c>
      <c r="G211">
        <v>18.3</v>
      </c>
      <c r="H211">
        <v>23.5</v>
      </c>
      <c r="I211">
        <v>17.899999999999999</v>
      </c>
      <c r="J211">
        <v>16.100000000000001</v>
      </c>
      <c r="K211">
        <v>10.7</v>
      </c>
      <c r="L211">
        <v>5.9</v>
      </c>
      <c r="M211">
        <v>3.9</v>
      </c>
      <c r="N211" s="1">
        <f>AVERAGE(temp3[[#This Row],[1]:[12]])</f>
        <v>8.9583333333333339</v>
      </c>
    </row>
    <row r="212" spans="1:14" x14ac:dyDescent="0.35">
      <c r="A212">
        <v>1949</v>
      </c>
      <c r="B212">
        <v>-0.1</v>
      </c>
      <c r="C212">
        <v>0.1</v>
      </c>
      <c r="D212">
        <v>-0.4</v>
      </c>
      <c r="E212">
        <v>9.6999999999999993</v>
      </c>
      <c r="F212">
        <v>15.8</v>
      </c>
      <c r="G212">
        <v>15.8</v>
      </c>
      <c r="H212">
        <v>18.600000000000001</v>
      </c>
      <c r="I212">
        <v>16.899999999999999</v>
      </c>
      <c r="J212">
        <v>15.3</v>
      </c>
      <c r="K212">
        <v>9</v>
      </c>
      <c r="L212">
        <v>4.4000000000000004</v>
      </c>
      <c r="M212">
        <v>2.5</v>
      </c>
      <c r="N212" s="1">
        <f>AVERAGE(temp3[[#This Row],[1]:[12]])</f>
        <v>8.9666666666666668</v>
      </c>
    </row>
    <row r="213" spans="1:14" x14ac:dyDescent="0.35">
      <c r="A213">
        <v>1863</v>
      </c>
      <c r="B213">
        <v>1.4</v>
      </c>
      <c r="C213">
        <v>1.2</v>
      </c>
      <c r="D213">
        <v>3.2</v>
      </c>
      <c r="E213">
        <v>6.6</v>
      </c>
      <c r="F213">
        <v>13.9</v>
      </c>
      <c r="G213">
        <v>17.7</v>
      </c>
      <c r="H213">
        <v>17</v>
      </c>
      <c r="I213">
        <v>18.7</v>
      </c>
      <c r="J213">
        <v>14.9</v>
      </c>
      <c r="K213">
        <v>9.8000000000000007</v>
      </c>
      <c r="L213">
        <v>3.7</v>
      </c>
      <c r="M213">
        <v>-0.4</v>
      </c>
      <c r="N213" s="1">
        <f>AVERAGE(temp3[[#This Row],[1]:[12]])</f>
        <v>8.9749999999999996</v>
      </c>
    </row>
    <row r="214" spans="1:14" x14ac:dyDescent="0.35">
      <c r="A214">
        <v>1951</v>
      </c>
      <c r="B214">
        <v>-1.8</v>
      </c>
      <c r="C214">
        <v>-0.7</v>
      </c>
      <c r="D214">
        <v>0.6</v>
      </c>
      <c r="E214">
        <v>9.3000000000000007</v>
      </c>
      <c r="F214">
        <v>12.6</v>
      </c>
      <c r="G214">
        <v>18.3</v>
      </c>
      <c r="H214">
        <v>19</v>
      </c>
      <c r="I214">
        <v>20.399999999999999</v>
      </c>
      <c r="J214">
        <v>15.8</v>
      </c>
      <c r="K214">
        <v>6.7</v>
      </c>
      <c r="L214">
        <v>5.7</v>
      </c>
      <c r="M214">
        <v>2.1</v>
      </c>
      <c r="N214" s="1">
        <f>AVERAGE(temp3[[#This Row],[1]:[12]])</f>
        <v>8.9999999999999982</v>
      </c>
    </row>
    <row r="215" spans="1:14" x14ac:dyDescent="0.35">
      <c r="A215">
        <v>1872</v>
      </c>
      <c r="B215">
        <v>-1.9</v>
      </c>
      <c r="C215">
        <v>-3.3</v>
      </c>
      <c r="D215">
        <v>2.5</v>
      </c>
      <c r="E215">
        <v>10.3</v>
      </c>
      <c r="F215">
        <v>17.7</v>
      </c>
      <c r="G215">
        <v>17.3</v>
      </c>
      <c r="H215">
        <v>19.100000000000001</v>
      </c>
      <c r="I215">
        <v>16.600000000000001</v>
      </c>
      <c r="J215">
        <v>14.5</v>
      </c>
      <c r="K215">
        <v>10.7</v>
      </c>
      <c r="L215">
        <v>6.1</v>
      </c>
      <c r="M215">
        <v>-0.5</v>
      </c>
      <c r="N215" s="1">
        <f>AVERAGE(temp3[[#This Row],[1]:[12]])</f>
        <v>9.0916666666666668</v>
      </c>
    </row>
    <row r="216" spans="1:14" x14ac:dyDescent="0.35">
      <c r="A216">
        <v>1779</v>
      </c>
      <c r="B216">
        <v>-4.9000000000000004</v>
      </c>
      <c r="C216">
        <v>2.2000000000000002</v>
      </c>
      <c r="D216">
        <v>3.8</v>
      </c>
      <c r="E216">
        <v>9.5</v>
      </c>
      <c r="F216">
        <v>15.4</v>
      </c>
      <c r="G216">
        <v>16.399999999999999</v>
      </c>
      <c r="H216">
        <v>17.899999999999999</v>
      </c>
      <c r="I216">
        <v>19.5</v>
      </c>
      <c r="J216">
        <v>14.7</v>
      </c>
      <c r="K216">
        <v>9.3000000000000007</v>
      </c>
      <c r="L216">
        <v>4.0999999999999996</v>
      </c>
      <c r="M216">
        <v>1.4</v>
      </c>
      <c r="N216" s="1">
        <f>AVERAGE(temp3[[#This Row],[1]:[12]])</f>
        <v>9.1083333333333325</v>
      </c>
    </row>
    <row r="217" spans="1:14" x14ac:dyDescent="0.35">
      <c r="A217">
        <v>1939</v>
      </c>
      <c r="B217">
        <v>0.7</v>
      </c>
      <c r="C217">
        <v>2.2000000000000002</v>
      </c>
      <c r="D217">
        <v>1.3</v>
      </c>
      <c r="E217">
        <v>10.4</v>
      </c>
      <c r="F217">
        <v>12.6</v>
      </c>
      <c r="G217">
        <v>19.100000000000001</v>
      </c>
      <c r="H217">
        <v>21</v>
      </c>
      <c r="I217">
        <v>21.7</v>
      </c>
      <c r="J217">
        <v>14.1</v>
      </c>
      <c r="K217">
        <v>6</v>
      </c>
      <c r="L217">
        <v>3.8</v>
      </c>
      <c r="M217">
        <v>-3</v>
      </c>
      <c r="N217" s="1">
        <f>AVERAGE(temp3[[#This Row],[1]:[12]])</f>
        <v>9.1583333333333332</v>
      </c>
    </row>
    <row r="218" spans="1:14" x14ac:dyDescent="0.35">
      <c r="A218">
        <v>1999</v>
      </c>
      <c r="B218">
        <v>-0.2</v>
      </c>
      <c r="C218">
        <v>-1.3</v>
      </c>
      <c r="D218">
        <v>4.5999999999999996</v>
      </c>
      <c r="E218">
        <v>10</v>
      </c>
      <c r="F218">
        <v>12.6</v>
      </c>
      <c r="G218">
        <v>18</v>
      </c>
      <c r="H218">
        <v>20.6</v>
      </c>
      <c r="I218">
        <v>17.899999999999999</v>
      </c>
      <c r="J218">
        <v>15.8</v>
      </c>
      <c r="K218">
        <v>8.3000000000000007</v>
      </c>
      <c r="L218">
        <v>3</v>
      </c>
      <c r="M218">
        <v>0.7</v>
      </c>
      <c r="N218" s="1">
        <f>AVERAGE(temp3[[#This Row],[1]:[12]])</f>
        <v>9.1666666666666679</v>
      </c>
    </row>
    <row r="219" spans="1:14" x14ac:dyDescent="0.35">
      <c r="A219">
        <v>1967</v>
      </c>
      <c r="B219">
        <v>-4.8</v>
      </c>
      <c r="C219">
        <v>0.7</v>
      </c>
      <c r="D219">
        <v>5.3</v>
      </c>
      <c r="E219">
        <v>8.1</v>
      </c>
      <c r="F219">
        <v>14.8</v>
      </c>
      <c r="G219">
        <v>17.2</v>
      </c>
      <c r="H219">
        <v>20.100000000000001</v>
      </c>
      <c r="I219">
        <v>18</v>
      </c>
      <c r="J219">
        <v>16.600000000000001</v>
      </c>
      <c r="K219">
        <v>11.7</v>
      </c>
      <c r="L219">
        <v>4.0999999999999996</v>
      </c>
      <c r="M219">
        <v>-1</v>
      </c>
      <c r="N219" s="1">
        <f>AVERAGE(temp3[[#This Row],[1]:[12]])</f>
        <v>9.2333333333333325</v>
      </c>
    </row>
    <row r="220" spans="1:14" x14ac:dyDescent="0.35">
      <c r="A220">
        <v>1994</v>
      </c>
      <c r="B220">
        <v>2.2999999999999998</v>
      </c>
      <c r="C220">
        <v>-2.4</v>
      </c>
      <c r="D220">
        <v>4</v>
      </c>
      <c r="E220">
        <v>9.6</v>
      </c>
      <c r="F220">
        <v>13.1</v>
      </c>
      <c r="G220">
        <v>16.8</v>
      </c>
      <c r="H220">
        <v>22.3</v>
      </c>
      <c r="I220">
        <v>18.899999999999999</v>
      </c>
      <c r="J220">
        <v>15.1</v>
      </c>
      <c r="K220">
        <v>7.1</v>
      </c>
      <c r="L220">
        <v>3.9</v>
      </c>
      <c r="M220">
        <v>0.9</v>
      </c>
      <c r="N220" s="1">
        <f>AVERAGE(temp3[[#This Row],[1]:[12]])</f>
        <v>9.2999999999999989</v>
      </c>
    </row>
    <row r="221" spans="1:14" x14ac:dyDescent="0.35">
      <c r="A221">
        <v>2002</v>
      </c>
      <c r="B221">
        <v>-0.7</v>
      </c>
      <c r="C221">
        <v>3.6</v>
      </c>
      <c r="D221">
        <v>4.5</v>
      </c>
      <c r="E221">
        <v>9</v>
      </c>
      <c r="F221">
        <v>17.399999999999999</v>
      </c>
      <c r="G221">
        <v>17.600000000000001</v>
      </c>
      <c r="H221">
        <v>21.1</v>
      </c>
      <c r="I221">
        <v>20.7</v>
      </c>
      <c r="J221">
        <v>13.7</v>
      </c>
      <c r="K221">
        <v>7.2</v>
      </c>
      <c r="L221">
        <v>4.0999999999999996</v>
      </c>
      <c r="M221">
        <v>-6.6</v>
      </c>
      <c r="N221" s="1">
        <f>AVERAGE(temp3[[#This Row],[1]:[12]])</f>
        <v>9.3000000000000007</v>
      </c>
    </row>
    <row r="222" spans="1:14" x14ac:dyDescent="0.35">
      <c r="A222">
        <v>1992</v>
      </c>
      <c r="B222">
        <v>-0.5</v>
      </c>
      <c r="C222">
        <v>1.5</v>
      </c>
      <c r="D222">
        <v>3.8</v>
      </c>
      <c r="E222">
        <v>8</v>
      </c>
      <c r="F222">
        <v>14.4</v>
      </c>
      <c r="G222">
        <v>19</v>
      </c>
      <c r="H222">
        <v>20.8</v>
      </c>
      <c r="I222">
        <v>22</v>
      </c>
      <c r="J222">
        <v>13</v>
      </c>
      <c r="K222">
        <v>6.2</v>
      </c>
      <c r="L222">
        <v>4.0999999999999996</v>
      </c>
      <c r="M222">
        <v>0</v>
      </c>
      <c r="N222" s="1">
        <f>AVERAGE(temp3[[#This Row],[1]:[12]])</f>
        <v>9.3583333333333325</v>
      </c>
    </row>
    <row r="223" spans="1:14" x14ac:dyDescent="0.35">
      <c r="A223">
        <v>1934</v>
      </c>
      <c r="B223">
        <v>-2.2999999999999998</v>
      </c>
      <c r="C223">
        <v>0.2</v>
      </c>
      <c r="D223">
        <v>4.5</v>
      </c>
      <c r="E223">
        <v>11.1</v>
      </c>
      <c r="F223">
        <v>15.4</v>
      </c>
      <c r="G223">
        <v>17.3</v>
      </c>
      <c r="H223">
        <v>18.2</v>
      </c>
      <c r="I223">
        <v>18.399999999999999</v>
      </c>
      <c r="J223">
        <v>15.6</v>
      </c>
      <c r="K223">
        <v>10.1</v>
      </c>
      <c r="L223">
        <v>5.6</v>
      </c>
      <c r="M223">
        <v>-0.6</v>
      </c>
      <c r="N223" s="1">
        <f>AVERAGE(temp3[[#This Row],[1]:[12]])</f>
        <v>9.4583333333333339</v>
      </c>
    </row>
    <row r="224" spans="1:14" x14ac:dyDescent="0.35">
      <c r="A224">
        <v>1975</v>
      </c>
      <c r="B224">
        <v>2.7</v>
      </c>
      <c r="C224">
        <v>-0.2</v>
      </c>
      <c r="D224">
        <v>4.8</v>
      </c>
      <c r="E224">
        <v>7.4</v>
      </c>
      <c r="F224">
        <v>15.4</v>
      </c>
      <c r="G224">
        <v>17</v>
      </c>
      <c r="H224">
        <v>20.2</v>
      </c>
      <c r="I224">
        <v>19.3</v>
      </c>
      <c r="J224">
        <v>16.100000000000001</v>
      </c>
      <c r="K224">
        <v>8.1999999999999993</v>
      </c>
      <c r="L224">
        <v>1.7</v>
      </c>
      <c r="M224">
        <v>1.2</v>
      </c>
      <c r="N224" s="1">
        <f>AVERAGE(temp3[[#This Row],[1]:[12]])</f>
        <v>9.4833333333333325</v>
      </c>
    </row>
    <row r="225" spans="1:14" x14ac:dyDescent="0.35">
      <c r="A225">
        <v>1797</v>
      </c>
      <c r="B225">
        <v>-1</v>
      </c>
      <c r="C225">
        <v>1.3</v>
      </c>
      <c r="D225">
        <v>0.8</v>
      </c>
      <c r="E225">
        <v>9.4</v>
      </c>
      <c r="F225">
        <v>17.600000000000001</v>
      </c>
      <c r="G225">
        <v>18.7</v>
      </c>
      <c r="H225">
        <v>21.2</v>
      </c>
      <c r="I225">
        <v>19.8</v>
      </c>
      <c r="J225">
        <v>16</v>
      </c>
      <c r="K225">
        <v>9.6</v>
      </c>
      <c r="L225">
        <v>1.6</v>
      </c>
      <c r="M225">
        <v>-0.3</v>
      </c>
      <c r="N225" s="1">
        <f>AVERAGE(temp3[[#This Row],[1]:[12]])</f>
        <v>9.5583333333333318</v>
      </c>
    </row>
    <row r="226" spans="1:14" x14ac:dyDescent="0.35">
      <c r="A226">
        <v>2000</v>
      </c>
      <c r="B226">
        <v>-1.4</v>
      </c>
      <c r="C226">
        <v>2.5</v>
      </c>
      <c r="D226">
        <v>3.4</v>
      </c>
      <c r="E226">
        <v>12.4</v>
      </c>
      <c r="F226">
        <v>15.3</v>
      </c>
      <c r="G226">
        <v>17.8</v>
      </c>
      <c r="H226">
        <v>16.600000000000001</v>
      </c>
      <c r="I226">
        <v>18.100000000000001</v>
      </c>
      <c r="J226">
        <v>12</v>
      </c>
      <c r="K226">
        <v>11.6</v>
      </c>
      <c r="L226">
        <v>5.9</v>
      </c>
      <c r="M226">
        <v>1.1000000000000001</v>
      </c>
      <c r="N226" s="1">
        <f>AVERAGE(temp3[[#This Row],[1]:[12]])</f>
        <v>9.6083333333333325</v>
      </c>
    </row>
    <row r="227" spans="1:14" x14ac:dyDescent="0.35">
      <c r="A227">
        <v>1983</v>
      </c>
      <c r="B227">
        <v>3.4</v>
      </c>
      <c r="C227">
        <v>-1.9</v>
      </c>
      <c r="D227">
        <v>4.4000000000000004</v>
      </c>
      <c r="E227">
        <v>10.3</v>
      </c>
      <c r="F227">
        <v>16.100000000000001</v>
      </c>
      <c r="G227">
        <v>17.600000000000001</v>
      </c>
      <c r="H227">
        <v>19.899999999999999</v>
      </c>
      <c r="I227">
        <v>19</v>
      </c>
      <c r="J227">
        <v>15</v>
      </c>
      <c r="K227">
        <v>9.1999999999999993</v>
      </c>
      <c r="L227">
        <v>2.7</v>
      </c>
      <c r="M227">
        <v>-0.3</v>
      </c>
      <c r="N227" s="1">
        <f>AVERAGE(temp3[[#This Row],[1]:[12]])</f>
        <v>9.6166666666666689</v>
      </c>
    </row>
    <row r="228" spans="1:14" x14ac:dyDescent="0.35">
      <c r="A228">
        <v>1990</v>
      </c>
      <c r="B228">
        <v>1.9</v>
      </c>
      <c r="C228">
        <v>5.0999999999999996</v>
      </c>
      <c r="D228">
        <v>6.7</v>
      </c>
      <c r="E228">
        <v>9.3000000000000007</v>
      </c>
      <c r="F228">
        <v>14.6</v>
      </c>
      <c r="G228">
        <v>17.5</v>
      </c>
      <c r="H228">
        <v>17.5</v>
      </c>
      <c r="I228">
        <v>18</v>
      </c>
      <c r="J228">
        <v>11.5</v>
      </c>
      <c r="K228">
        <v>9.5</v>
      </c>
      <c r="L228">
        <v>4.9000000000000004</v>
      </c>
      <c r="M228">
        <v>0.1</v>
      </c>
      <c r="N228" s="1">
        <f>AVERAGE(temp3[[#This Row],[1]:[12]])</f>
        <v>9.7166666666666668</v>
      </c>
    </row>
    <row r="229" spans="1:14" x14ac:dyDescent="0.35">
      <c r="A229">
        <v>1989</v>
      </c>
      <c r="B229">
        <v>2.2000000000000002</v>
      </c>
      <c r="C229">
        <v>4.0999999999999996</v>
      </c>
      <c r="D229">
        <v>5.8</v>
      </c>
      <c r="E229">
        <v>9.3000000000000007</v>
      </c>
      <c r="F229">
        <v>14.9</v>
      </c>
      <c r="G229">
        <v>16.3</v>
      </c>
      <c r="H229">
        <v>19</v>
      </c>
      <c r="I229">
        <v>18.399999999999999</v>
      </c>
      <c r="J229">
        <v>14.7</v>
      </c>
      <c r="K229">
        <v>10.5</v>
      </c>
      <c r="L229">
        <v>1.5</v>
      </c>
      <c r="M229">
        <v>1.1000000000000001</v>
      </c>
      <c r="N229" s="1">
        <f>AVERAGE(temp3[[#This Row],[1]:[12]])</f>
        <v>9.8166666666666664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687B2-A6B5-4FDB-BA1C-5EAA61656CEB}">
  <dimension ref="A1:P230"/>
  <sheetViews>
    <sheetView tabSelected="1" topLeftCell="A198" zoomScale="70" zoomScaleNormal="70" workbookViewId="0">
      <selection activeCell="A206" sqref="A206"/>
    </sheetView>
  </sheetViews>
  <sheetFormatPr defaultRowHeight="14.5" x14ac:dyDescent="0.35"/>
  <cols>
    <col min="15" max="15" width="9.089843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17</v>
      </c>
      <c r="P1" t="s">
        <v>18</v>
      </c>
    </row>
    <row r="2" spans="1:16" x14ac:dyDescent="0.35">
      <c r="A2">
        <v>1779</v>
      </c>
      <c r="B2">
        <v>-4.9000000000000004</v>
      </c>
      <c r="C2">
        <v>2.2000000000000002</v>
      </c>
      <c r="D2">
        <v>3.8</v>
      </c>
      <c r="E2">
        <v>9.5</v>
      </c>
      <c r="F2">
        <v>15.4</v>
      </c>
      <c r="G2">
        <v>16.399999999999999</v>
      </c>
      <c r="H2">
        <v>17.899999999999999</v>
      </c>
      <c r="I2" s="2">
        <v>19.5</v>
      </c>
      <c r="J2">
        <v>14.7</v>
      </c>
      <c r="K2">
        <v>9.3000000000000007</v>
      </c>
      <c r="L2">
        <v>4.0999999999999996</v>
      </c>
      <c r="M2">
        <v>1.4</v>
      </c>
      <c r="N2" s="1">
        <f>AVERAGE(temp34[[#This Row],[1]:[12]])</f>
        <v>9.1083333333333325</v>
      </c>
      <c r="O2">
        <v>1</v>
      </c>
      <c r="P2">
        <f>IF(temp34[[#This Row],[Kolumna1]]=6, 1,0)</f>
        <v>0</v>
      </c>
    </row>
    <row r="3" spans="1:16" x14ac:dyDescent="0.35">
      <c r="A3">
        <v>1780</v>
      </c>
      <c r="B3">
        <v>-5.0999999999999996</v>
      </c>
      <c r="C3">
        <v>-4.3</v>
      </c>
      <c r="D3">
        <v>4.4000000000000004</v>
      </c>
      <c r="E3">
        <v>5.9</v>
      </c>
      <c r="F3">
        <v>14.2</v>
      </c>
      <c r="G3">
        <v>17.2</v>
      </c>
      <c r="H3">
        <v>19.399999999999999</v>
      </c>
      <c r="I3" s="2">
        <v>17.899999999999999</v>
      </c>
      <c r="J3">
        <v>13.1</v>
      </c>
      <c r="K3">
        <v>9.4</v>
      </c>
      <c r="L3">
        <v>2.8</v>
      </c>
      <c r="M3">
        <v>-4.5999999999999996</v>
      </c>
      <c r="N3" s="1">
        <f>AVERAGE(temp34[[#This Row],[1]:[12]])</f>
        <v>7.5249999999999995</v>
      </c>
      <c r="O3">
        <f>IF(temp34[[#This Row],[8]]&lt;I2, O2+1, 1)</f>
        <v>2</v>
      </c>
      <c r="P3">
        <f>IF(temp34[[#This Row],[Kolumna1]]=6, 1,0)</f>
        <v>0</v>
      </c>
    </row>
    <row r="4" spans="1:16" x14ac:dyDescent="0.35">
      <c r="A4">
        <v>1781</v>
      </c>
      <c r="B4">
        <v>-4</v>
      </c>
      <c r="C4">
        <v>-1.9</v>
      </c>
      <c r="D4">
        <v>1.5</v>
      </c>
      <c r="E4">
        <v>9.1</v>
      </c>
      <c r="F4">
        <v>13.8</v>
      </c>
      <c r="G4">
        <v>19.2</v>
      </c>
      <c r="H4">
        <v>20.100000000000001</v>
      </c>
      <c r="I4" s="2">
        <v>22.8</v>
      </c>
      <c r="J4">
        <v>16.2</v>
      </c>
      <c r="K4">
        <v>6</v>
      </c>
      <c r="L4">
        <v>4</v>
      </c>
      <c r="M4">
        <v>-3.6</v>
      </c>
      <c r="N4" s="1">
        <f>AVERAGE(temp34[[#This Row],[1]:[12]])</f>
        <v>8.6000000000000014</v>
      </c>
      <c r="O4">
        <f>IF(temp34[[#This Row],[8]]&lt;I3, O3+1, 1)</f>
        <v>1</v>
      </c>
      <c r="P4">
        <f>IF(temp34[[#This Row],[Kolumna1]]=6, 1,0)</f>
        <v>0</v>
      </c>
    </row>
    <row r="5" spans="1:16" x14ac:dyDescent="0.35">
      <c r="A5">
        <v>1782</v>
      </c>
      <c r="B5">
        <v>-1.6</v>
      </c>
      <c r="C5">
        <v>-6.2</v>
      </c>
      <c r="D5">
        <v>0.9</v>
      </c>
      <c r="E5">
        <v>7.3</v>
      </c>
      <c r="F5">
        <v>14.1</v>
      </c>
      <c r="G5">
        <v>17.8</v>
      </c>
      <c r="H5">
        <v>20.3</v>
      </c>
      <c r="I5" s="2">
        <v>18.3</v>
      </c>
      <c r="J5">
        <v>13.4</v>
      </c>
      <c r="K5">
        <v>6.4</v>
      </c>
      <c r="L5">
        <v>0.3</v>
      </c>
      <c r="M5">
        <v>-3.1</v>
      </c>
      <c r="N5" s="1">
        <f>AVERAGE(temp34[[#This Row],[1]:[12]])</f>
        <v>7.3250000000000002</v>
      </c>
      <c r="O5">
        <f>IF(temp34[[#This Row],[8]]&lt;I4, O4+1, 1)</f>
        <v>2</v>
      </c>
      <c r="P5">
        <f>IF(temp34[[#This Row],[Kolumna1]]=6, 1,0)</f>
        <v>0</v>
      </c>
    </row>
    <row r="6" spans="1:16" x14ac:dyDescent="0.35">
      <c r="A6">
        <v>1783</v>
      </c>
      <c r="B6">
        <v>-2.9</v>
      </c>
      <c r="C6">
        <v>1.9</v>
      </c>
      <c r="D6">
        <v>0.6</v>
      </c>
      <c r="E6">
        <v>7.1</v>
      </c>
      <c r="F6">
        <v>15.8</v>
      </c>
      <c r="G6">
        <v>20</v>
      </c>
      <c r="H6">
        <v>19.8</v>
      </c>
      <c r="I6" s="2">
        <v>20.2</v>
      </c>
      <c r="J6">
        <v>15.5</v>
      </c>
      <c r="K6">
        <v>8.4</v>
      </c>
      <c r="L6">
        <v>0.9</v>
      </c>
      <c r="M6">
        <v>-4.5999999999999996</v>
      </c>
      <c r="N6" s="1">
        <f>AVERAGE(temp34[[#This Row],[1]:[12]])</f>
        <v>8.5583333333333353</v>
      </c>
      <c r="O6">
        <f>IF(temp34[[#This Row],[8]]&lt;I5, O5+1, 1)</f>
        <v>1</v>
      </c>
      <c r="P6">
        <f>IF(temp34[[#This Row],[Kolumna1]]=6, 1,0)</f>
        <v>0</v>
      </c>
    </row>
    <row r="7" spans="1:16" x14ac:dyDescent="0.35">
      <c r="A7">
        <v>1784</v>
      </c>
      <c r="B7">
        <v>-7.1</v>
      </c>
      <c r="C7">
        <v>-4.3</v>
      </c>
      <c r="D7">
        <v>-0.4</v>
      </c>
      <c r="E7">
        <v>7</v>
      </c>
      <c r="F7">
        <v>14.1</v>
      </c>
      <c r="G7">
        <v>18.399999999999999</v>
      </c>
      <c r="H7">
        <v>19.7</v>
      </c>
      <c r="I7" s="2">
        <v>22.5</v>
      </c>
      <c r="J7">
        <v>15.3</v>
      </c>
      <c r="K7">
        <v>6</v>
      </c>
      <c r="L7">
        <v>3.1</v>
      </c>
      <c r="M7">
        <v>-0.8</v>
      </c>
      <c r="N7" s="1">
        <f>AVERAGE(temp34[[#This Row],[1]:[12]])</f>
        <v>7.791666666666667</v>
      </c>
      <c r="O7">
        <f>IF(temp34[[#This Row],[8]]&lt;I6, O6+1, 1)</f>
        <v>1</v>
      </c>
      <c r="P7">
        <f>IF(temp34[[#This Row],[Kolumna1]]=6, 1,0)</f>
        <v>0</v>
      </c>
    </row>
    <row r="8" spans="1:16" x14ac:dyDescent="0.35">
      <c r="A8">
        <v>1785</v>
      </c>
      <c r="B8">
        <v>-5.3</v>
      </c>
      <c r="C8">
        <v>-4.8</v>
      </c>
      <c r="D8">
        <v>-6.4</v>
      </c>
      <c r="E8">
        <v>3.1</v>
      </c>
      <c r="F8">
        <v>11</v>
      </c>
      <c r="G8">
        <v>15.2</v>
      </c>
      <c r="H8">
        <v>16.7</v>
      </c>
      <c r="I8" s="2">
        <v>16.7</v>
      </c>
      <c r="J8">
        <v>14.1</v>
      </c>
      <c r="K8">
        <v>5.8</v>
      </c>
      <c r="L8">
        <v>2.4</v>
      </c>
      <c r="M8">
        <v>-5.0999999999999996</v>
      </c>
      <c r="N8" s="1">
        <f>AVERAGE(temp34[[#This Row],[1]:[12]])</f>
        <v>5.2833333333333341</v>
      </c>
      <c r="O8">
        <f>IF(temp34[[#This Row],[8]]&lt;I7, O7+1, 1)</f>
        <v>2</v>
      </c>
      <c r="P8">
        <f>IF(temp34[[#This Row],[Kolumna1]]=6, 1,0)</f>
        <v>0</v>
      </c>
    </row>
    <row r="9" spans="1:16" x14ac:dyDescent="0.35">
      <c r="A9">
        <v>1786</v>
      </c>
      <c r="B9">
        <v>-3.8</v>
      </c>
      <c r="C9">
        <v>-5.2</v>
      </c>
      <c r="D9">
        <v>-0.4</v>
      </c>
      <c r="E9">
        <v>8.9</v>
      </c>
      <c r="F9">
        <v>10.6</v>
      </c>
      <c r="G9">
        <v>16.5</v>
      </c>
      <c r="H9">
        <v>16.5</v>
      </c>
      <c r="I9" s="2">
        <v>15.9</v>
      </c>
      <c r="J9">
        <v>11.6</v>
      </c>
      <c r="K9">
        <v>4.5</v>
      </c>
      <c r="L9">
        <v>-2.7</v>
      </c>
      <c r="M9">
        <v>-2.5</v>
      </c>
      <c r="N9" s="1">
        <f>AVERAGE(temp34[[#This Row],[1]:[12]])</f>
        <v>5.8249999999999993</v>
      </c>
      <c r="O9">
        <f>IF(temp34[[#This Row],[8]]&lt;I8, O8+1, 1)</f>
        <v>3</v>
      </c>
      <c r="P9">
        <f>IF(temp34[[#This Row],[Kolumna1]]=6, 1,0)</f>
        <v>0</v>
      </c>
    </row>
    <row r="10" spans="1:16" x14ac:dyDescent="0.35">
      <c r="A10">
        <v>1787</v>
      </c>
      <c r="B10">
        <v>-5</v>
      </c>
      <c r="C10">
        <v>-0.8</v>
      </c>
      <c r="D10">
        <v>0.8</v>
      </c>
      <c r="E10">
        <v>5.9</v>
      </c>
      <c r="F10">
        <v>13.7</v>
      </c>
      <c r="G10">
        <v>18.7</v>
      </c>
      <c r="H10">
        <v>18.3</v>
      </c>
      <c r="I10" s="2">
        <v>17.100000000000001</v>
      </c>
      <c r="J10">
        <v>11.9</v>
      </c>
      <c r="K10">
        <v>9.5</v>
      </c>
      <c r="L10">
        <v>1.4</v>
      </c>
      <c r="M10">
        <v>-0.3</v>
      </c>
      <c r="N10" s="1">
        <f>AVERAGE(temp34[[#This Row],[1]:[12]])</f>
        <v>7.6000000000000005</v>
      </c>
      <c r="O10">
        <f>IF(temp34[[#This Row],[8]]&lt;I9, O9+1, 1)</f>
        <v>1</v>
      </c>
      <c r="P10">
        <f>IF(temp34[[#This Row],[Kolumna1]]=6, 1,0)</f>
        <v>0</v>
      </c>
    </row>
    <row r="11" spans="1:16" x14ac:dyDescent="0.35">
      <c r="A11">
        <v>1788</v>
      </c>
      <c r="B11">
        <v>-3.1</v>
      </c>
      <c r="C11">
        <v>-5</v>
      </c>
      <c r="D11">
        <v>-1.2</v>
      </c>
      <c r="E11">
        <v>5.4</v>
      </c>
      <c r="F11">
        <v>12.9</v>
      </c>
      <c r="G11">
        <v>18.100000000000001</v>
      </c>
      <c r="H11">
        <v>21.1</v>
      </c>
      <c r="I11" s="2">
        <v>17.600000000000001</v>
      </c>
      <c r="J11">
        <v>16.100000000000001</v>
      </c>
      <c r="K11">
        <v>6.9</v>
      </c>
      <c r="L11">
        <v>0.7</v>
      </c>
      <c r="M11">
        <v>-14.8</v>
      </c>
      <c r="N11" s="1">
        <f>AVERAGE(temp34[[#This Row],[1]:[12]])</f>
        <v>6.2250000000000014</v>
      </c>
      <c r="O11">
        <f>IF(temp34[[#This Row],[8]]&lt;I10, O10+1, 1)</f>
        <v>1</v>
      </c>
      <c r="P11">
        <f>IF(temp34[[#This Row],[Kolumna1]]=6, 1,0)</f>
        <v>0</v>
      </c>
    </row>
    <row r="12" spans="1:16" x14ac:dyDescent="0.35">
      <c r="A12">
        <v>1789</v>
      </c>
      <c r="B12">
        <v>-7.7</v>
      </c>
      <c r="C12">
        <v>-2.4</v>
      </c>
      <c r="D12">
        <v>-5.3</v>
      </c>
      <c r="E12">
        <v>6.3</v>
      </c>
      <c r="F12">
        <v>16.2</v>
      </c>
      <c r="G12">
        <v>16.899999999999999</v>
      </c>
      <c r="H12">
        <v>21.8</v>
      </c>
      <c r="I12" s="2">
        <v>20</v>
      </c>
      <c r="J12">
        <v>16.2</v>
      </c>
      <c r="K12">
        <v>10.7</v>
      </c>
      <c r="L12">
        <v>4.7</v>
      </c>
      <c r="M12">
        <v>0.9</v>
      </c>
      <c r="N12" s="1">
        <f>AVERAGE(temp34[[#This Row],[1]:[12]])</f>
        <v>8.1916666666666682</v>
      </c>
      <c r="O12">
        <f>IF(temp34[[#This Row],[8]]&lt;I11, O11+1, 1)</f>
        <v>1</v>
      </c>
      <c r="P12">
        <f>IF(temp34[[#This Row],[Kolumna1]]=6, 1,0)</f>
        <v>0</v>
      </c>
    </row>
    <row r="13" spans="1:16" x14ac:dyDescent="0.35">
      <c r="A13">
        <v>1790</v>
      </c>
      <c r="B13">
        <v>-1.2</v>
      </c>
      <c r="C13">
        <v>1.9</v>
      </c>
      <c r="D13">
        <v>2.5</v>
      </c>
      <c r="E13">
        <v>5.0999999999999996</v>
      </c>
      <c r="F13">
        <v>12.9</v>
      </c>
      <c r="G13">
        <v>17.2</v>
      </c>
      <c r="H13">
        <v>17.399999999999999</v>
      </c>
      <c r="I13" s="2">
        <v>17.2</v>
      </c>
      <c r="J13">
        <v>12.9</v>
      </c>
      <c r="K13">
        <v>6.9</v>
      </c>
      <c r="L13">
        <v>2.5</v>
      </c>
      <c r="M13">
        <v>1.2</v>
      </c>
      <c r="N13" s="1">
        <f>AVERAGE(temp34[[#This Row],[1]:[12]])</f>
        <v>8.0416666666666679</v>
      </c>
      <c r="O13">
        <f>IF(temp34[[#This Row],[8]]&lt;I12, O12+1, 1)</f>
        <v>2</v>
      </c>
      <c r="P13">
        <f>IF(temp34[[#This Row],[Kolumna1]]=6, 1,0)</f>
        <v>0</v>
      </c>
    </row>
    <row r="14" spans="1:16" x14ac:dyDescent="0.35">
      <c r="A14">
        <v>1791</v>
      </c>
      <c r="B14">
        <v>1.4</v>
      </c>
      <c r="C14">
        <v>-1</v>
      </c>
      <c r="D14">
        <v>2.7</v>
      </c>
      <c r="E14">
        <v>10.1</v>
      </c>
      <c r="F14">
        <v>12.3</v>
      </c>
      <c r="G14">
        <v>16.100000000000001</v>
      </c>
      <c r="H14">
        <v>19</v>
      </c>
      <c r="I14" s="2">
        <v>19.899999999999999</v>
      </c>
      <c r="J14">
        <v>13.2</v>
      </c>
      <c r="K14">
        <v>7.8</v>
      </c>
      <c r="L14">
        <v>2.2000000000000002</v>
      </c>
      <c r="M14">
        <v>-0.2</v>
      </c>
      <c r="N14" s="1">
        <f>AVERAGE(temp34[[#This Row],[1]:[12]])</f>
        <v>8.625</v>
      </c>
      <c r="O14">
        <f>IF(temp34[[#This Row],[8]]&lt;I13, O13+1, 1)</f>
        <v>1</v>
      </c>
      <c r="P14">
        <f>IF(temp34[[#This Row],[Kolumna1]]=6, 1,0)</f>
        <v>0</v>
      </c>
    </row>
    <row r="15" spans="1:16" x14ac:dyDescent="0.35">
      <c r="A15">
        <v>1792</v>
      </c>
      <c r="B15">
        <v>-2.8</v>
      </c>
      <c r="C15">
        <v>-4</v>
      </c>
      <c r="D15">
        <v>0.9</v>
      </c>
      <c r="E15">
        <v>8</v>
      </c>
      <c r="F15">
        <v>12.1</v>
      </c>
      <c r="G15">
        <v>17.5</v>
      </c>
      <c r="H15">
        <v>20.399999999999999</v>
      </c>
      <c r="I15" s="2">
        <v>18.3</v>
      </c>
      <c r="J15">
        <v>14.7</v>
      </c>
      <c r="K15">
        <v>6.2</v>
      </c>
      <c r="L15">
        <v>1.4</v>
      </c>
      <c r="M15">
        <v>-1.5</v>
      </c>
      <c r="N15" s="1">
        <f>AVERAGE(temp34[[#This Row],[1]:[12]])</f>
        <v>7.6000000000000005</v>
      </c>
      <c r="O15">
        <f>IF(temp34[[#This Row],[8]]&lt;I14, O14+1, 1)</f>
        <v>2</v>
      </c>
      <c r="P15">
        <f>IF(temp34[[#This Row],[Kolumna1]]=6, 1,0)</f>
        <v>0</v>
      </c>
    </row>
    <row r="16" spans="1:16" x14ac:dyDescent="0.35">
      <c r="A16">
        <v>1793</v>
      </c>
      <c r="B16">
        <v>-5.8</v>
      </c>
      <c r="C16">
        <v>0</v>
      </c>
      <c r="D16">
        <v>-0.7</v>
      </c>
      <c r="E16">
        <v>5.3</v>
      </c>
      <c r="F16">
        <v>13.4</v>
      </c>
      <c r="G16">
        <v>15</v>
      </c>
      <c r="H16">
        <v>20.399999999999999</v>
      </c>
      <c r="I16" s="2">
        <v>18.7</v>
      </c>
      <c r="J16">
        <v>12.3</v>
      </c>
      <c r="K16">
        <v>9.5</v>
      </c>
      <c r="L16">
        <v>3.2</v>
      </c>
      <c r="M16">
        <v>-1.2</v>
      </c>
      <c r="N16" s="1">
        <f>AVERAGE(temp34[[#This Row],[1]:[12]])</f>
        <v>7.5083333333333329</v>
      </c>
      <c r="O16">
        <f>IF(temp34[[#This Row],[8]]&lt;I15, O15+1, 1)</f>
        <v>1</v>
      </c>
      <c r="P16">
        <f>IF(temp34[[#This Row],[Kolumna1]]=6, 1,0)</f>
        <v>0</v>
      </c>
    </row>
    <row r="17" spans="1:16" x14ac:dyDescent="0.35">
      <c r="A17">
        <v>1794</v>
      </c>
      <c r="B17">
        <v>-2</v>
      </c>
      <c r="C17">
        <v>-0.3</v>
      </c>
      <c r="D17">
        <v>3.6</v>
      </c>
      <c r="E17">
        <v>9.1999999999999993</v>
      </c>
      <c r="F17">
        <v>15.8</v>
      </c>
      <c r="G17">
        <v>18.8</v>
      </c>
      <c r="H17">
        <v>20.399999999999999</v>
      </c>
      <c r="I17" s="2">
        <v>17</v>
      </c>
      <c r="J17">
        <v>11.2</v>
      </c>
      <c r="K17">
        <v>8.1999999999999993</v>
      </c>
      <c r="L17">
        <v>2.8</v>
      </c>
      <c r="M17">
        <v>-6.1</v>
      </c>
      <c r="N17" s="1">
        <f>AVERAGE(temp34[[#This Row],[1]:[12]])</f>
        <v>8.2166666666666668</v>
      </c>
      <c r="O17">
        <f>IF(temp34[[#This Row],[8]]&lt;I16, O16+1, 1)</f>
        <v>2</v>
      </c>
      <c r="P17">
        <f>IF(temp34[[#This Row],[Kolumna1]]=6, 1,0)</f>
        <v>0</v>
      </c>
    </row>
    <row r="18" spans="1:16" x14ac:dyDescent="0.35">
      <c r="A18">
        <v>1795</v>
      </c>
      <c r="B18">
        <v>-10.6</v>
      </c>
      <c r="C18">
        <v>-2.8</v>
      </c>
      <c r="D18">
        <v>1.2</v>
      </c>
      <c r="E18">
        <v>10</v>
      </c>
      <c r="F18">
        <v>13.8</v>
      </c>
      <c r="G18">
        <v>18.8</v>
      </c>
      <c r="H18">
        <v>17.3</v>
      </c>
      <c r="I18" s="2">
        <v>17.399999999999999</v>
      </c>
      <c r="J18">
        <v>13.2</v>
      </c>
      <c r="K18">
        <v>10.1</v>
      </c>
      <c r="L18">
        <v>0.7</v>
      </c>
      <c r="M18">
        <v>1</v>
      </c>
      <c r="N18" s="1">
        <f>AVERAGE(temp34[[#This Row],[1]:[12]])</f>
        <v>7.5083333333333329</v>
      </c>
      <c r="O18">
        <f>IF(temp34[[#This Row],[8]]&lt;I17, O17+1, 1)</f>
        <v>1</v>
      </c>
      <c r="P18">
        <f>IF(temp34[[#This Row],[Kolumna1]]=6, 1,0)</f>
        <v>0</v>
      </c>
    </row>
    <row r="19" spans="1:16" x14ac:dyDescent="0.35">
      <c r="A19">
        <v>1796</v>
      </c>
      <c r="B19">
        <v>3.5</v>
      </c>
      <c r="C19">
        <v>-2.2000000000000002</v>
      </c>
      <c r="D19">
        <v>-3.8</v>
      </c>
      <c r="E19">
        <v>4.9000000000000004</v>
      </c>
      <c r="F19">
        <v>13.5</v>
      </c>
      <c r="G19">
        <v>17.8</v>
      </c>
      <c r="H19">
        <v>19.5</v>
      </c>
      <c r="I19" s="2">
        <v>20.100000000000001</v>
      </c>
      <c r="J19">
        <v>14.7</v>
      </c>
      <c r="K19">
        <v>7.8</v>
      </c>
      <c r="L19">
        <v>1.2</v>
      </c>
      <c r="M19">
        <v>-2.7</v>
      </c>
      <c r="N19" s="1">
        <f>AVERAGE(temp34[[#This Row],[1]:[12]])</f>
        <v>7.8583333333333343</v>
      </c>
      <c r="O19">
        <f>IF(temp34[[#This Row],[8]]&lt;I18, O18+1, 1)</f>
        <v>1</v>
      </c>
      <c r="P19">
        <f>IF(temp34[[#This Row],[Kolumna1]]=6, 1,0)</f>
        <v>0</v>
      </c>
    </row>
    <row r="20" spans="1:16" x14ac:dyDescent="0.35">
      <c r="A20">
        <v>1797</v>
      </c>
      <c r="B20">
        <v>-1</v>
      </c>
      <c r="C20">
        <v>1.3</v>
      </c>
      <c r="D20">
        <v>0.8</v>
      </c>
      <c r="E20">
        <v>9.4</v>
      </c>
      <c r="F20">
        <v>17.600000000000001</v>
      </c>
      <c r="G20">
        <v>18.7</v>
      </c>
      <c r="H20">
        <v>21.2</v>
      </c>
      <c r="I20" s="2">
        <v>19.8</v>
      </c>
      <c r="J20">
        <v>16</v>
      </c>
      <c r="K20">
        <v>9.6</v>
      </c>
      <c r="L20">
        <v>1.6</v>
      </c>
      <c r="M20">
        <v>-0.3</v>
      </c>
      <c r="N20" s="1">
        <f>AVERAGE(temp34[[#This Row],[1]:[12]])</f>
        <v>9.5583333333333318</v>
      </c>
      <c r="O20">
        <f>IF(temp34[[#This Row],[8]]&lt;I19, O19+1, 1)</f>
        <v>2</v>
      </c>
      <c r="P20">
        <f>IF(temp34[[#This Row],[Kolumna1]]=6, 1,0)</f>
        <v>0</v>
      </c>
    </row>
    <row r="21" spans="1:16" x14ac:dyDescent="0.35">
      <c r="A21">
        <v>1798</v>
      </c>
      <c r="B21">
        <v>-2.4</v>
      </c>
      <c r="C21">
        <v>0.3</v>
      </c>
      <c r="D21">
        <v>3.2</v>
      </c>
      <c r="E21">
        <v>10</v>
      </c>
      <c r="F21">
        <v>15.6</v>
      </c>
      <c r="G21">
        <v>17.899999999999999</v>
      </c>
      <c r="H21">
        <v>20.5</v>
      </c>
      <c r="I21" s="2">
        <v>19.899999999999999</v>
      </c>
      <c r="J21">
        <v>15</v>
      </c>
      <c r="K21">
        <v>7</v>
      </c>
      <c r="L21">
        <v>0.5</v>
      </c>
      <c r="M21">
        <v>-7.8</v>
      </c>
      <c r="N21" s="1">
        <f>AVERAGE(temp34[[#This Row],[1]:[12]])</f>
        <v>8.3083333333333336</v>
      </c>
      <c r="O21">
        <f>IF(temp34[[#This Row],[8]]&lt;I20, O20+1, 1)</f>
        <v>1</v>
      </c>
      <c r="P21">
        <f>IF(temp34[[#This Row],[Kolumna1]]=6, 1,0)</f>
        <v>0</v>
      </c>
    </row>
    <row r="22" spans="1:16" x14ac:dyDescent="0.35">
      <c r="A22">
        <v>1799</v>
      </c>
      <c r="B22">
        <v>-8.4</v>
      </c>
      <c r="C22">
        <v>-9.6</v>
      </c>
      <c r="D22">
        <v>-3.1</v>
      </c>
      <c r="E22">
        <v>6.6</v>
      </c>
      <c r="F22">
        <v>12.1</v>
      </c>
      <c r="G22">
        <v>15.4</v>
      </c>
      <c r="H22">
        <v>17.600000000000001</v>
      </c>
      <c r="I22" s="2">
        <v>17.7</v>
      </c>
      <c r="J22">
        <v>12</v>
      </c>
      <c r="K22">
        <v>7.5</v>
      </c>
      <c r="L22">
        <v>3.1</v>
      </c>
      <c r="M22">
        <v>-8.4</v>
      </c>
      <c r="N22" s="1">
        <f>AVERAGE(temp34[[#This Row],[1]:[12]])</f>
        <v>5.208333333333333</v>
      </c>
      <c r="O22">
        <f>IF(temp34[[#This Row],[8]]&lt;I21, O21+1, 1)</f>
        <v>2</v>
      </c>
      <c r="P22">
        <f>IF(temp34[[#This Row],[Kolumna1]]=6, 1,0)</f>
        <v>0</v>
      </c>
    </row>
    <row r="23" spans="1:16" x14ac:dyDescent="0.35">
      <c r="A23">
        <v>1800</v>
      </c>
      <c r="B23">
        <v>-4.9000000000000004</v>
      </c>
      <c r="C23">
        <v>-3.6</v>
      </c>
      <c r="D23">
        <v>-2.6</v>
      </c>
      <c r="E23">
        <v>12.3</v>
      </c>
      <c r="F23">
        <v>14.7</v>
      </c>
      <c r="G23">
        <v>15.3</v>
      </c>
      <c r="H23">
        <v>16.8</v>
      </c>
      <c r="I23" s="2">
        <v>17.600000000000001</v>
      </c>
      <c r="J23">
        <v>12.2</v>
      </c>
      <c r="K23">
        <v>7.5</v>
      </c>
      <c r="L23">
        <v>4.0999999999999996</v>
      </c>
      <c r="M23">
        <v>-2.1</v>
      </c>
      <c r="N23" s="1">
        <f>AVERAGE(temp34[[#This Row],[1]:[12]])</f>
        <v>7.2749999999999995</v>
      </c>
      <c r="O23">
        <f>IF(temp34[[#This Row],[8]]&lt;I22, O22+1, 1)</f>
        <v>3</v>
      </c>
      <c r="P23">
        <f>IF(temp34[[#This Row],[Kolumna1]]=6, 1,0)</f>
        <v>0</v>
      </c>
    </row>
    <row r="24" spans="1:16" x14ac:dyDescent="0.35">
      <c r="A24">
        <v>1801</v>
      </c>
      <c r="B24">
        <v>-2.6</v>
      </c>
      <c r="C24">
        <v>-3.3</v>
      </c>
      <c r="D24">
        <v>4.0999999999999996</v>
      </c>
      <c r="E24">
        <v>7.5</v>
      </c>
      <c r="F24">
        <v>17.100000000000001</v>
      </c>
      <c r="G24">
        <v>15.2</v>
      </c>
      <c r="H24">
        <v>19.100000000000001</v>
      </c>
      <c r="I24" s="2">
        <v>15.9</v>
      </c>
      <c r="J24">
        <v>14.7</v>
      </c>
      <c r="K24">
        <v>9.1</v>
      </c>
      <c r="L24">
        <v>4.5999999999999996</v>
      </c>
      <c r="M24">
        <v>-0.6</v>
      </c>
      <c r="N24" s="1">
        <f>AVERAGE(temp34[[#This Row],[1]:[12]])</f>
        <v>8.4</v>
      </c>
      <c r="O24">
        <f>IF(temp34[[#This Row],[8]]&lt;I23, O23+1, 1)</f>
        <v>4</v>
      </c>
      <c r="P24">
        <f>IF(temp34[[#This Row],[Kolumna1]]=6, 1,0)</f>
        <v>0</v>
      </c>
    </row>
    <row r="25" spans="1:16" x14ac:dyDescent="0.35">
      <c r="A25">
        <v>1802</v>
      </c>
      <c r="B25">
        <v>-4.4000000000000004</v>
      </c>
      <c r="C25">
        <v>-2.2999999999999998</v>
      </c>
      <c r="D25">
        <v>3.5</v>
      </c>
      <c r="E25">
        <v>9.3000000000000007</v>
      </c>
      <c r="F25">
        <v>12</v>
      </c>
      <c r="G25">
        <v>16.399999999999999</v>
      </c>
      <c r="H25">
        <v>19.3</v>
      </c>
      <c r="I25" s="2">
        <v>19.5</v>
      </c>
      <c r="J25">
        <v>12.7</v>
      </c>
      <c r="K25">
        <v>10.5</v>
      </c>
      <c r="L25">
        <v>2.2999999999999998</v>
      </c>
      <c r="M25">
        <v>-0.5</v>
      </c>
      <c r="N25" s="1">
        <f>AVERAGE(temp34[[#This Row],[1]:[12]])</f>
        <v>8.1916666666666664</v>
      </c>
      <c r="O25">
        <f>IF(temp34[[#This Row],[8]]&lt;I24, O24+1, 1)</f>
        <v>1</v>
      </c>
      <c r="P25">
        <f>IF(temp34[[#This Row],[Kolumna1]]=6, 1,0)</f>
        <v>0</v>
      </c>
    </row>
    <row r="26" spans="1:16" x14ac:dyDescent="0.35">
      <c r="A26">
        <v>1803</v>
      </c>
      <c r="B26">
        <v>-13.2</v>
      </c>
      <c r="C26">
        <v>-7.1</v>
      </c>
      <c r="D26">
        <v>0.7</v>
      </c>
      <c r="E26">
        <v>9.9</v>
      </c>
      <c r="F26">
        <v>11.5</v>
      </c>
      <c r="G26">
        <v>15.6</v>
      </c>
      <c r="H26">
        <v>19</v>
      </c>
      <c r="I26" s="2">
        <v>18.5</v>
      </c>
      <c r="J26">
        <v>11.4</v>
      </c>
      <c r="K26">
        <v>6.2</v>
      </c>
      <c r="L26">
        <v>1.6</v>
      </c>
      <c r="M26">
        <v>-5.0999999999999996</v>
      </c>
      <c r="N26" s="1">
        <f>AVERAGE(temp34[[#This Row],[1]:[12]])</f>
        <v>5.7500000000000009</v>
      </c>
      <c r="O26">
        <f>IF(temp34[[#This Row],[8]]&lt;I25, O25+1, 1)</f>
        <v>2</v>
      </c>
      <c r="P26">
        <f>IF(temp34[[#This Row],[Kolumna1]]=6, 1,0)</f>
        <v>0</v>
      </c>
    </row>
    <row r="27" spans="1:16" x14ac:dyDescent="0.35">
      <c r="A27">
        <v>1804</v>
      </c>
      <c r="B27">
        <v>-0.2</v>
      </c>
      <c r="C27">
        <v>-4.3</v>
      </c>
      <c r="D27">
        <v>-3.1</v>
      </c>
      <c r="E27">
        <v>7.2</v>
      </c>
      <c r="F27">
        <v>13.2</v>
      </c>
      <c r="G27">
        <v>17.100000000000001</v>
      </c>
      <c r="H27">
        <v>18.899999999999999</v>
      </c>
      <c r="I27" s="2">
        <v>16.5</v>
      </c>
      <c r="J27">
        <v>14.9</v>
      </c>
      <c r="K27">
        <v>7.5</v>
      </c>
      <c r="L27">
        <v>-2.2000000000000002</v>
      </c>
      <c r="M27">
        <v>-7.7</v>
      </c>
      <c r="N27" s="1">
        <f>AVERAGE(temp34[[#This Row],[1]:[12]])</f>
        <v>6.4833333333333334</v>
      </c>
      <c r="O27">
        <f>IF(temp34[[#This Row],[8]]&lt;I26, O26+1, 1)</f>
        <v>3</v>
      </c>
      <c r="P27">
        <f>IF(temp34[[#This Row],[Kolumna1]]=6, 1,0)</f>
        <v>0</v>
      </c>
    </row>
    <row r="28" spans="1:16" x14ac:dyDescent="0.35">
      <c r="A28">
        <v>1805</v>
      </c>
      <c r="B28">
        <v>-9</v>
      </c>
      <c r="C28">
        <v>-5</v>
      </c>
      <c r="D28">
        <v>-0.4</v>
      </c>
      <c r="E28">
        <v>4.5</v>
      </c>
      <c r="F28">
        <v>12</v>
      </c>
      <c r="G28">
        <v>15.1</v>
      </c>
      <c r="H28">
        <v>17.399999999999999</v>
      </c>
      <c r="I28" s="2">
        <v>16.399999999999999</v>
      </c>
      <c r="J28">
        <v>14.8</v>
      </c>
      <c r="K28">
        <v>1.8</v>
      </c>
      <c r="L28">
        <v>-2.5</v>
      </c>
      <c r="M28">
        <v>-1.3</v>
      </c>
      <c r="N28" s="1">
        <f>AVERAGE(temp34[[#This Row],[1]:[12]])</f>
        <v>5.3166666666666664</v>
      </c>
      <c r="O28">
        <f>IF(temp34[[#This Row],[8]]&lt;I27, O27+1, 1)</f>
        <v>4</v>
      </c>
      <c r="P28">
        <f>IF(temp34[[#This Row],[Kolumna1]]=6, 1,0)</f>
        <v>0</v>
      </c>
    </row>
    <row r="29" spans="1:16" x14ac:dyDescent="0.35">
      <c r="A29">
        <v>1806</v>
      </c>
      <c r="B29">
        <v>-0.2</v>
      </c>
      <c r="C29">
        <v>-1</v>
      </c>
      <c r="D29">
        <v>0.2</v>
      </c>
      <c r="E29">
        <v>6.4</v>
      </c>
      <c r="F29">
        <v>14.9</v>
      </c>
      <c r="G29">
        <v>14.5</v>
      </c>
      <c r="H29">
        <v>17</v>
      </c>
      <c r="I29" s="2">
        <v>18.3</v>
      </c>
      <c r="J29">
        <v>16.600000000000001</v>
      </c>
      <c r="K29">
        <v>8</v>
      </c>
      <c r="L29">
        <v>2.7</v>
      </c>
      <c r="M29">
        <v>2</v>
      </c>
      <c r="N29" s="1">
        <f>AVERAGE(temp34[[#This Row],[1]:[12]])</f>
        <v>8.2833333333333332</v>
      </c>
      <c r="O29">
        <f>IF(temp34[[#This Row],[8]]&lt;I28, O28+1, 1)</f>
        <v>1</v>
      </c>
      <c r="P29">
        <f>IF(temp34[[#This Row],[Kolumna1]]=6, 1,0)</f>
        <v>0</v>
      </c>
    </row>
    <row r="30" spans="1:16" x14ac:dyDescent="0.35">
      <c r="A30">
        <v>1807</v>
      </c>
      <c r="B30">
        <v>-3.5</v>
      </c>
      <c r="C30">
        <v>-1.3</v>
      </c>
      <c r="D30">
        <v>-1.3</v>
      </c>
      <c r="E30">
        <v>5.7</v>
      </c>
      <c r="F30">
        <v>13.4</v>
      </c>
      <c r="G30">
        <v>16.3</v>
      </c>
      <c r="H30">
        <v>19.5</v>
      </c>
      <c r="I30" s="2">
        <v>23.8</v>
      </c>
      <c r="J30">
        <v>13</v>
      </c>
      <c r="K30">
        <v>8.4</v>
      </c>
      <c r="L30">
        <v>4</v>
      </c>
      <c r="M30">
        <v>-0.3</v>
      </c>
      <c r="N30" s="1">
        <f>AVERAGE(temp34[[#This Row],[1]:[12]])</f>
        <v>8.1416666666666675</v>
      </c>
      <c r="O30">
        <f>IF(temp34[[#This Row],[8]]&lt;I29, O29+1, 1)</f>
        <v>1</v>
      </c>
      <c r="P30">
        <f>IF(temp34[[#This Row],[Kolumna1]]=6, 1,0)</f>
        <v>0</v>
      </c>
    </row>
    <row r="31" spans="1:16" x14ac:dyDescent="0.35">
      <c r="A31">
        <v>1808</v>
      </c>
      <c r="B31">
        <v>-2</v>
      </c>
      <c r="C31">
        <v>-4</v>
      </c>
      <c r="D31">
        <v>-5.9</v>
      </c>
      <c r="E31">
        <v>4.7</v>
      </c>
      <c r="F31">
        <v>13</v>
      </c>
      <c r="G31">
        <v>17.100000000000001</v>
      </c>
      <c r="H31">
        <v>19.600000000000001</v>
      </c>
      <c r="I31" s="2">
        <v>20.5</v>
      </c>
      <c r="J31">
        <v>15.1</v>
      </c>
      <c r="K31">
        <v>8.5</v>
      </c>
      <c r="L31">
        <v>0.6</v>
      </c>
      <c r="M31">
        <v>-6.8</v>
      </c>
      <c r="N31" s="1">
        <f>AVERAGE(temp34[[#This Row],[1]:[12]])</f>
        <v>6.6999999999999993</v>
      </c>
      <c r="O31">
        <f>IF(temp34[[#This Row],[8]]&lt;I30, O30+1, 1)</f>
        <v>2</v>
      </c>
      <c r="P31">
        <f>IF(temp34[[#This Row],[Kolumna1]]=6, 1,0)</f>
        <v>0</v>
      </c>
    </row>
    <row r="32" spans="1:16" x14ac:dyDescent="0.35">
      <c r="A32">
        <v>1809</v>
      </c>
      <c r="B32">
        <v>-9.3000000000000007</v>
      </c>
      <c r="C32">
        <v>0</v>
      </c>
      <c r="D32">
        <v>-1.5</v>
      </c>
      <c r="E32">
        <v>4.9000000000000004</v>
      </c>
      <c r="F32">
        <v>14.4</v>
      </c>
      <c r="G32">
        <v>16.600000000000001</v>
      </c>
      <c r="H32">
        <v>18</v>
      </c>
      <c r="I32" s="2">
        <v>19.7</v>
      </c>
      <c r="J32">
        <v>13.4</v>
      </c>
      <c r="K32">
        <v>6.7</v>
      </c>
      <c r="L32">
        <v>1.3</v>
      </c>
      <c r="M32">
        <v>1</v>
      </c>
      <c r="N32" s="1">
        <f>AVERAGE(temp34[[#This Row],[1]:[12]])</f>
        <v>7.1000000000000005</v>
      </c>
      <c r="O32">
        <f>IF(temp34[[#This Row],[8]]&lt;I31, O31+1, 1)</f>
        <v>3</v>
      </c>
      <c r="P32">
        <f>IF(temp34[[#This Row],[Kolumna1]]=6, 1,0)</f>
        <v>0</v>
      </c>
    </row>
    <row r="33" spans="1:16" x14ac:dyDescent="0.35">
      <c r="A33">
        <v>1810</v>
      </c>
      <c r="B33">
        <v>-3.3</v>
      </c>
      <c r="C33">
        <v>-2.5</v>
      </c>
      <c r="D33">
        <v>1</v>
      </c>
      <c r="E33">
        <v>3.9</v>
      </c>
      <c r="F33">
        <v>11.2</v>
      </c>
      <c r="G33">
        <v>14.2</v>
      </c>
      <c r="H33">
        <v>18.100000000000001</v>
      </c>
      <c r="I33" s="2">
        <v>17.5</v>
      </c>
      <c r="J33">
        <v>14.6</v>
      </c>
      <c r="K33">
        <v>6.5</v>
      </c>
      <c r="L33">
        <v>2.7</v>
      </c>
      <c r="M33">
        <v>-0.6</v>
      </c>
      <c r="N33" s="1">
        <f>AVERAGE(temp34[[#This Row],[1]:[12]])</f>
        <v>6.9416666666666673</v>
      </c>
      <c r="O33">
        <f>IF(temp34[[#This Row],[8]]&lt;I32, O32+1, 1)</f>
        <v>4</v>
      </c>
      <c r="P33">
        <f>IF(temp34[[#This Row],[Kolumna1]]=6, 1,0)</f>
        <v>0</v>
      </c>
    </row>
    <row r="34" spans="1:16" x14ac:dyDescent="0.35">
      <c r="A34">
        <v>1811</v>
      </c>
      <c r="B34">
        <v>-8</v>
      </c>
      <c r="C34">
        <v>-4.5</v>
      </c>
      <c r="D34">
        <v>3.4</v>
      </c>
      <c r="E34">
        <v>6.5</v>
      </c>
      <c r="F34">
        <v>16.7</v>
      </c>
      <c r="G34">
        <v>22.4</v>
      </c>
      <c r="H34">
        <v>22.5</v>
      </c>
      <c r="I34" s="2">
        <v>19.899999999999999</v>
      </c>
      <c r="J34">
        <v>12.5</v>
      </c>
      <c r="K34">
        <v>10.6</v>
      </c>
      <c r="L34">
        <v>2.8</v>
      </c>
      <c r="M34">
        <v>-0.4</v>
      </c>
      <c r="N34" s="1">
        <f>AVERAGE(temp34[[#This Row],[1]:[12]])</f>
        <v>8.6999999999999993</v>
      </c>
      <c r="O34">
        <f>IF(temp34[[#This Row],[8]]&lt;I33, O33+1, 1)</f>
        <v>1</v>
      </c>
      <c r="P34">
        <f>IF(temp34[[#This Row],[Kolumna1]]=6, 1,0)</f>
        <v>0</v>
      </c>
    </row>
    <row r="35" spans="1:16" x14ac:dyDescent="0.35">
      <c r="A35">
        <v>1812</v>
      </c>
      <c r="B35">
        <v>-7.8</v>
      </c>
      <c r="C35">
        <v>-3.8</v>
      </c>
      <c r="D35">
        <v>1.1000000000000001</v>
      </c>
      <c r="E35">
        <v>3.5</v>
      </c>
      <c r="F35">
        <v>12.4</v>
      </c>
      <c r="G35">
        <v>17.5</v>
      </c>
      <c r="H35">
        <v>18.5</v>
      </c>
      <c r="I35" s="2">
        <v>17.7</v>
      </c>
      <c r="J35">
        <v>11.3</v>
      </c>
      <c r="K35">
        <v>10.199999999999999</v>
      </c>
      <c r="L35">
        <v>0.2</v>
      </c>
      <c r="M35">
        <v>-10.9</v>
      </c>
      <c r="N35" s="1">
        <f>AVERAGE(temp34[[#This Row],[1]:[12]])</f>
        <v>5.8249999999999993</v>
      </c>
      <c r="O35">
        <f>IF(temp34[[#This Row],[8]]&lt;I34, O34+1, 1)</f>
        <v>2</v>
      </c>
      <c r="P35">
        <f>IF(temp34[[#This Row],[Kolumna1]]=6, 1,0)</f>
        <v>0</v>
      </c>
    </row>
    <row r="36" spans="1:16" x14ac:dyDescent="0.35">
      <c r="A36">
        <v>1813</v>
      </c>
      <c r="B36">
        <v>-6.2</v>
      </c>
      <c r="C36">
        <v>0.4</v>
      </c>
      <c r="D36">
        <v>0</v>
      </c>
      <c r="E36">
        <v>9</v>
      </c>
      <c r="F36">
        <v>12.4</v>
      </c>
      <c r="G36">
        <v>15.4</v>
      </c>
      <c r="H36">
        <v>18.5</v>
      </c>
      <c r="I36" s="2">
        <v>16.7</v>
      </c>
      <c r="J36">
        <v>12.6</v>
      </c>
      <c r="K36">
        <v>5.4</v>
      </c>
      <c r="L36">
        <v>2.9</v>
      </c>
      <c r="M36">
        <v>-0.9</v>
      </c>
      <c r="N36" s="1">
        <f>AVERAGE(temp34[[#This Row],[1]:[12]])</f>
        <v>7.1833333333333336</v>
      </c>
      <c r="O36">
        <f>IF(temp34[[#This Row],[8]]&lt;I35, O35+1, 1)</f>
        <v>3</v>
      </c>
      <c r="P36">
        <f>IF(temp34[[#This Row],[Kolumna1]]=6, 1,0)</f>
        <v>0</v>
      </c>
    </row>
    <row r="37" spans="1:16" x14ac:dyDescent="0.35">
      <c r="A37">
        <v>1814</v>
      </c>
      <c r="B37">
        <v>-5</v>
      </c>
      <c r="C37">
        <v>-9.6</v>
      </c>
      <c r="D37">
        <v>0.5</v>
      </c>
      <c r="E37">
        <v>8.6999999999999993</v>
      </c>
      <c r="F37">
        <v>9.9</v>
      </c>
      <c r="G37">
        <v>15.4</v>
      </c>
      <c r="H37">
        <v>20.100000000000001</v>
      </c>
      <c r="I37" s="2">
        <v>17.7</v>
      </c>
      <c r="J37">
        <v>11.6</v>
      </c>
      <c r="K37">
        <v>6.2</v>
      </c>
      <c r="L37">
        <v>2.1</v>
      </c>
      <c r="M37">
        <v>-0.9</v>
      </c>
      <c r="N37" s="1">
        <f>AVERAGE(temp34[[#This Row],[1]:[12]])</f>
        <v>6.3916666666666657</v>
      </c>
      <c r="O37">
        <f>IF(temp34[[#This Row],[8]]&lt;I36, O36+1, 1)</f>
        <v>1</v>
      </c>
      <c r="P37">
        <f>IF(temp34[[#This Row],[Kolumna1]]=6, 1,0)</f>
        <v>0</v>
      </c>
    </row>
    <row r="38" spans="1:16" x14ac:dyDescent="0.35">
      <c r="A38">
        <v>1815</v>
      </c>
      <c r="B38">
        <v>-9.4</v>
      </c>
      <c r="C38">
        <v>-2.7</v>
      </c>
      <c r="D38">
        <v>2</v>
      </c>
      <c r="E38">
        <v>6.8</v>
      </c>
      <c r="F38">
        <v>13.1</v>
      </c>
      <c r="G38">
        <v>17.3</v>
      </c>
      <c r="H38">
        <v>16.7</v>
      </c>
      <c r="I38" s="2">
        <v>17</v>
      </c>
      <c r="J38">
        <v>11.8</v>
      </c>
      <c r="K38">
        <v>7.8</v>
      </c>
      <c r="L38">
        <v>1.2</v>
      </c>
      <c r="M38">
        <v>-7.2</v>
      </c>
      <c r="N38" s="1">
        <f>AVERAGE(temp34[[#This Row],[1]:[12]])</f>
        <v>6.1999999999999993</v>
      </c>
      <c r="O38">
        <f>IF(temp34[[#This Row],[8]]&lt;I37, O37+1, 1)</f>
        <v>2</v>
      </c>
      <c r="P38">
        <f>IF(temp34[[#This Row],[Kolumna1]]=6, 1,0)</f>
        <v>0</v>
      </c>
    </row>
    <row r="39" spans="1:16" x14ac:dyDescent="0.35">
      <c r="A39">
        <v>1816</v>
      </c>
      <c r="B39">
        <v>-3.2</v>
      </c>
      <c r="C39">
        <v>-5.4</v>
      </c>
      <c r="D39">
        <v>0.5</v>
      </c>
      <c r="E39">
        <v>6.4</v>
      </c>
      <c r="F39">
        <v>12.2</v>
      </c>
      <c r="G39">
        <v>16.8</v>
      </c>
      <c r="H39">
        <v>18</v>
      </c>
      <c r="I39" s="2">
        <v>16.2</v>
      </c>
      <c r="J39">
        <v>12.7</v>
      </c>
      <c r="K39">
        <v>6.6</v>
      </c>
      <c r="L39">
        <v>2.2999999999999998</v>
      </c>
      <c r="M39">
        <v>-3.5</v>
      </c>
      <c r="N39" s="1">
        <f>AVERAGE(temp34[[#This Row],[1]:[12]])</f>
        <v>6.6333333333333329</v>
      </c>
      <c r="O39">
        <f>IF(temp34[[#This Row],[8]]&lt;I38, O38+1, 1)</f>
        <v>3</v>
      </c>
      <c r="P39">
        <f>IF(temp34[[#This Row],[Kolumna1]]=6, 1,0)</f>
        <v>0</v>
      </c>
    </row>
    <row r="40" spans="1:16" x14ac:dyDescent="0.35">
      <c r="A40">
        <v>1817</v>
      </c>
      <c r="B40">
        <v>-0.5</v>
      </c>
      <c r="C40">
        <v>1.1000000000000001</v>
      </c>
      <c r="D40">
        <v>1.4</v>
      </c>
      <c r="E40">
        <v>2.4</v>
      </c>
      <c r="F40">
        <v>13.4</v>
      </c>
      <c r="G40">
        <v>18.600000000000001</v>
      </c>
      <c r="H40">
        <v>18.7</v>
      </c>
      <c r="I40" s="2">
        <v>18</v>
      </c>
      <c r="J40">
        <v>12.6</v>
      </c>
      <c r="K40">
        <v>4.5</v>
      </c>
      <c r="L40">
        <v>2.7</v>
      </c>
      <c r="M40">
        <v>-2.7</v>
      </c>
      <c r="N40" s="1">
        <f>AVERAGE(temp34[[#This Row],[1]:[12]])</f>
        <v>7.5166666666666666</v>
      </c>
      <c r="O40">
        <f>IF(temp34[[#This Row],[8]]&lt;I39, O39+1, 1)</f>
        <v>1</v>
      </c>
      <c r="P40">
        <f>IF(temp34[[#This Row],[Kolumna1]]=6, 1,0)</f>
        <v>0</v>
      </c>
    </row>
    <row r="41" spans="1:16" x14ac:dyDescent="0.35">
      <c r="A41">
        <v>1818</v>
      </c>
      <c r="B41">
        <v>-2.8</v>
      </c>
      <c r="C41">
        <v>-1</v>
      </c>
      <c r="D41">
        <v>2.9</v>
      </c>
      <c r="E41">
        <v>7.4</v>
      </c>
      <c r="F41">
        <v>12.2</v>
      </c>
      <c r="G41">
        <v>16.7</v>
      </c>
      <c r="H41">
        <v>19.2</v>
      </c>
      <c r="I41" s="2">
        <v>16.399999999999999</v>
      </c>
      <c r="J41">
        <v>12.8</v>
      </c>
      <c r="K41">
        <v>7.1</v>
      </c>
      <c r="L41">
        <v>2</v>
      </c>
      <c r="M41">
        <v>-4.4000000000000004</v>
      </c>
      <c r="N41" s="1">
        <f>AVERAGE(temp34[[#This Row],[1]:[12]])</f>
        <v>7.3749999999999991</v>
      </c>
      <c r="O41">
        <f>IF(temp34[[#This Row],[8]]&lt;I40, O40+1, 1)</f>
        <v>2</v>
      </c>
      <c r="P41">
        <f>IF(temp34[[#This Row],[Kolumna1]]=6, 1,0)</f>
        <v>0</v>
      </c>
    </row>
    <row r="42" spans="1:16" x14ac:dyDescent="0.35">
      <c r="A42">
        <v>1819</v>
      </c>
      <c r="B42">
        <v>-2</v>
      </c>
      <c r="C42">
        <v>-0.5</v>
      </c>
      <c r="D42">
        <v>1.9</v>
      </c>
      <c r="E42">
        <v>6.8</v>
      </c>
      <c r="F42">
        <v>13.4</v>
      </c>
      <c r="G42">
        <v>18.100000000000001</v>
      </c>
      <c r="H42">
        <v>19</v>
      </c>
      <c r="I42" s="2">
        <v>18.7</v>
      </c>
      <c r="J42">
        <v>14.3</v>
      </c>
      <c r="K42">
        <v>7.8</v>
      </c>
      <c r="L42">
        <v>1.6</v>
      </c>
      <c r="M42">
        <v>-8</v>
      </c>
      <c r="N42" s="1">
        <f>AVERAGE(temp34[[#This Row],[1]:[12]])</f>
        <v>7.5916666666666659</v>
      </c>
      <c r="O42">
        <f>IF(temp34[[#This Row],[8]]&lt;I41, O41+1, 1)</f>
        <v>1</v>
      </c>
      <c r="P42">
        <f>IF(temp34[[#This Row],[Kolumna1]]=6, 1,0)</f>
        <v>0</v>
      </c>
    </row>
    <row r="43" spans="1:16" x14ac:dyDescent="0.35">
      <c r="A43">
        <v>1820</v>
      </c>
      <c r="B43">
        <v>-9.6999999999999993</v>
      </c>
      <c r="C43">
        <v>-3</v>
      </c>
      <c r="D43">
        <v>0.5</v>
      </c>
      <c r="E43">
        <v>8.5</v>
      </c>
      <c r="F43">
        <v>15.3</v>
      </c>
      <c r="G43">
        <v>16.2</v>
      </c>
      <c r="H43">
        <v>16.899999999999999</v>
      </c>
      <c r="I43" s="2">
        <v>18.8</v>
      </c>
      <c r="J43">
        <v>12.9</v>
      </c>
      <c r="K43">
        <v>8.6</v>
      </c>
      <c r="L43">
        <v>1.9</v>
      </c>
      <c r="M43">
        <v>-5.5</v>
      </c>
      <c r="N43" s="1">
        <f>AVERAGE(temp34[[#This Row],[1]:[12]])</f>
        <v>6.7833333333333341</v>
      </c>
      <c r="O43">
        <f>IF(temp34[[#This Row],[8]]&lt;I42, O42+1, 1)</f>
        <v>1</v>
      </c>
      <c r="P43">
        <f>IF(temp34[[#This Row],[Kolumna1]]=6, 1,0)</f>
        <v>0</v>
      </c>
    </row>
    <row r="44" spans="1:16" x14ac:dyDescent="0.35">
      <c r="A44">
        <v>1821</v>
      </c>
      <c r="B44">
        <v>-2.5</v>
      </c>
      <c r="C44">
        <v>-5</v>
      </c>
      <c r="D44">
        <v>-1.7</v>
      </c>
      <c r="E44">
        <v>10.6</v>
      </c>
      <c r="F44">
        <v>13.4</v>
      </c>
      <c r="G44">
        <v>14.5</v>
      </c>
      <c r="H44">
        <v>17</v>
      </c>
      <c r="I44" s="2">
        <v>16.5</v>
      </c>
      <c r="J44">
        <v>13.9</v>
      </c>
      <c r="K44">
        <v>8.5</v>
      </c>
      <c r="L44">
        <v>4.9000000000000004</v>
      </c>
      <c r="M44">
        <v>-0.4</v>
      </c>
      <c r="N44" s="1">
        <f>AVERAGE(temp34[[#This Row],[1]:[12]])</f>
        <v>7.4750000000000005</v>
      </c>
      <c r="O44">
        <f>IF(temp34[[#This Row],[8]]&lt;I43, O43+1, 1)</f>
        <v>2</v>
      </c>
      <c r="P44">
        <f>IF(temp34[[#This Row],[Kolumna1]]=6, 1,0)</f>
        <v>0</v>
      </c>
    </row>
    <row r="45" spans="1:16" x14ac:dyDescent="0.35">
      <c r="A45">
        <v>1822</v>
      </c>
      <c r="B45">
        <v>-2.7</v>
      </c>
      <c r="C45">
        <v>-0.2</v>
      </c>
      <c r="D45">
        <v>5</v>
      </c>
      <c r="E45">
        <v>9</v>
      </c>
      <c r="F45">
        <v>13.9</v>
      </c>
      <c r="G45">
        <v>17.8</v>
      </c>
      <c r="H45">
        <v>20.8</v>
      </c>
      <c r="I45" s="2">
        <v>17.600000000000001</v>
      </c>
      <c r="J45">
        <v>12.2</v>
      </c>
      <c r="K45">
        <v>10.9</v>
      </c>
      <c r="L45">
        <v>3.2</v>
      </c>
      <c r="M45">
        <v>-5.2</v>
      </c>
      <c r="N45" s="1">
        <f>AVERAGE(temp34[[#This Row],[1]:[12]])</f>
        <v>8.5250000000000004</v>
      </c>
      <c r="O45">
        <f>IF(temp34[[#This Row],[8]]&lt;I44, O44+1, 1)</f>
        <v>1</v>
      </c>
      <c r="P45">
        <f>IF(temp34[[#This Row],[Kolumna1]]=6, 1,0)</f>
        <v>0</v>
      </c>
    </row>
    <row r="46" spans="1:16" x14ac:dyDescent="0.35">
      <c r="A46">
        <v>1823</v>
      </c>
      <c r="B46">
        <v>-13</v>
      </c>
      <c r="C46">
        <v>-2.5</v>
      </c>
      <c r="D46">
        <v>2.5</v>
      </c>
      <c r="E46">
        <v>6</v>
      </c>
      <c r="F46">
        <v>12.5</v>
      </c>
      <c r="G46">
        <v>18.5</v>
      </c>
      <c r="H46">
        <v>19.5</v>
      </c>
      <c r="I46" s="2">
        <v>20.399999999999999</v>
      </c>
      <c r="J46">
        <v>13.6</v>
      </c>
      <c r="K46">
        <v>10.5</v>
      </c>
      <c r="L46">
        <v>2.9</v>
      </c>
      <c r="M46">
        <v>-2.2999999999999998</v>
      </c>
      <c r="N46" s="1">
        <f>AVERAGE(temp34[[#This Row],[1]:[12]])</f>
        <v>7.3833333333333337</v>
      </c>
      <c r="O46">
        <f>IF(temp34[[#This Row],[8]]&lt;I45, O45+1, 1)</f>
        <v>1</v>
      </c>
      <c r="P46">
        <f>IF(temp34[[#This Row],[Kolumna1]]=6, 1,0)</f>
        <v>0</v>
      </c>
    </row>
    <row r="47" spans="1:16" x14ac:dyDescent="0.35">
      <c r="A47">
        <v>1824</v>
      </c>
      <c r="B47">
        <v>-2.2999999999999998</v>
      </c>
      <c r="C47">
        <v>-1.1000000000000001</v>
      </c>
      <c r="D47">
        <v>2.5</v>
      </c>
      <c r="E47">
        <v>7</v>
      </c>
      <c r="F47">
        <v>10.8</v>
      </c>
      <c r="G47">
        <v>15.7</v>
      </c>
      <c r="H47">
        <v>18.100000000000001</v>
      </c>
      <c r="I47" s="2">
        <v>18.3</v>
      </c>
      <c r="J47">
        <v>16.5</v>
      </c>
      <c r="K47">
        <v>8.9</v>
      </c>
      <c r="L47">
        <v>3.8</v>
      </c>
      <c r="M47">
        <v>2.4</v>
      </c>
      <c r="N47" s="1">
        <f>AVERAGE(temp34[[#This Row],[1]:[12]])</f>
        <v>8.3833333333333346</v>
      </c>
      <c r="O47">
        <f>IF(temp34[[#This Row],[8]]&lt;I46, O46+1, 1)</f>
        <v>2</v>
      </c>
      <c r="P47">
        <f>IF(temp34[[#This Row],[Kolumna1]]=6, 1,0)</f>
        <v>0</v>
      </c>
    </row>
    <row r="48" spans="1:16" x14ac:dyDescent="0.35">
      <c r="A48">
        <v>1825</v>
      </c>
      <c r="B48">
        <v>-1.6</v>
      </c>
      <c r="C48">
        <v>-3.1</v>
      </c>
      <c r="D48">
        <v>-2.2999999999999998</v>
      </c>
      <c r="E48">
        <v>6.9</v>
      </c>
      <c r="F48">
        <v>13</v>
      </c>
      <c r="G48">
        <v>17.399999999999999</v>
      </c>
      <c r="H48">
        <v>18.7</v>
      </c>
      <c r="I48" s="2">
        <v>18.3</v>
      </c>
      <c r="J48">
        <v>13.8</v>
      </c>
      <c r="K48">
        <v>8.8000000000000007</v>
      </c>
      <c r="L48">
        <v>5.7</v>
      </c>
      <c r="M48">
        <v>2.5</v>
      </c>
      <c r="N48" s="1">
        <f>AVERAGE(temp34[[#This Row],[1]:[12]])</f>
        <v>8.1749999999999989</v>
      </c>
      <c r="O48">
        <f>IF(temp34[[#This Row],[8]]&lt;I47, O47+1, 1)</f>
        <v>1</v>
      </c>
      <c r="P48">
        <f>IF(temp34[[#This Row],[Kolumna1]]=6, 1,0)</f>
        <v>0</v>
      </c>
    </row>
    <row r="49" spans="1:16" x14ac:dyDescent="0.35">
      <c r="A49">
        <v>1826</v>
      </c>
      <c r="B49">
        <v>-8.6</v>
      </c>
      <c r="C49">
        <v>-1.6</v>
      </c>
      <c r="D49">
        <v>1.5</v>
      </c>
      <c r="E49">
        <v>6.2</v>
      </c>
      <c r="F49">
        <v>12.6</v>
      </c>
      <c r="G49">
        <v>17.100000000000001</v>
      </c>
      <c r="H49">
        <v>21.4</v>
      </c>
      <c r="I49" s="2">
        <v>19.600000000000001</v>
      </c>
      <c r="J49">
        <v>13.6</v>
      </c>
      <c r="K49">
        <v>9.6999999999999993</v>
      </c>
      <c r="L49">
        <v>2.2999999999999998</v>
      </c>
      <c r="M49">
        <v>-0.6</v>
      </c>
      <c r="N49" s="1">
        <f>AVERAGE(temp34[[#This Row],[1]:[12]])</f>
        <v>7.7666666666666666</v>
      </c>
      <c r="O49">
        <f>IF(temp34[[#This Row],[8]]&lt;I48, O48+1, 1)</f>
        <v>1</v>
      </c>
      <c r="P49">
        <f>IF(temp34[[#This Row],[Kolumna1]]=6, 1,0)</f>
        <v>0</v>
      </c>
    </row>
    <row r="50" spans="1:16" x14ac:dyDescent="0.35">
      <c r="A50">
        <v>1827</v>
      </c>
      <c r="B50">
        <v>-2.5</v>
      </c>
      <c r="C50">
        <v>-7.5</v>
      </c>
      <c r="D50">
        <v>2.7</v>
      </c>
      <c r="E50">
        <v>10.4</v>
      </c>
      <c r="F50">
        <v>14.9</v>
      </c>
      <c r="G50">
        <v>19.600000000000001</v>
      </c>
      <c r="H50">
        <v>18.600000000000001</v>
      </c>
      <c r="I50" s="2">
        <v>17</v>
      </c>
      <c r="J50">
        <v>14</v>
      </c>
      <c r="K50">
        <v>9.1</v>
      </c>
      <c r="L50">
        <v>-0.4</v>
      </c>
      <c r="M50">
        <v>1</v>
      </c>
      <c r="N50" s="1">
        <f>AVERAGE(temp34[[#This Row],[1]:[12]])</f>
        <v>8.0749999999999993</v>
      </c>
      <c r="O50">
        <f>IF(temp34[[#This Row],[8]]&lt;I49, O49+1, 1)</f>
        <v>2</v>
      </c>
      <c r="P50">
        <f>IF(temp34[[#This Row],[Kolumna1]]=6, 1,0)</f>
        <v>0</v>
      </c>
    </row>
    <row r="51" spans="1:16" x14ac:dyDescent="0.35">
      <c r="A51">
        <v>1828</v>
      </c>
      <c r="B51">
        <v>-7.4</v>
      </c>
      <c r="C51">
        <v>-4.7</v>
      </c>
      <c r="D51">
        <v>2</v>
      </c>
      <c r="E51">
        <v>9.1999999999999993</v>
      </c>
      <c r="F51">
        <v>12.3</v>
      </c>
      <c r="G51">
        <v>16.8</v>
      </c>
      <c r="H51">
        <v>19.399999999999999</v>
      </c>
      <c r="I51" s="2">
        <v>16.600000000000001</v>
      </c>
      <c r="J51">
        <v>12.7</v>
      </c>
      <c r="K51">
        <v>7.5</v>
      </c>
      <c r="L51">
        <v>2.5</v>
      </c>
      <c r="M51">
        <v>-2.1</v>
      </c>
      <c r="N51" s="1">
        <f>AVERAGE(temp34[[#This Row],[1]:[12]])</f>
        <v>7.0666666666666664</v>
      </c>
      <c r="O51">
        <f>IF(temp34[[#This Row],[8]]&lt;I50, O50+1, 1)</f>
        <v>3</v>
      </c>
      <c r="P51">
        <f>IF(temp34[[#This Row],[Kolumna1]]=6, 1,0)</f>
        <v>0</v>
      </c>
    </row>
    <row r="52" spans="1:16" x14ac:dyDescent="0.35">
      <c r="A52">
        <v>1829</v>
      </c>
      <c r="B52">
        <v>-8.5</v>
      </c>
      <c r="C52">
        <v>-6.9</v>
      </c>
      <c r="D52">
        <v>-1.7</v>
      </c>
      <c r="E52">
        <v>6.6</v>
      </c>
      <c r="F52">
        <v>11.4</v>
      </c>
      <c r="G52">
        <v>15.5</v>
      </c>
      <c r="H52">
        <v>18</v>
      </c>
      <c r="I52" s="2">
        <v>16.399999999999999</v>
      </c>
      <c r="J52">
        <v>14.3</v>
      </c>
      <c r="K52">
        <v>5.3</v>
      </c>
      <c r="L52">
        <v>-2.2999999999999998</v>
      </c>
      <c r="M52">
        <v>-11.2</v>
      </c>
      <c r="N52" s="1">
        <f>AVERAGE(temp34[[#This Row],[1]:[12]])</f>
        <v>4.7416666666666663</v>
      </c>
      <c r="O52">
        <f>IF(temp34[[#This Row],[8]]&lt;I51, O51+1, 1)</f>
        <v>4</v>
      </c>
      <c r="P52">
        <f>IF(temp34[[#This Row],[Kolumna1]]=6, 1,0)</f>
        <v>0</v>
      </c>
    </row>
    <row r="53" spans="1:16" x14ac:dyDescent="0.35">
      <c r="A53">
        <v>1830</v>
      </c>
      <c r="B53">
        <v>-10</v>
      </c>
      <c r="C53">
        <v>-6.4</v>
      </c>
      <c r="D53">
        <v>0.9</v>
      </c>
      <c r="E53">
        <v>8</v>
      </c>
      <c r="F53">
        <v>11.9</v>
      </c>
      <c r="G53">
        <v>17.399999999999999</v>
      </c>
      <c r="H53">
        <v>17.100000000000001</v>
      </c>
      <c r="I53" s="2">
        <v>17.899999999999999</v>
      </c>
      <c r="J53">
        <v>12.5</v>
      </c>
      <c r="K53">
        <v>6.8</v>
      </c>
      <c r="L53">
        <v>3.8</v>
      </c>
      <c r="M53">
        <v>-0.2</v>
      </c>
      <c r="N53" s="1">
        <f>AVERAGE(temp34[[#This Row],[1]:[12]])</f>
        <v>6.6416666666666666</v>
      </c>
      <c r="O53">
        <f>IF(temp34[[#This Row],[8]]&lt;I52, O52+1, 1)</f>
        <v>1</v>
      </c>
      <c r="P53">
        <f>IF(temp34[[#This Row],[Kolumna1]]=6, 1,0)</f>
        <v>0</v>
      </c>
    </row>
    <row r="54" spans="1:16" x14ac:dyDescent="0.35">
      <c r="A54">
        <v>1831</v>
      </c>
      <c r="B54">
        <v>-7.2</v>
      </c>
      <c r="C54">
        <v>-1.3</v>
      </c>
      <c r="D54">
        <v>0.4</v>
      </c>
      <c r="E54">
        <v>10.4</v>
      </c>
      <c r="F54">
        <v>13</v>
      </c>
      <c r="G54">
        <v>16.100000000000001</v>
      </c>
      <c r="H54">
        <v>18.7</v>
      </c>
      <c r="I54" s="2">
        <v>16.899999999999999</v>
      </c>
      <c r="J54">
        <v>12</v>
      </c>
      <c r="K54">
        <v>9.5</v>
      </c>
      <c r="L54">
        <v>1.6</v>
      </c>
      <c r="M54">
        <v>-1.8</v>
      </c>
      <c r="N54" s="1">
        <f>AVERAGE(temp34[[#This Row],[1]:[12]])</f>
        <v>7.3583333333333334</v>
      </c>
      <c r="O54">
        <f>IF(temp34[[#This Row],[8]]&lt;I53, O53+1, 1)</f>
        <v>2</v>
      </c>
      <c r="P54">
        <f>IF(temp34[[#This Row],[Kolumna1]]=6, 1,0)</f>
        <v>0</v>
      </c>
    </row>
    <row r="55" spans="1:16" x14ac:dyDescent="0.35">
      <c r="A55">
        <v>1832</v>
      </c>
      <c r="B55">
        <v>-3.5</v>
      </c>
      <c r="C55">
        <v>-1.7</v>
      </c>
      <c r="D55">
        <v>0.4</v>
      </c>
      <c r="E55">
        <v>5.7</v>
      </c>
      <c r="F55">
        <v>10.7</v>
      </c>
      <c r="G55">
        <v>15.2</v>
      </c>
      <c r="H55">
        <v>14.6</v>
      </c>
      <c r="I55" s="2">
        <v>16.899999999999999</v>
      </c>
      <c r="J55">
        <v>10.9</v>
      </c>
      <c r="K55">
        <v>7.6</v>
      </c>
      <c r="L55">
        <v>0.4</v>
      </c>
      <c r="M55">
        <v>-3.6</v>
      </c>
      <c r="N55" s="1">
        <f>AVERAGE(temp34[[#This Row],[1]:[12]])</f>
        <v>6.1333333333333337</v>
      </c>
      <c r="O55">
        <f>IF(temp34[[#This Row],[8]]&lt;I54, O54+1, 1)</f>
        <v>1</v>
      </c>
      <c r="P55">
        <f>IF(temp34[[#This Row],[Kolumna1]]=6, 1,0)</f>
        <v>0</v>
      </c>
    </row>
    <row r="56" spans="1:16" x14ac:dyDescent="0.35">
      <c r="A56">
        <v>1833</v>
      </c>
      <c r="B56">
        <v>-4.7</v>
      </c>
      <c r="C56">
        <v>1.3</v>
      </c>
      <c r="D56">
        <v>2</v>
      </c>
      <c r="E56">
        <v>6</v>
      </c>
      <c r="F56">
        <v>15.3</v>
      </c>
      <c r="G56">
        <v>18.3</v>
      </c>
      <c r="H56">
        <v>17.5</v>
      </c>
      <c r="I56" s="2">
        <v>14</v>
      </c>
      <c r="J56">
        <v>13.3</v>
      </c>
      <c r="K56">
        <v>6.8</v>
      </c>
      <c r="L56">
        <v>2.5</v>
      </c>
      <c r="M56">
        <v>2.1</v>
      </c>
      <c r="N56" s="1">
        <f>AVERAGE(temp34[[#This Row],[1]:[12]])</f>
        <v>7.8666666666666663</v>
      </c>
      <c r="O56">
        <f>IF(temp34[[#This Row],[8]]&lt;I55, O55+1, 1)</f>
        <v>2</v>
      </c>
      <c r="P56">
        <f>IF(temp34[[#This Row],[Kolumna1]]=6, 1,0)</f>
        <v>0</v>
      </c>
    </row>
    <row r="57" spans="1:16" x14ac:dyDescent="0.35">
      <c r="A57">
        <v>1834</v>
      </c>
      <c r="B57">
        <v>-0.4</v>
      </c>
      <c r="C57">
        <v>-1.4</v>
      </c>
      <c r="D57">
        <v>1.3</v>
      </c>
      <c r="E57">
        <v>6.4</v>
      </c>
      <c r="F57">
        <v>15.3</v>
      </c>
      <c r="G57">
        <v>17.100000000000001</v>
      </c>
      <c r="H57">
        <v>21.2</v>
      </c>
      <c r="I57" s="2">
        <v>20.3</v>
      </c>
      <c r="J57">
        <v>14.3</v>
      </c>
      <c r="K57">
        <v>7.6</v>
      </c>
      <c r="L57">
        <v>2.5</v>
      </c>
      <c r="M57">
        <v>0.2</v>
      </c>
      <c r="N57" s="1">
        <f>AVERAGE(temp34[[#This Row],[1]:[12]])</f>
        <v>8.6999999999999993</v>
      </c>
      <c r="O57">
        <f>IF(temp34[[#This Row],[8]]&lt;I56, O56+1, 1)</f>
        <v>1</v>
      </c>
      <c r="P57">
        <f>IF(temp34[[#This Row],[Kolumna1]]=6, 1,0)</f>
        <v>0</v>
      </c>
    </row>
    <row r="58" spans="1:16" x14ac:dyDescent="0.35">
      <c r="A58">
        <v>1835</v>
      </c>
      <c r="B58">
        <v>-1.1000000000000001</v>
      </c>
      <c r="C58">
        <v>1.2</v>
      </c>
      <c r="D58">
        <v>2.2999999999999998</v>
      </c>
      <c r="E58">
        <v>6.1</v>
      </c>
      <c r="F58">
        <v>12.5</v>
      </c>
      <c r="G58">
        <v>17.2</v>
      </c>
      <c r="H58">
        <v>18.8</v>
      </c>
      <c r="I58" s="2">
        <v>15.2</v>
      </c>
      <c r="J58">
        <v>13.4</v>
      </c>
      <c r="K58">
        <v>7.4</v>
      </c>
      <c r="L58">
        <v>-1.5</v>
      </c>
      <c r="M58">
        <v>-4.5999999999999996</v>
      </c>
      <c r="N58" s="1">
        <f>AVERAGE(temp34[[#This Row],[1]:[12]])</f>
        <v>7.241666666666668</v>
      </c>
      <c r="O58">
        <f>IF(temp34[[#This Row],[8]]&lt;I57, O57+1, 1)</f>
        <v>2</v>
      </c>
      <c r="P58">
        <f>IF(temp34[[#This Row],[Kolumna1]]=6, 1,0)</f>
        <v>0</v>
      </c>
    </row>
    <row r="59" spans="1:16" x14ac:dyDescent="0.35">
      <c r="A59">
        <v>1836</v>
      </c>
      <c r="B59">
        <v>-5.2</v>
      </c>
      <c r="C59">
        <v>-0.7</v>
      </c>
      <c r="D59">
        <v>7.4</v>
      </c>
      <c r="E59">
        <v>8.8000000000000007</v>
      </c>
      <c r="F59">
        <v>10</v>
      </c>
      <c r="G59">
        <v>17.399999999999999</v>
      </c>
      <c r="H59">
        <v>16.7</v>
      </c>
      <c r="I59" s="2">
        <v>15.9</v>
      </c>
      <c r="J59">
        <v>13.9</v>
      </c>
      <c r="K59">
        <v>11</v>
      </c>
      <c r="L59">
        <v>-0.6</v>
      </c>
      <c r="M59">
        <v>-0.6</v>
      </c>
      <c r="N59" s="1">
        <f>AVERAGE(temp34[[#This Row],[1]:[12]])</f>
        <v>7.8333333333333357</v>
      </c>
      <c r="O59">
        <f>IF(temp34[[#This Row],[8]]&lt;I58, O58+1, 1)</f>
        <v>1</v>
      </c>
      <c r="P59">
        <f>IF(temp34[[#This Row],[Kolumna1]]=6, 1,0)</f>
        <v>0</v>
      </c>
    </row>
    <row r="60" spans="1:16" x14ac:dyDescent="0.35">
      <c r="A60">
        <v>1837</v>
      </c>
      <c r="B60">
        <v>-4</v>
      </c>
      <c r="C60">
        <v>-3.7</v>
      </c>
      <c r="D60">
        <v>-0.7</v>
      </c>
      <c r="E60">
        <v>7.7</v>
      </c>
      <c r="F60">
        <v>12.7</v>
      </c>
      <c r="G60">
        <v>16.399999999999999</v>
      </c>
      <c r="H60">
        <v>16.7</v>
      </c>
      <c r="I60" s="2">
        <v>18.899999999999999</v>
      </c>
      <c r="J60">
        <v>12.6</v>
      </c>
      <c r="K60">
        <v>7.8</v>
      </c>
      <c r="L60">
        <v>3.6</v>
      </c>
      <c r="M60">
        <v>-4.9000000000000004</v>
      </c>
      <c r="N60" s="1">
        <f>AVERAGE(temp34[[#This Row],[1]:[12]])</f>
        <v>6.924999999999998</v>
      </c>
      <c r="O60">
        <f>IF(temp34[[#This Row],[8]]&lt;I59, O59+1, 1)</f>
        <v>1</v>
      </c>
      <c r="P60">
        <f>IF(temp34[[#This Row],[Kolumna1]]=6, 1,0)</f>
        <v>0</v>
      </c>
    </row>
    <row r="61" spans="1:16" x14ac:dyDescent="0.35">
      <c r="A61">
        <v>1838</v>
      </c>
      <c r="B61">
        <v>-13.5</v>
      </c>
      <c r="C61">
        <v>-7.3</v>
      </c>
      <c r="D61">
        <v>0.6</v>
      </c>
      <c r="E61">
        <v>5.8</v>
      </c>
      <c r="F61">
        <v>14.2</v>
      </c>
      <c r="G61">
        <v>16.7</v>
      </c>
      <c r="H61">
        <v>17.399999999999999</v>
      </c>
      <c r="I61" s="2">
        <v>15.5</v>
      </c>
      <c r="J61">
        <v>15.8</v>
      </c>
      <c r="K61">
        <v>6.1</v>
      </c>
      <c r="L61">
        <v>0.4</v>
      </c>
      <c r="M61">
        <v>-2.7</v>
      </c>
      <c r="N61" s="1">
        <f>AVERAGE(temp34[[#This Row],[1]:[12]])</f>
        <v>5.75</v>
      </c>
      <c r="O61">
        <f>IF(temp34[[#This Row],[8]]&lt;I60, O60+1, 1)</f>
        <v>2</v>
      </c>
      <c r="P61">
        <f>IF(temp34[[#This Row],[Kolumna1]]=6, 1,0)</f>
        <v>0</v>
      </c>
    </row>
    <row r="62" spans="1:16" x14ac:dyDescent="0.35">
      <c r="A62">
        <v>1839</v>
      </c>
      <c r="B62">
        <v>-4.4000000000000004</v>
      </c>
      <c r="C62">
        <v>-2.2999999999999998</v>
      </c>
      <c r="D62">
        <v>-3.4</v>
      </c>
      <c r="E62">
        <v>3.7</v>
      </c>
      <c r="F62">
        <v>15.3</v>
      </c>
      <c r="G62">
        <v>18.399999999999999</v>
      </c>
      <c r="H62">
        <v>20.7</v>
      </c>
      <c r="I62" s="2">
        <v>18</v>
      </c>
      <c r="J62">
        <v>16.2</v>
      </c>
      <c r="K62">
        <v>8.3000000000000007</v>
      </c>
      <c r="L62">
        <v>2.2000000000000002</v>
      </c>
      <c r="M62">
        <v>-5.6</v>
      </c>
      <c r="N62" s="1">
        <f>AVERAGE(temp34[[#This Row],[1]:[12]])</f>
        <v>7.2583333333333337</v>
      </c>
      <c r="O62">
        <f>IF(temp34[[#This Row],[8]]&lt;I61, O61+1, 1)</f>
        <v>1</v>
      </c>
      <c r="P62">
        <f>IF(temp34[[#This Row],[Kolumna1]]=6, 1,0)</f>
        <v>0</v>
      </c>
    </row>
    <row r="63" spans="1:16" x14ac:dyDescent="0.35">
      <c r="A63">
        <v>1840</v>
      </c>
      <c r="B63">
        <v>-4.2</v>
      </c>
      <c r="C63">
        <v>-3.5</v>
      </c>
      <c r="D63">
        <v>-3</v>
      </c>
      <c r="E63">
        <v>6.5</v>
      </c>
      <c r="F63">
        <v>11.1</v>
      </c>
      <c r="G63">
        <v>16.5</v>
      </c>
      <c r="H63">
        <v>19</v>
      </c>
      <c r="I63" s="2">
        <v>16.7</v>
      </c>
      <c r="J63">
        <v>14.8</v>
      </c>
      <c r="K63">
        <v>5.7</v>
      </c>
      <c r="L63">
        <v>3.5</v>
      </c>
      <c r="M63">
        <v>-8.9</v>
      </c>
      <c r="N63" s="1">
        <f>AVERAGE(temp34[[#This Row],[1]:[12]])</f>
        <v>6.1833333333333327</v>
      </c>
      <c r="O63">
        <f>IF(temp34[[#This Row],[8]]&lt;I62, O62+1, 1)</f>
        <v>2</v>
      </c>
      <c r="P63">
        <f>IF(temp34[[#This Row],[Kolumna1]]=6, 1,0)</f>
        <v>0</v>
      </c>
    </row>
    <row r="64" spans="1:16" x14ac:dyDescent="0.35">
      <c r="A64">
        <v>1841</v>
      </c>
      <c r="B64">
        <v>-3.9</v>
      </c>
      <c r="C64">
        <v>-9.5</v>
      </c>
      <c r="D64">
        <v>1.2</v>
      </c>
      <c r="E64">
        <v>9.4</v>
      </c>
      <c r="F64">
        <v>16.8</v>
      </c>
      <c r="G64">
        <v>17.8</v>
      </c>
      <c r="H64">
        <v>18.3</v>
      </c>
      <c r="I64" s="2">
        <v>19.3</v>
      </c>
      <c r="J64">
        <v>14.6</v>
      </c>
      <c r="K64">
        <v>11.2</v>
      </c>
      <c r="L64">
        <v>3.1</v>
      </c>
      <c r="M64">
        <v>2</v>
      </c>
      <c r="N64" s="1">
        <f>AVERAGE(temp34[[#This Row],[1]:[12]])</f>
        <v>8.3583333333333325</v>
      </c>
      <c r="O64">
        <f>IF(temp34[[#This Row],[8]]&lt;I63, O63+1, 1)</f>
        <v>1</v>
      </c>
      <c r="P64">
        <f>IF(temp34[[#This Row],[Kolumna1]]=6, 1,0)</f>
        <v>0</v>
      </c>
    </row>
    <row r="65" spans="1:16" x14ac:dyDescent="0.35">
      <c r="A65">
        <v>1842</v>
      </c>
      <c r="B65">
        <v>-7.3</v>
      </c>
      <c r="C65">
        <v>-3.5</v>
      </c>
      <c r="D65">
        <v>1.7</v>
      </c>
      <c r="E65">
        <v>4</v>
      </c>
      <c r="F65">
        <v>14.4</v>
      </c>
      <c r="G65">
        <v>16</v>
      </c>
      <c r="H65">
        <v>16.5</v>
      </c>
      <c r="I65" s="2">
        <v>20.5</v>
      </c>
      <c r="J65">
        <v>13.7</v>
      </c>
      <c r="K65">
        <v>5.7</v>
      </c>
      <c r="L65">
        <v>-1.3</v>
      </c>
      <c r="M65">
        <v>1.6</v>
      </c>
      <c r="N65" s="1">
        <f>AVERAGE(temp34[[#This Row],[1]:[12]])</f>
        <v>6.833333333333333</v>
      </c>
      <c r="O65">
        <f>IF(temp34[[#This Row],[8]]&lt;I64, O64+1, 1)</f>
        <v>1</v>
      </c>
      <c r="P65">
        <f>IF(temp34[[#This Row],[Kolumna1]]=6, 1,0)</f>
        <v>0</v>
      </c>
    </row>
    <row r="66" spans="1:16" x14ac:dyDescent="0.35">
      <c r="A66">
        <v>1843</v>
      </c>
      <c r="B66">
        <v>-1</v>
      </c>
      <c r="C66">
        <v>3.6</v>
      </c>
      <c r="D66">
        <v>0.1</v>
      </c>
      <c r="E66">
        <v>7.3</v>
      </c>
      <c r="F66">
        <v>10.5</v>
      </c>
      <c r="G66">
        <v>17.100000000000001</v>
      </c>
      <c r="H66">
        <v>18.600000000000001</v>
      </c>
      <c r="I66" s="2">
        <v>19.399999999999999</v>
      </c>
      <c r="J66">
        <v>12</v>
      </c>
      <c r="K66">
        <v>7.6</v>
      </c>
      <c r="L66">
        <v>1.9</v>
      </c>
      <c r="M66">
        <v>2.2999999999999998</v>
      </c>
      <c r="N66" s="1">
        <f>AVERAGE(temp34[[#This Row],[1]:[12]])</f>
        <v>8.2833333333333332</v>
      </c>
      <c r="O66">
        <f>IF(temp34[[#This Row],[8]]&lt;I65, O65+1, 1)</f>
        <v>2</v>
      </c>
      <c r="P66">
        <f>IF(temp34[[#This Row],[Kolumna1]]=6, 1,0)</f>
        <v>0</v>
      </c>
    </row>
    <row r="67" spans="1:16" x14ac:dyDescent="0.35">
      <c r="A67">
        <v>1844</v>
      </c>
      <c r="B67">
        <v>-4</v>
      </c>
      <c r="C67">
        <v>-4.8</v>
      </c>
      <c r="D67">
        <v>-1.3</v>
      </c>
      <c r="E67">
        <v>6.6</v>
      </c>
      <c r="F67">
        <v>14.8</v>
      </c>
      <c r="G67">
        <v>15.7</v>
      </c>
      <c r="H67">
        <v>15.4</v>
      </c>
      <c r="I67" s="2">
        <v>16</v>
      </c>
      <c r="J67">
        <v>14</v>
      </c>
      <c r="K67">
        <v>8.5</v>
      </c>
      <c r="L67">
        <v>2.2999999999999998</v>
      </c>
      <c r="M67">
        <v>-6.2</v>
      </c>
      <c r="N67" s="1">
        <f>AVERAGE(temp34[[#This Row],[1]:[12]])</f>
        <v>6.416666666666667</v>
      </c>
      <c r="O67">
        <f>IF(temp34[[#This Row],[8]]&lt;I66, O66+1, 1)</f>
        <v>3</v>
      </c>
      <c r="P67">
        <f>IF(temp34[[#This Row],[Kolumna1]]=6, 1,0)</f>
        <v>0</v>
      </c>
    </row>
    <row r="68" spans="1:16" x14ac:dyDescent="0.35">
      <c r="A68">
        <v>1845</v>
      </c>
      <c r="B68">
        <v>-2.2000000000000002</v>
      </c>
      <c r="C68">
        <v>-10.3</v>
      </c>
      <c r="D68">
        <v>-6.9</v>
      </c>
      <c r="E68">
        <v>7.4</v>
      </c>
      <c r="F68">
        <v>12.2</v>
      </c>
      <c r="G68">
        <v>18.2</v>
      </c>
      <c r="H68">
        <v>20.5</v>
      </c>
      <c r="I68" s="2">
        <v>17.100000000000001</v>
      </c>
      <c r="J68">
        <v>12.2</v>
      </c>
      <c r="K68">
        <v>7.7</v>
      </c>
      <c r="L68">
        <v>3.9</v>
      </c>
      <c r="M68">
        <v>-0.2</v>
      </c>
      <c r="N68" s="1">
        <f>AVERAGE(temp34[[#This Row],[1]:[12]])</f>
        <v>6.6333333333333337</v>
      </c>
      <c r="O68">
        <f>IF(temp34[[#This Row],[8]]&lt;I67, O67+1, 1)</f>
        <v>1</v>
      </c>
      <c r="P68">
        <f>IF(temp34[[#This Row],[Kolumna1]]=6, 1,0)</f>
        <v>0</v>
      </c>
    </row>
    <row r="69" spans="1:16" x14ac:dyDescent="0.35">
      <c r="A69">
        <v>1846</v>
      </c>
      <c r="B69">
        <v>-2.8</v>
      </c>
      <c r="C69">
        <v>-1.6</v>
      </c>
      <c r="D69">
        <v>4.8</v>
      </c>
      <c r="E69">
        <v>9.1</v>
      </c>
      <c r="F69">
        <v>11.2</v>
      </c>
      <c r="G69">
        <v>16.3</v>
      </c>
      <c r="H69">
        <v>19.899999999999999</v>
      </c>
      <c r="I69" s="2">
        <v>21.4</v>
      </c>
      <c r="J69">
        <v>14.2</v>
      </c>
      <c r="K69">
        <v>11.2</v>
      </c>
      <c r="L69">
        <v>-0.2</v>
      </c>
      <c r="M69">
        <v>-4.0999999999999996</v>
      </c>
      <c r="N69" s="1">
        <f>AVERAGE(temp34[[#This Row],[1]:[12]])</f>
        <v>8.2833333333333332</v>
      </c>
      <c r="O69">
        <f>IF(temp34[[#This Row],[8]]&lt;I68, O68+1, 1)</f>
        <v>1</v>
      </c>
      <c r="P69">
        <f>IF(temp34[[#This Row],[Kolumna1]]=6, 1,0)</f>
        <v>0</v>
      </c>
    </row>
    <row r="70" spans="1:16" x14ac:dyDescent="0.35">
      <c r="A70">
        <v>1847</v>
      </c>
      <c r="B70">
        <v>-7.4</v>
      </c>
      <c r="C70">
        <v>-2.7</v>
      </c>
      <c r="D70">
        <v>0.8</v>
      </c>
      <c r="E70">
        <v>5.7</v>
      </c>
      <c r="F70">
        <v>14.2</v>
      </c>
      <c r="G70">
        <v>16.100000000000001</v>
      </c>
      <c r="H70">
        <v>17.100000000000001</v>
      </c>
      <c r="I70" s="2">
        <v>19.399999999999999</v>
      </c>
      <c r="J70">
        <v>12</v>
      </c>
      <c r="K70">
        <v>6.5</v>
      </c>
      <c r="L70">
        <v>2.1</v>
      </c>
      <c r="M70">
        <v>-3.3</v>
      </c>
      <c r="N70" s="1">
        <f>AVERAGE(temp34[[#This Row],[1]:[12]])</f>
        <v>6.7083333333333321</v>
      </c>
      <c r="O70">
        <f>IF(temp34[[#This Row],[8]]&lt;I69, O69+1, 1)</f>
        <v>2</v>
      </c>
      <c r="P70">
        <f>IF(temp34[[#This Row],[Kolumna1]]=6, 1,0)</f>
        <v>0</v>
      </c>
    </row>
    <row r="71" spans="1:16" x14ac:dyDescent="0.35">
      <c r="A71">
        <v>1848</v>
      </c>
      <c r="B71">
        <v>-13</v>
      </c>
      <c r="C71">
        <v>-0.1</v>
      </c>
      <c r="D71">
        <v>3.8</v>
      </c>
      <c r="E71">
        <v>11.1</v>
      </c>
      <c r="F71">
        <v>13.8</v>
      </c>
      <c r="G71">
        <v>19.600000000000001</v>
      </c>
      <c r="H71">
        <v>19</v>
      </c>
      <c r="I71" s="2">
        <v>17.399999999999999</v>
      </c>
      <c r="J71">
        <v>12.5</v>
      </c>
      <c r="K71">
        <v>9.3000000000000007</v>
      </c>
      <c r="L71">
        <v>2</v>
      </c>
      <c r="M71">
        <v>0.3</v>
      </c>
      <c r="N71" s="1">
        <f>AVERAGE(temp34[[#This Row],[1]:[12]])</f>
        <v>7.9749999999999988</v>
      </c>
      <c r="O71">
        <f>IF(temp34[[#This Row],[8]]&lt;I70, O70+1, 1)</f>
        <v>3</v>
      </c>
      <c r="P71">
        <f>IF(temp34[[#This Row],[Kolumna1]]=6, 1,0)</f>
        <v>0</v>
      </c>
    </row>
    <row r="72" spans="1:16" x14ac:dyDescent="0.35">
      <c r="A72">
        <v>1849</v>
      </c>
      <c r="B72">
        <v>-5.3</v>
      </c>
      <c r="C72">
        <v>-0.4</v>
      </c>
      <c r="D72">
        <v>-0.6</v>
      </c>
      <c r="E72">
        <v>5.9</v>
      </c>
      <c r="F72">
        <v>14.5</v>
      </c>
      <c r="G72">
        <v>16.2</v>
      </c>
      <c r="H72">
        <v>16.8</v>
      </c>
      <c r="I72" s="2">
        <v>16.100000000000001</v>
      </c>
      <c r="J72">
        <v>12.1</v>
      </c>
      <c r="K72">
        <v>7.2</v>
      </c>
      <c r="L72">
        <v>2</v>
      </c>
      <c r="M72">
        <v>-6.3</v>
      </c>
      <c r="N72" s="1">
        <f>AVERAGE(temp34[[#This Row],[1]:[12]])</f>
        <v>6.5166666666666666</v>
      </c>
      <c r="O72">
        <f>IF(temp34[[#This Row],[8]]&lt;I71, O71+1, 1)</f>
        <v>4</v>
      </c>
      <c r="P72">
        <f>IF(temp34[[#This Row],[Kolumna1]]=6, 1,0)</f>
        <v>0</v>
      </c>
    </row>
    <row r="73" spans="1:16" x14ac:dyDescent="0.35">
      <c r="A73">
        <v>1850</v>
      </c>
      <c r="B73">
        <v>-11.7</v>
      </c>
      <c r="C73">
        <v>-0.4</v>
      </c>
      <c r="D73">
        <v>-1.6</v>
      </c>
      <c r="E73">
        <v>7.2</v>
      </c>
      <c r="F73">
        <v>14.9</v>
      </c>
      <c r="G73">
        <v>18.8</v>
      </c>
      <c r="H73">
        <v>18.8</v>
      </c>
      <c r="I73" s="2">
        <v>18.899999999999999</v>
      </c>
      <c r="J73">
        <v>11.6</v>
      </c>
      <c r="K73">
        <v>7.3</v>
      </c>
      <c r="L73">
        <v>2.5</v>
      </c>
      <c r="M73">
        <v>-0.3</v>
      </c>
      <c r="N73" s="1">
        <f>AVERAGE(temp34[[#This Row],[1]:[12]])</f>
        <v>7.166666666666667</v>
      </c>
      <c r="O73">
        <f>IF(temp34[[#This Row],[8]]&lt;I72, O72+1, 1)</f>
        <v>1</v>
      </c>
      <c r="P73">
        <f>IF(temp34[[#This Row],[Kolumna1]]=6, 1,0)</f>
        <v>0</v>
      </c>
    </row>
    <row r="74" spans="1:16" x14ac:dyDescent="0.35">
      <c r="A74">
        <v>1851</v>
      </c>
      <c r="B74">
        <v>-5.0999999999999996</v>
      </c>
      <c r="C74">
        <v>-2.2999999999999998</v>
      </c>
      <c r="D74">
        <v>1.2</v>
      </c>
      <c r="E74">
        <v>9.5</v>
      </c>
      <c r="F74">
        <v>10.6</v>
      </c>
      <c r="G74">
        <v>15.9</v>
      </c>
      <c r="H74">
        <v>17.7</v>
      </c>
      <c r="I74" s="2">
        <v>17.7</v>
      </c>
      <c r="J74">
        <v>13.1</v>
      </c>
      <c r="K74">
        <v>10.4</v>
      </c>
      <c r="L74">
        <v>3.2</v>
      </c>
      <c r="M74">
        <v>-0.4</v>
      </c>
      <c r="N74" s="1">
        <f>AVERAGE(temp34[[#This Row],[1]:[12]])</f>
        <v>7.625</v>
      </c>
      <c r="O74">
        <f>IF(temp34[[#This Row],[8]]&lt;I73, O73+1, 1)</f>
        <v>2</v>
      </c>
      <c r="P74">
        <f>IF(temp34[[#This Row],[Kolumna1]]=6, 1,0)</f>
        <v>0</v>
      </c>
    </row>
    <row r="75" spans="1:16" x14ac:dyDescent="0.35">
      <c r="A75">
        <v>1852</v>
      </c>
      <c r="B75">
        <v>-0.3</v>
      </c>
      <c r="C75">
        <v>-2.2000000000000002</v>
      </c>
      <c r="D75">
        <v>-1.1000000000000001</v>
      </c>
      <c r="E75">
        <v>3.3</v>
      </c>
      <c r="F75">
        <v>13.3</v>
      </c>
      <c r="G75">
        <v>18.600000000000001</v>
      </c>
      <c r="H75">
        <v>19.2</v>
      </c>
      <c r="I75" s="2">
        <v>18.399999999999999</v>
      </c>
      <c r="J75">
        <v>13.8</v>
      </c>
      <c r="K75">
        <v>6.8</v>
      </c>
      <c r="L75">
        <v>3.1</v>
      </c>
      <c r="M75">
        <v>2</v>
      </c>
      <c r="N75" s="1">
        <f>AVERAGE(temp34[[#This Row],[1]:[12]])</f>
        <v>7.9083333333333314</v>
      </c>
      <c r="O75">
        <f>IF(temp34[[#This Row],[8]]&lt;I74, O74+1, 1)</f>
        <v>1</v>
      </c>
      <c r="P75">
        <f>IF(temp34[[#This Row],[Kolumna1]]=6, 1,0)</f>
        <v>0</v>
      </c>
    </row>
    <row r="76" spans="1:16" x14ac:dyDescent="0.35">
      <c r="A76">
        <v>1853</v>
      </c>
      <c r="B76">
        <v>-1.1000000000000001</v>
      </c>
      <c r="C76">
        <v>-3.2</v>
      </c>
      <c r="D76">
        <v>-3.5</v>
      </c>
      <c r="E76">
        <v>3.6</v>
      </c>
      <c r="F76">
        <v>12.8</v>
      </c>
      <c r="G76">
        <v>18.399999999999999</v>
      </c>
      <c r="H76">
        <v>18.899999999999999</v>
      </c>
      <c r="I76" s="2">
        <v>17.399999999999999</v>
      </c>
      <c r="J76">
        <v>13</v>
      </c>
      <c r="K76">
        <v>8.8000000000000007</v>
      </c>
      <c r="L76">
        <v>0</v>
      </c>
      <c r="M76">
        <v>-5.3</v>
      </c>
      <c r="N76" s="1">
        <f>AVERAGE(temp34[[#This Row],[1]:[12]])</f>
        <v>6.6499999999999995</v>
      </c>
      <c r="O76">
        <f>IF(temp34[[#This Row],[8]]&lt;I75, O75+1, 1)</f>
        <v>2</v>
      </c>
      <c r="P76">
        <f>IF(temp34[[#This Row],[Kolumna1]]=6, 1,0)</f>
        <v>0</v>
      </c>
    </row>
    <row r="77" spans="1:16" x14ac:dyDescent="0.35">
      <c r="A77">
        <v>1854</v>
      </c>
      <c r="B77">
        <v>-3.2</v>
      </c>
      <c r="C77">
        <v>-2.8</v>
      </c>
      <c r="D77">
        <v>0.8</v>
      </c>
      <c r="E77">
        <v>6.2</v>
      </c>
      <c r="F77">
        <v>15.1</v>
      </c>
      <c r="G77">
        <v>15.9</v>
      </c>
      <c r="H77">
        <v>19.8</v>
      </c>
      <c r="I77" s="2">
        <v>17.5</v>
      </c>
      <c r="J77">
        <v>12</v>
      </c>
      <c r="K77">
        <v>8.8000000000000007</v>
      </c>
      <c r="L77">
        <v>-0.2</v>
      </c>
      <c r="M77">
        <v>-0.1</v>
      </c>
      <c r="N77" s="1">
        <f>AVERAGE(temp34[[#This Row],[1]:[12]])</f>
        <v>7.4833333333333334</v>
      </c>
      <c r="O77">
        <f>IF(temp34[[#This Row],[8]]&lt;I76, O76+1, 1)</f>
        <v>1</v>
      </c>
      <c r="P77">
        <f>IF(temp34[[#This Row],[Kolumna1]]=6, 1,0)</f>
        <v>0</v>
      </c>
    </row>
    <row r="78" spans="1:16" x14ac:dyDescent="0.35">
      <c r="A78">
        <v>1855</v>
      </c>
      <c r="B78">
        <v>-6.6</v>
      </c>
      <c r="C78">
        <v>-11.4</v>
      </c>
      <c r="D78">
        <v>0.3</v>
      </c>
      <c r="E78">
        <v>5.5</v>
      </c>
      <c r="F78">
        <v>12.6</v>
      </c>
      <c r="G78">
        <v>18.899999999999999</v>
      </c>
      <c r="H78">
        <v>19.100000000000001</v>
      </c>
      <c r="I78" s="2">
        <v>17.8</v>
      </c>
      <c r="J78">
        <v>11.8</v>
      </c>
      <c r="K78">
        <v>10.3</v>
      </c>
      <c r="L78">
        <v>0.5</v>
      </c>
      <c r="M78">
        <v>-9.3000000000000007</v>
      </c>
      <c r="N78" s="1">
        <f>AVERAGE(temp34[[#This Row],[1]:[12]])</f>
        <v>5.791666666666667</v>
      </c>
      <c r="O78">
        <f>IF(temp34[[#This Row],[8]]&lt;I77, O77+1, 1)</f>
        <v>1</v>
      </c>
      <c r="P78">
        <f>IF(temp34[[#This Row],[Kolumna1]]=6, 1,0)</f>
        <v>0</v>
      </c>
    </row>
    <row r="79" spans="1:16" x14ac:dyDescent="0.35">
      <c r="A79">
        <v>1856</v>
      </c>
      <c r="B79">
        <v>-1.4</v>
      </c>
      <c r="C79">
        <v>-2</v>
      </c>
      <c r="D79">
        <v>-1.9</v>
      </c>
      <c r="E79">
        <v>8.8000000000000007</v>
      </c>
      <c r="F79">
        <v>12.4</v>
      </c>
      <c r="G79">
        <v>17.8</v>
      </c>
      <c r="H79">
        <v>17.100000000000001</v>
      </c>
      <c r="I79" s="2">
        <v>15.9</v>
      </c>
      <c r="J79">
        <v>12.8</v>
      </c>
      <c r="K79">
        <v>8.6999999999999993</v>
      </c>
      <c r="L79">
        <v>-1.7</v>
      </c>
      <c r="M79">
        <v>-0.7</v>
      </c>
      <c r="N79" s="1">
        <f>AVERAGE(temp34[[#This Row],[1]:[12]])</f>
        <v>7.1499999999999995</v>
      </c>
      <c r="O79">
        <f>IF(temp34[[#This Row],[8]]&lt;I78, O78+1, 1)</f>
        <v>2</v>
      </c>
      <c r="P79">
        <f>IF(temp34[[#This Row],[Kolumna1]]=6, 1,0)</f>
        <v>0</v>
      </c>
    </row>
    <row r="80" spans="1:16" x14ac:dyDescent="0.35">
      <c r="A80">
        <v>1857</v>
      </c>
      <c r="B80">
        <v>-3.6</v>
      </c>
      <c r="C80">
        <v>-4.9000000000000004</v>
      </c>
      <c r="D80">
        <v>0.4</v>
      </c>
      <c r="E80">
        <v>7.5</v>
      </c>
      <c r="F80">
        <v>11.9</v>
      </c>
      <c r="G80">
        <v>17.3</v>
      </c>
      <c r="H80">
        <v>18.3</v>
      </c>
      <c r="I80" s="2">
        <v>18.5</v>
      </c>
      <c r="J80">
        <v>13.5</v>
      </c>
      <c r="K80">
        <v>10.3</v>
      </c>
      <c r="L80">
        <v>0.5</v>
      </c>
      <c r="M80">
        <v>1.3</v>
      </c>
      <c r="N80" s="1">
        <f>AVERAGE(temp34[[#This Row],[1]:[12]])</f>
        <v>7.583333333333333</v>
      </c>
      <c r="O80">
        <f>IF(temp34[[#This Row],[8]]&lt;I79, O79+1, 1)</f>
        <v>1</v>
      </c>
      <c r="P80">
        <f>IF(temp34[[#This Row],[Kolumna1]]=6, 1,0)</f>
        <v>0</v>
      </c>
    </row>
    <row r="81" spans="1:16" x14ac:dyDescent="0.35">
      <c r="A81">
        <v>1858</v>
      </c>
      <c r="B81">
        <v>-5.3</v>
      </c>
      <c r="C81">
        <v>-8.1</v>
      </c>
      <c r="D81">
        <v>-1.2</v>
      </c>
      <c r="E81">
        <v>5.3</v>
      </c>
      <c r="F81">
        <v>13.3</v>
      </c>
      <c r="G81">
        <v>18.399999999999999</v>
      </c>
      <c r="H81">
        <v>20</v>
      </c>
      <c r="I81" s="2">
        <v>18.8</v>
      </c>
      <c r="J81">
        <v>13.7</v>
      </c>
      <c r="K81">
        <v>9.8000000000000007</v>
      </c>
      <c r="L81">
        <v>-2.6</v>
      </c>
      <c r="M81">
        <v>-3.3</v>
      </c>
      <c r="N81" s="1">
        <f>AVERAGE(temp34[[#This Row],[1]:[12]])</f>
        <v>6.5666666666666673</v>
      </c>
      <c r="O81">
        <f>IF(temp34[[#This Row],[8]]&lt;I80, O80+1, 1)</f>
        <v>1</v>
      </c>
      <c r="P81">
        <f>IF(temp34[[#This Row],[Kolumna1]]=6, 1,0)</f>
        <v>0</v>
      </c>
    </row>
    <row r="82" spans="1:16" x14ac:dyDescent="0.35">
      <c r="A82">
        <v>1859</v>
      </c>
      <c r="B82">
        <v>-1.1000000000000001</v>
      </c>
      <c r="C82">
        <v>0.8</v>
      </c>
      <c r="D82">
        <v>3.7</v>
      </c>
      <c r="E82">
        <v>7.1</v>
      </c>
      <c r="F82">
        <v>14.2</v>
      </c>
      <c r="G82">
        <v>18.100000000000001</v>
      </c>
      <c r="H82">
        <v>20.5</v>
      </c>
      <c r="I82" s="2">
        <v>20.399999999999999</v>
      </c>
      <c r="J82">
        <v>11.9</v>
      </c>
      <c r="K82">
        <v>8.5</v>
      </c>
      <c r="L82">
        <v>2.1</v>
      </c>
      <c r="M82">
        <v>-4.3</v>
      </c>
      <c r="N82" s="1">
        <f>AVERAGE(temp34[[#This Row],[1]:[12]])</f>
        <v>8.4916666666666654</v>
      </c>
      <c r="O82">
        <f>IF(temp34[[#This Row],[8]]&lt;I81, O81+1, 1)</f>
        <v>1</v>
      </c>
      <c r="P82">
        <f>IF(temp34[[#This Row],[Kolumna1]]=6, 1,0)</f>
        <v>0</v>
      </c>
    </row>
    <row r="83" spans="1:16" x14ac:dyDescent="0.35">
      <c r="A83">
        <v>1860</v>
      </c>
      <c r="B83">
        <v>-1.3</v>
      </c>
      <c r="C83">
        <v>-3.6</v>
      </c>
      <c r="D83">
        <v>-1.2</v>
      </c>
      <c r="E83">
        <v>7.8</v>
      </c>
      <c r="F83">
        <v>14.1</v>
      </c>
      <c r="G83">
        <v>18</v>
      </c>
      <c r="H83">
        <v>17.600000000000001</v>
      </c>
      <c r="I83" s="2">
        <v>17.5</v>
      </c>
      <c r="J83">
        <v>14.2</v>
      </c>
      <c r="K83">
        <v>5.9</v>
      </c>
      <c r="L83">
        <v>0.6</v>
      </c>
      <c r="M83">
        <v>-4.3</v>
      </c>
      <c r="N83" s="1">
        <f>AVERAGE(temp34[[#This Row],[1]:[12]])</f>
        <v>7.1083333333333343</v>
      </c>
      <c r="O83">
        <f>IF(temp34[[#This Row],[8]]&lt;I82, O82+1, 1)</f>
        <v>2</v>
      </c>
      <c r="P83">
        <f>IF(temp34[[#This Row],[Kolumna1]]=6, 1,0)</f>
        <v>0</v>
      </c>
    </row>
    <row r="84" spans="1:16" x14ac:dyDescent="0.35">
      <c r="A84">
        <v>1861</v>
      </c>
      <c r="B84">
        <v>-9.3000000000000007</v>
      </c>
      <c r="C84">
        <v>1.2</v>
      </c>
      <c r="D84">
        <v>3.7</v>
      </c>
      <c r="E84">
        <v>4.7</v>
      </c>
      <c r="F84">
        <v>10.6</v>
      </c>
      <c r="G84">
        <v>19.899999999999999</v>
      </c>
      <c r="H84">
        <v>20.9</v>
      </c>
      <c r="I84" s="2">
        <v>18</v>
      </c>
      <c r="J84">
        <v>12.9</v>
      </c>
      <c r="K84">
        <v>7.6</v>
      </c>
      <c r="L84">
        <v>3.4</v>
      </c>
      <c r="M84">
        <v>-1.8</v>
      </c>
      <c r="N84" s="1">
        <f>AVERAGE(temp34[[#This Row],[1]:[12]])</f>
        <v>7.6499999999999995</v>
      </c>
      <c r="O84">
        <f>IF(temp34[[#This Row],[8]]&lt;I83, O83+1, 1)</f>
        <v>1</v>
      </c>
      <c r="P84">
        <f>IF(temp34[[#This Row],[Kolumna1]]=6, 1,0)</f>
        <v>0</v>
      </c>
    </row>
    <row r="85" spans="1:16" x14ac:dyDescent="0.35">
      <c r="A85">
        <v>1862</v>
      </c>
      <c r="B85">
        <v>-6.8</v>
      </c>
      <c r="C85">
        <v>-5.5</v>
      </c>
      <c r="D85">
        <v>3.1</v>
      </c>
      <c r="E85">
        <v>7.6</v>
      </c>
      <c r="F85">
        <v>15</v>
      </c>
      <c r="G85">
        <v>17.100000000000001</v>
      </c>
      <c r="H85">
        <v>18.3</v>
      </c>
      <c r="I85" s="2">
        <v>17.8</v>
      </c>
      <c r="J85">
        <v>14</v>
      </c>
      <c r="K85">
        <v>9.1999999999999993</v>
      </c>
      <c r="L85">
        <v>-0.6</v>
      </c>
      <c r="M85">
        <v>-6.8</v>
      </c>
      <c r="N85" s="1">
        <f>AVERAGE(temp34[[#This Row],[1]:[12]])</f>
        <v>6.8666666666666671</v>
      </c>
      <c r="O85">
        <f>IF(temp34[[#This Row],[8]]&lt;I84, O84+1, 1)</f>
        <v>2</v>
      </c>
      <c r="P85">
        <f>IF(temp34[[#This Row],[Kolumna1]]=6, 1,0)</f>
        <v>0</v>
      </c>
    </row>
    <row r="86" spans="1:16" x14ac:dyDescent="0.35">
      <c r="A86">
        <v>1863</v>
      </c>
      <c r="B86">
        <v>1.4</v>
      </c>
      <c r="C86">
        <v>1.2</v>
      </c>
      <c r="D86">
        <v>3.2</v>
      </c>
      <c r="E86">
        <v>6.6</v>
      </c>
      <c r="F86">
        <v>13.9</v>
      </c>
      <c r="G86">
        <v>17.7</v>
      </c>
      <c r="H86">
        <v>17</v>
      </c>
      <c r="I86" s="2">
        <v>18.7</v>
      </c>
      <c r="J86">
        <v>14.9</v>
      </c>
      <c r="K86">
        <v>9.8000000000000007</v>
      </c>
      <c r="L86">
        <v>3.7</v>
      </c>
      <c r="M86">
        <v>-0.4</v>
      </c>
      <c r="N86" s="1">
        <f>AVERAGE(temp34[[#This Row],[1]:[12]])</f>
        <v>8.9749999999999996</v>
      </c>
      <c r="O86">
        <f>IF(temp34[[#This Row],[8]]&lt;I85, O85+1, 1)</f>
        <v>1</v>
      </c>
      <c r="P86">
        <f>IF(temp34[[#This Row],[Kolumna1]]=6, 1,0)</f>
        <v>0</v>
      </c>
    </row>
    <row r="87" spans="1:16" x14ac:dyDescent="0.35">
      <c r="A87">
        <v>1864</v>
      </c>
      <c r="B87">
        <v>-6.1</v>
      </c>
      <c r="C87">
        <v>-1.5</v>
      </c>
      <c r="D87">
        <v>3.6</v>
      </c>
      <c r="E87">
        <v>5.0999999999999996</v>
      </c>
      <c r="F87">
        <v>7.9</v>
      </c>
      <c r="G87">
        <v>17.8</v>
      </c>
      <c r="H87">
        <v>16.399999999999999</v>
      </c>
      <c r="I87" s="2">
        <v>15.3</v>
      </c>
      <c r="J87">
        <v>12.9</v>
      </c>
      <c r="K87">
        <v>6.6</v>
      </c>
      <c r="L87">
        <v>-0.3</v>
      </c>
      <c r="M87">
        <v>-6.4</v>
      </c>
      <c r="N87" s="1">
        <f>AVERAGE(temp34[[#This Row],[1]:[12]])</f>
        <v>5.9416666666666664</v>
      </c>
      <c r="O87">
        <f>IF(temp34[[#This Row],[8]]&lt;I86, O86+1, 1)</f>
        <v>2</v>
      </c>
      <c r="P87">
        <f>IF(temp34[[#This Row],[Kolumna1]]=6, 1,0)</f>
        <v>0</v>
      </c>
    </row>
    <row r="88" spans="1:16" x14ac:dyDescent="0.35">
      <c r="A88">
        <v>1865</v>
      </c>
      <c r="B88">
        <v>-2.2999999999999998</v>
      </c>
      <c r="C88">
        <v>-9.1</v>
      </c>
      <c r="D88">
        <v>-1.6</v>
      </c>
      <c r="E88">
        <v>7.1</v>
      </c>
      <c r="F88">
        <v>16.399999999999999</v>
      </c>
      <c r="G88">
        <v>13.6</v>
      </c>
      <c r="H88">
        <v>21.6</v>
      </c>
      <c r="I88" s="2">
        <v>16.600000000000001</v>
      </c>
      <c r="J88">
        <v>12.8</v>
      </c>
      <c r="K88">
        <v>7.7</v>
      </c>
      <c r="L88">
        <v>3.6</v>
      </c>
      <c r="M88">
        <v>-0.4</v>
      </c>
      <c r="N88" s="1">
        <f>AVERAGE(temp34[[#This Row],[1]:[12]])</f>
        <v>7.166666666666667</v>
      </c>
      <c r="O88">
        <f>IF(temp34[[#This Row],[8]]&lt;I87, O87+1, 1)</f>
        <v>1</v>
      </c>
      <c r="P88">
        <f>IF(temp34[[#This Row],[Kolumna1]]=6, 1,0)</f>
        <v>0</v>
      </c>
    </row>
    <row r="89" spans="1:16" x14ac:dyDescent="0.35">
      <c r="A89">
        <v>1866</v>
      </c>
      <c r="B89">
        <v>1</v>
      </c>
      <c r="C89">
        <v>-0.3</v>
      </c>
      <c r="D89">
        <v>1.6</v>
      </c>
      <c r="E89">
        <v>9</v>
      </c>
      <c r="F89">
        <v>11</v>
      </c>
      <c r="G89">
        <v>20.6</v>
      </c>
      <c r="H89">
        <v>17</v>
      </c>
      <c r="I89" s="2">
        <v>16.7</v>
      </c>
      <c r="J89">
        <v>16.5</v>
      </c>
      <c r="K89">
        <v>5.6</v>
      </c>
      <c r="L89">
        <v>1.7</v>
      </c>
      <c r="M89">
        <v>-1.2</v>
      </c>
      <c r="N89" s="1">
        <f>AVERAGE(temp34[[#This Row],[1]:[12]])</f>
        <v>8.2666666666666675</v>
      </c>
      <c r="O89">
        <f>IF(temp34[[#This Row],[8]]&lt;I88, O88+1, 1)</f>
        <v>1</v>
      </c>
      <c r="P89">
        <f>IF(temp34[[#This Row],[Kolumna1]]=6, 1,0)</f>
        <v>0</v>
      </c>
    </row>
    <row r="90" spans="1:16" x14ac:dyDescent="0.35">
      <c r="A90">
        <v>1867</v>
      </c>
      <c r="B90">
        <v>-2.7</v>
      </c>
      <c r="C90">
        <v>1</v>
      </c>
      <c r="D90">
        <v>-2.2000000000000002</v>
      </c>
      <c r="E90">
        <v>6.3</v>
      </c>
      <c r="F90">
        <v>10.7</v>
      </c>
      <c r="G90">
        <v>15.8</v>
      </c>
      <c r="H90">
        <v>17.3</v>
      </c>
      <c r="I90" s="2">
        <v>17.399999999999999</v>
      </c>
      <c r="J90">
        <v>12.7</v>
      </c>
      <c r="K90">
        <v>8.1999999999999993</v>
      </c>
      <c r="L90">
        <v>0.2</v>
      </c>
      <c r="M90">
        <v>-4.2</v>
      </c>
      <c r="N90" s="1">
        <f>AVERAGE(temp34[[#This Row],[1]:[12]])</f>
        <v>6.708333333333333</v>
      </c>
      <c r="O90">
        <f>IF(temp34[[#This Row],[8]]&lt;I89, O89+1, 1)</f>
        <v>1</v>
      </c>
      <c r="P90">
        <f>IF(temp34[[#This Row],[Kolumna1]]=6, 1,0)</f>
        <v>0</v>
      </c>
    </row>
    <row r="91" spans="1:16" x14ac:dyDescent="0.35">
      <c r="A91">
        <v>1868</v>
      </c>
      <c r="B91">
        <v>-4.5999999999999996</v>
      </c>
      <c r="C91">
        <v>0.2</v>
      </c>
      <c r="D91">
        <v>1.9</v>
      </c>
      <c r="E91">
        <v>7.8</v>
      </c>
      <c r="F91">
        <v>15.4</v>
      </c>
      <c r="G91">
        <v>18.7</v>
      </c>
      <c r="H91">
        <v>20.5</v>
      </c>
      <c r="I91" s="2">
        <v>19.8</v>
      </c>
      <c r="J91">
        <v>15.1</v>
      </c>
      <c r="K91">
        <v>8.6999999999999993</v>
      </c>
      <c r="L91">
        <v>0.6</v>
      </c>
      <c r="M91">
        <v>1.1000000000000001</v>
      </c>
      <c r="N91" s="1">
        <f>AVERAGE(temp34[[#This Row],[1]:[12]])</f>
        <v>8.7666666666666657</v>
      </c>
      <c r="O91">
        <f>IF(temp34[[#This Row],[8]]&lt;I90, O90+1, 1)</f>
        <v>1</v>
      </c>
      <c r="P91">
        <f>IF(temp34[[#This Row],[Kolumna1]]=6, 1,0)</f>
        <v>0</v>
      </c>
    </row>
    <row r="92" spans="1:16" x14ac:dyDescent="0.35">
      <c r="A92">
        <v>1869</v>
      </c>
      <c r="B92">
        <v>-4.0999999999999996</v>
      </c>
      <c r="C92">
        <v>2.2999999999999998</v>
      </c>
      <c r="D92">
        <v>1.2</v>
      </c>
      <c r="E92">
        <v>9.5</v>
      </c>
      <c r="F92">
        <v>15</v>
      </c>
      <c r="G92">
        <v>15</v>
      </c>
      <c r="H92">
        <v>18.600000000000001</v>
      </c>
      <c r="I92" s="2">
        <v>17.399999999999999</v>
      </c>
      <c r="J92">
        <v>14</v>
      </c>
      <c r="K92">
        <v>7</v>
      </c>
      <c r="L92">
        <v>1.6</v>
      </c>
      <c r="M92">
        <v>-0.8</v>
      </c>
      <c r="N92" s="1">
        <f>AVERAGE(temp34[[#This Row],[1]:[12]])</f>
        <v>8.0583333333333336</v>
      </c>
      <c r="O92">
        <f>IF(temp34[[#This Row],[8]]&lt;I91, O91+1, 1)</f>
        <v>2</v>
      </c>
      <c r="P92">
        <f>IF(temp34[[#This Row],[Kolumna1]]=6, 1,0)</f>
        <v>0</v>
      </c>
    </row>
    <row r="93" spans="1:16" x14ac:dyDescent="0.35">
      <c r="A93">
        <v>1870</v>
      </c>
      <c r="B93">
        <v>-3.9</v>
      </c>
      <c r="C93">
        <v>-11.3</v>
      </c>
      <c r="D93">
        <v>-1.4</v>
      </c>
      <c r="E93">
        <v>6.8</v>
      </c>
      <c r="F93">
        <v>13</v>
      </c>
      <c r="G93">
        <v>15.6</v>
      </c>
      <c r="H93">
        <v>19.100000000000001</v>
      </c>
      <c r="I93" s="2">
        <v>17.100000000000001</v>
      </c>
      <c r="J93">
        <v>11.9</v>
      </c>
      <c r="K93">
        <v>7</v>
      </c>
      <c r="L93">
        <v>3.8</v>
      </c>
      <c r="M93">
        <v>-7.9</v>
      </c>
      <c r="N93" s="1">
        <f>AVERAGE(temp34[[#This Row],[1]:[12]])</f>
        <v>5.8166666666666664</v>
      </c>
      <c r="O93">
        <f>IF(temp34[[#This Row],[8]]&lt;I92, O92+1, 1)</f>
        <v>3</v>
      </c>
      <c r="P93">
        <f>IF(temp34[[#This Row],[Kolumna1]]=6, 1,0)</f>
        <v>0</v>
      </c>
    </row>
    <row r="94" spans="1:16" x14ac:dyDescent="0.35">
      <c r="A94">
        <v>1871</v>
      </c>
      <c r="B94">
        <v>-9.3000000000000007</v>
      </c>
      <c r="C94">
        <v>-7.2</v>
      </c>
      <c r="D94">
        <v>2.5</v>
      </c>
      <c r="E94">
        <v>5.2</v>
      </c>
      <c r="F94">
        <v>9.1999999999999993</v>
      </c>
      <c r="G94">
        <v>15.8</v>
      </c>
      <c r="H94">
        <v>19.3</v>
      </c>
      <c r="I94" s="2">
        <v>17.5</v>
      </c>
      <c r="J94">
        <v>11.8</v>
      </c>
      <c r="K94">
        <v>3.8</v>
      </c>
      <c r="L94">
        <v>1.5</v>
      </c>
      <c r="M94">
        <v>-5.7</v>
      </c>
      <c r="N94" s="1">
        <f>AVERAGE(temp34[[#This Row],[1]:[12]])</f>
        <v>5.3666666666666663</v>
      </c>
      <c r="O94">
        <f>IF(temp34[[#This Row],[8]]&lt;I93, O93+1, 1)</f>
        <v>1</v>
      </c>
      <c r="P94">
        <f>IF(temp34[[#This Row],[Kolumna1]]=6, 1,0)</f>
        <v>0</v>
      </c>
    </row>
    <row r="95" spans="1:16" x14ac:dyDescent="0.35">
      <c r="A95">
        <v>1872</v>
      </c>
      <c r="B95">
        <v>-1.9</v>
      </c>
      <c r="C95">
        <v>-3.3</v>
      </c>
      <c r="D95">
        <v>2.5</v>
      </c>
      <c r="E95">
        <v>10.3</v>
      </c>
      <c r="F95">
        <v>17.7</v>
      </c>
      <c r="G95">
        <v>17.3</v>
      </c>
      <c r="H95">
        <v>19.100000000000001</v>
      </c>
      <c r="I95" s="2">
        <v>16.600000000000001</v>
      </c>
      <c r="J95">
        <v>14.5</v>
      </c>
      <c r="K95">
        <v>10.7</v>
      </c>
      <c r="L95">
        <v>6.1</v>
      </c>
      <c r="M95">
        <v>-0.5</v>
      </c>
      <c r="N95" s="1">
        <f>AVERAGE(temp34[[#This Row],[1]:[12]])</f>
        <v>9.0916666666666668</v>
      </c>
      <c r="O95">
        <f>IF(temp34[[#This Row],[8]]&lt;I94, O94+1, 1)</f>
        <v>2</v>
      </c>
      <c r="P95">
        <f>IF(temp34[[#This Row],[Kolumna1]]=6, 1,0)</f>
        <v>0</v>
      </c>
    </row>
    <row r="96" spans="1:16" x14ac:dyDescent="0.35">
      <c r="A96">
        <v>1873</v>
      </c>
      <c r="B96">
        <v>0.7</v>
      </c>
      <c r="C96">
        <v>-2.7</v>
      </c>
      <c r="D96">
        <v>3.3</v>
      </c>
      <c r="E96">
        <v>5.4</v>
      </c>
      <c r="F96">
        <v>10.6</v>
      </c>
      <c r="G96">
        <v>17.399999999999999</v>
      </c>
      <c r="H96">
        <v>19.8</v>
      </c>
      <c r="I96" s="2">
        <v>18.600000000000001</v>
      </c>
      <c r="J96">
        <v>12.9</v>
      </c>
      <c r="K96">
        <v>8.5</v>
      </c>
      <c r="L96">
        <v>3.7</v>
      </c>
      <c r="M96">
        <v>0.8</v>
      </c>
      <c r="N96" s="1">
        <f>AVERAGE(temp34[[#This Row],[1]:[12]])</f>
        <v>8.25</v>
      </c>
      <c r="O96">
        <f>IF(temp34[[#This Row],[8]]&lt;I95, O95+1, 1)</f>
        <v>1</v>
      </c>
      <c r="P96">
        <f>IF(temp34[[#This Row],[Kolumna1]]=6, 1,0)</f>
        <v>0</v>
      </c>
    </row>
    <row r="97" spans="1:16" x14ac:dyDescent="0.35">
      <c r="A97">
        <v>1874</v>
      </c>
      <c r="B97">
        <v>-1.2</v>
      </c>
      <c r="C97">
        <v>-1.5</v>
      </c>
      <c r="D97">
        <v>0.6</v>
      </c>
      <c r="E97">
        <v>8</v>
      </c>
      <c r="F97">
        <v>9.1999999999999993</v>
      </c>
      <c r="G97">
        <v>17</v>
      </c>
      <c r="H97">
        <v>20.399999999999999</v>
      </c>
      <c r="I97" s="2">
        <v>16.899999999999999</v>
      </c>
      <c r="J97">
        <v>15.5</v>
      </c>
      <c r="K97">
        <v>9.3000000000000007</v>
      </c>
      <c r="L97">
        <v>0.1</v>
      </c>
      <c r="M97">
        <v>-1.6</v>
      </c>
      <c r="N97" s="1">
        <f>AVERAGE(temp34[[#This Row],[1]:[12]])</f>
        <v>7.7250000000000005</v>
      </c>
      <c r="O97">
        <f>IF(temp34[[#This Row],[8]]&lt;I96, O96+1, 1)</f>
        <v>2</v>
      </c>
      <c r="P97">
        <f>IF(temp34[[#This Row],[Kolumna1]]=6, 1,0)</f>
        <v>0</v>
      </c>
    </row>
    <row r="98" spans="1:16" x14ac:dyDescent="0.35">
      <c r="A98">
        <v>1875</v>
      </c>
      <c r="B98">
        <v>-3.5</v>
      </c>
      <c r="C98">
        <v>-6.9</v>
      </c>
      <c r="D98">
        <v>-2.2999999999999998</v>
      </c>
      <c r="E98">
        <v>4.9000000000000004</v>
      </c>
      <c r="F98">
        <v>13.1</v>
      </c>
      <c r="G98">
        <v>20.6</v>
      </c>
      <c r="H98">
        <v>19.2</v>
      </c>
      <c r="I98" s="2">
        <v>18.8</v>
      </c>
      <c r="J98">
        <v>12.3</v>
      </c>
      <c r="K98">
        <v>4.5999999999999996</v>
      </c>
      <c r="L98">
        <v>-0.6</v>
      </c>
      <c r="M98">
        <v>-6.1</v>
      </c>
      <c r="N98" s="1">
        <f>AVERAGE(temp34[[#This Row],[1]:[12]])</f>
        <v>6.1750000000000007</v>
      </c>
      <c r="O98">
        <f>IF(temp34[[#This Row],[8]]&lt;I97, O97+1, 1)</f>
        <v>1</v>
      </c>
      <c r="P98">
        <f>IF(temp34[[#This Row],[Kolumna1]]=6, 1,0)</f>
        <v>0</v>
      </c>
    </row>
    <row r="99" spans="1:16" x14ac:dyDescent="0.35">
      <c r="A99">
        <v>1876</v>
      </c>
      <c r="B99">
        <v>-6.6</v>
      </c>
      <c r="C99">
        <v>-0.5</v>
      </c>
      <c r="D99">
        <v>3.3</v>
      </c>
      <c r="E99">
        <v>9.4</v>
      </c>
      <c r="F99">
        <v>9.3000000000000007</v>
      </c>
      <c r="G99">
        <v>18.600000000000001</v>
      </c>
      <c r="H99">
        <v>18.8</v>
      </c>
      <c r="I99" s="2">
        <v>18.2</v>
      </c>
      <c r="J99">
        <v>12.7</v>
      </c>
      <c r="K99">
        <v>7.9</v>
      </c>
      <c r="L99">
        <v>-2.1</v>
      </c>
      <c r="M99">
        <v>-5.0999999999999996</v>
      </c>
      <c r="N99" s="1">
        <f>AVERAGE(temp34[[#This Row],[1]:[12]])</f>
        <v>6.991666666666668</v>
      </c>
      <c r="O99">
        <f>IF(temp34[[#This Row],[8]]&lt;I98, O98+1, 1)</f>
        <v>2</v>
      </c>
      <c r="P99">
        <f>IF(temp34[[#This Row],[Kolumna1]]=6, 1,0)</f>
        <v>0</v>
      </c>
    </row>
    <row r="100" spans="1:16" x14ac:dyDescent="0.35">
      <c r="A100">
        <v>1877</v>
      </c>
      <c r="B100">
        <v>-1.5</v>
      </c>
      <c r="C100">
        <v>-1.1000000000000001</v>
      </c>
      <c r="D100">
        <v>-0.2</v>
      </c>
      <c r="E100">
        <v>5.2</v>
      </c>
      <c r="F100">
        <v>11.4</v>
      </c>
      <c r="G100">
        <v>18.399999999999999</v>
      </c>
      <c r="H100">
        <v>18.7</v>
      </c>
      <c r="I100" s="2">
        <v>18.100000000000001</v>
      </c>
      <c r="J100">
        <v>10.1</v>
      </c>
      <c r="K100">
        <v>6.3</v>
      </c>
      <c r="L100">
        <v>4.0999999999999996</v>
      </c>
      <c r="M100">
        <v>-2.4</v>
      </c>
      <c r="N100" s="1">
        <f>AVERAGE(temp34[[#This Row],[1]:[12]])</f>
        <v>7.258333333333332</v>
      </c>
      <c r="O100">
        <f>IF(temp34[[#This Row],[8]]&lt;I99, O99+1, 1)</f>
        <v>3</v>
      </c>
      <c r="P100">
        <f>IF(temp34[[#This Row],[Kolumna1]]=6, 1,0)</f>
        <v>0</v>
      </c>
    </row>
    <row r="101" spans="1:16" x14ac:dyDescent="0.35">
      <c r="A101">
        <v>1878</v>
      </c>
      <c r="B101">
        <v>-3.2</v>
      </c>
      <c r="C101">
        <v>-0.4</v>
      </c>
      <c r="D101">
        <v>1.2</v>
      </c>
      <c r="E101">
        <v>9.3000000000000007</v>
      </c>
      <c r="F101">
        <v>12.6</v>
      </c>
      <c r="G101">
        <v>17</v>
      </c>
      <c r="H101">
        <v>16.3</v>
      </c>
      <c r="I101" s="2">
        <v>18.2</v>
      </c>
      <c r="J101">
        <v>15.1</v>
      </c>
      <c r="K101">
        <v>9.6999999999999993</v>
      </c>
      <c r="L101">
        <v>3.6</v>
      </c>
      <c r="M101">
        <v>-1.6</v>
      </c>
      <c r="N101" s="1">
        <f>AVERAGE(temp34[[#This Row],[1]:[12]])</f>
        <v>8.15</v>
      </c>
      <c r="O101">
        <f>IF(temp34[[#This Row],[8]]&lt;I100, O100+1, 1)</f>
        <v>1</v>
      </c>
      <c r="P101">
        <f>IF(temp34[[#This Row],[Kolumna1]]=6, 1,0)</f>
        <v>0</v>
      </c>
    </row>
    <row r="102" spans="1:16" x14ac:dyDescent="0.35">
      <c r="A102">
        <v>1879</v>
      </c>
      <c r="B102">
        <v>-4.4000000000000004</v>
      </c>
      <c r="C102">
        <v>-0.8</v>
      </c>
      <c r="D102">
        <v>-1.3</v>
      </c>
      <c r="E102">
        <v>6.3</v>
      </c>
      <c r="F102">
        <v>12.7</v>
      </c>
      <c r="G102">
        <v>18.2</v>
      </c>
      <c r="H102">
        <v>16.8</v>
      </c>
      <c r="I102" s="2">
        <v>17.2</v>
      </c>
      <c r="J102">
        <v>14.8</v>
      </c>
      <c r="K102">
        <v>7.1</v>
      </c>
      <c r="L102">
        <v>0.2</v>
      </c>
      <c r="M102">
        <v>-8.3000000000000007</v>
      </c>
      <c r="N102" s="1">
        <f>AVERAGE(temp34[[#This Row],[1]:[12]])</f>
        <v>6.541666666666667</v>
      </c>
      <c r="O102">
        <f>IF(temp34[[#This Row],[8]]&lt;I101, O101+1, 1)</f>
        <v>2</v>
      </c>
      <c r="P102">
        <f>IF(temp34[[#This Row],[Kolumna1]]=6, 1,0)</f>
        <v>0</v>
      </c>
    </row>
    <row r="103" spans="1:16" x14ac:dyDescent="0.35">
      <c r="A103">
        <v>1880</v>
      </c>
      <c r="B103">
        <v>-4.2</v>
      </c>
      <c r="C103">
        <v>-3</v>
      </c>
      <c r="D103">
        <v>0.3</v>
      </c>
      <c r="E103">
        <v>9.6</v>
      </c>
      <c r="F103">
        <v>11.8</v>
      </c>
      <c r="G103">
        <v>17.5</v>
      </c>
      <c r="H103">
        <v>20.100000000000001</v>
      </c>
      <c r="I103" s="2">
        <v>17.8</v>
      </c>
      <c r="J103">
        <v>14.1</v>
      </c>
      <c r="K103">
        <v>6.2</v>
      </c>
      <c r="L103">
        <v>2.8</v>
      </c>
      <c r="M103">
        <v>-0.4</v>
      </c>
      <c r="N103" s="1">
        <f>AVERAGE(temp34[[#This Row],[1]:[12]])</f>
        <v>7.7166666666666659</v>
      </c>
      <c r="O103">
        <f>IF(temp34[[#This Row],[8]]&lt;I102, O102+1, 1)</f>
        <v>1</v>
      </c>
      <c r="P103">
        <f>IF(temp34[[#This Row],[Kolumna1]]=6, 1,0)</f>
        <v>0</v>
      </c>
    </row>
    <row r="104" spans="1:16" x14ac:dyDescent="0.35">
      <c r="A104">
        <v>1881</v>
      </c>
      <c r="B104">
        <v>-7.7</v>
      </c>
      <c r="C104">
        <v>-3.3</v>
      </c>
      <c r="D104">
        <v>-0.4</v>
      </c>
      <c r="E104">
        <v>4.4000000000000004</v>
      </c>
      <c r="F104">
        <v>13.6</v>
      </c>
      <c r="G104">
        <v>16.399999999999999</v>
      </c>
      <c r="H104">
        <v>19.2</v>
      </c>
      <c r="I104" s="2">
        <v>16.5</v>
      </c>
      <c r="J104">
        <v>12</v>
      </c>
      <c r="K104">
        <v>4.5</v>
      </c>
      <c r="L104">
        <v>3.1</v>
      </c>
      <c r="M104">
        <v>-1.3</v>
      </c>
      <c r="N104" s="1">
        <f>AVERAGE(temp34[[#This Row],[1]:[12]])</f>
        <v>6.416666666666667</v>
      </c>
      <c r="O104">
        <f>IF(temp34[[#This Row],[8]]&lt;I103, O103+1, 1)</f>
        <v>2</v>
      </c>
      <c r="P104">
        <f>IF(temp34[[#This Row],[Kolumna1]]=6, 1,0)</f>
        <v>0</v>
      </c>
    </row>
    <row r="105" spans="1:16" x14ac:dyDescent="0.35">
      <c r="A105">
        <v>1882</v>
      </c>
      <c r="B105">
        <v>0.1</v>
      </c>
      <c r="C105">
        <v>0.3</v>
      </c>
      <c r="D105">
        <v>6.2</v>
      </c>
      <c r="E105">
        <v>8.8000000000000007</v>
      </c>
      <c r="F105">
        <v>13.5</v>
      </c>
      <c r="G105">
        <v>15.8</v>
      </c>
      <c r="H105">
        <v>20.3</v>
      </c>
      <c r="I105" s="2">
        <v>16.7</v>
      </c>
      <c r="J105">
        <v>15</v>
      </c>
      <c r="K105">
        <v>6.4</v>
      </c>
      <c r="L105">
        <v>1.7</v>
      </c>
      <c r="M105">
        <v>-2.1</v>
      </c>
      <c r="N105" s="1">
        <f>AVERAGE(temp34[[#This Row],[1]:[12]])</f>
        <v>8.5583333333333353</v>
      </c>
      <c r="O105">
        <f>IF(temp34[[#This Row],[8]]&lt;I104, O104+1, 1)</f>
        <v>1</v>
      </c>
      <c r="P105">
        <f>IF(temp34[[#This Row],[Kolumna1]]=6, 1,0)</f>
        <v>0</v>
      </c>
    </row>
    <row r="106" spans="1:16" x14ac:dyDescent="0.35">
      <c r="A106">
        <v>1883</v>
      </c>
      <c r="B106">
        <v>-4.0999999999999996</v>
      </c>
      <c r="C106">
        <v>-1.9</v>
      </c>
      <c r="D106">
        <v>-3</v>
      </c>
      <c r="E106">
        <v>5.3</v>
      </c>
      <c r="F106">
        <v>12.5</v>
      </c>
      <c r="G106">
        <v>18.100000000000001</v>
      </c>
      <c r="H106">
        <v>19</v>
      </c>
      <c r="I106" s="2">
        <v>16.600000000000001</v>
      </c>
      <c r="J106">
        <v>13.5</v>
      </c>
      <c r="K106">
        <v>8.1</v>
      </c>
      <c r="L106">
        <v>3.3</v>
      </c>
      <c r="M106">
        <v>-0.8</v>
      </c>
      <c r="N106" s="1">
        <f>AVERAGE(temp34[[#This Row],[1]:[12]])</f>
        <v>7.2166666666666659</v>
      </c>
      <c r="O106">
        <f>IF(temp34[[#This Row],[8]]&lt;I105, O105+1, 1)</f>
        <v>2</v>
      </c>
      <c r="P106">
        <f>IF(temp34[[#This Row],[Kolumna1]]=6, 1,0)</f>
        <v>0</v>
      </c>
    </row>
    <row r="107" spans="1:16" x14ac:dyDescent="0.35">
      <c r="A107">
        <v>1884</v>
      </c>
      <c r="B107">
        <v>0</v>
      </c>
      <c r="C107">
        <v>1.7</v>
      </c>
      <c r="D107">
        <v>2.2000000000000002</v>
      </c>
      <c r="E107">
        <v>4.9000000000000004</v>
      </c>
      <c r="F107">
        <v>12.8</v>
      </c>
      <c r="G107">
        <v>15.8</v>
      </c>
      <c r="H107">
        <v>19.7</v>
      </c>
      <c r="I107" s="2">
        <v>16.3</v>
      </c>
      <c r="J107">
        <v>14.5</v>
      </c>
      <c r="K107">
        <v>7.1</v>
      </c>
      <c r="L107">
        <v>-0.1</v>
      </c>
      <c r="M107">
        <v>1.4</v>
      </c>
      <c r="N107" s="1">
        <f>AVERAGE(temp34[[#This Row],[1]:[12]])</f>
        <v>8.0250000000000004</v>
      </c>
      <c r="O107">
        <f>IF(temp34[[#This Row],[8]]&lt;I106, O106+1, 1)</f>
        <v>3</v>
      </c>
      <c r="P107">
        <f>IF(temp34[[#This Row],[Kolumna1]]=6, 1,0)</f>
        <v>0</v>
      </c>
    </row>
    <row r="108" spans="1:16" x14ac:dyDescent="0.35">
      <c r="A108">
        <v>1885</v>
      </c>
      <c r="B108">
        <v>-4</v>
      </c>
      <c r="C108">
        <v>-0.2</v>
      </c>
      <c r="D108">
        <v>2.2000000000000002</v>
      </c>
      <c r="E108">
        <v>9</v>
      </c>
      <c r="F108">
        <v>11.6</v>
      </c>
      <c r="G108">
        <v>18.399999999999999</v>
      </c>
      <c r="H108">
        <v>19.7</v>
      </c>
      <c r="I108" s="2">
        <v>15.3</v>
      </c>
      <c r="J108">
        <v>13.4</v>
      </c>
      <c r="K108">
        <v>8.4</v>
      </c>
      <c r="L108">
        <v>0.4</v>
      </c>
      <c r="M108">
        <v>-2</v>
      </c>
      <c r="N108" s="1">
        <f>AVERAGE(temp34[[#This Row],[1]:[12]])</f>
        <v>7.6833333333333345</v>
      </c>
      <c r="O108">
        <f>IF(temp34[[#This Row],[8]]&lt;I107, O107+1, 1)</f>
        <v>4</v>
      </c>
      <c r="P108">
        <f>IF(temp34[[#This Row],[Kolumna1]]=6, 1,0)</f>
        <v>0</v>
      </c>
    </row>
    <row r="109" spans="1:16" x14ac:dyDescent="0.35">
      <c r="A109">
        <v>1886</v>
      </c>
      <c r="B109">
        <v>-2.1</v>
      </c>
      <c r="C109">
        <v>-5.7</v>
      </c>
      <c r="D109">
        <v>-2.4</v>
      </c>
      <c r="E109">
        <v>10.9</v>
      </c>
      <c r="F109">
        <v>14</v>
      </c>
      <c r="G109">
        <v>16.2</v>
      </c>
      <c r="H109">
        <v>17.399999999999999</v>
      </c>
      <c r="I109" s="2">
        <v>17.600000000000001</v>
      </c>
      <c r="J109">
        <v>15.8</v>
      </c>
      <c r="K109">
        <v>7.6</v>
      </c>
      <c r="L109">
        <v>4.9000000000000004</v>
      </c>
      <c r="M109">
        <v>0.9</v>
      </c>
      <c r="N109" s="1">
        <f>AVERAGE(temp34[[#This Row],[1]:[12]])</f>
        <v>7.9250000000000007</v>
      </c>
      <c r="O109">
        <f>IF(temp34[[#This Row],[8]]&lt;I108, O108+1, 1)</f>
        <v>1</v>
      </c>
      <c r="P109">
        <f>IF(temp34[[#This Row],[Kolumna1]]=6, 1,0)</f>
        <v>0</v>
      </c>
    </row>
    <row r="110" spans="1:16" x14ac:dyDescent="0.35">
      <c r="A110">
        <v>1887</v>
      </c>
      <c r="B110">
        <v>-2.5</v>
      </c>
      <c r="C110">
        <v>-2.7</v>
      </c>
      <c r="D110">
        <v>0.2</v>
      </c>
      <c r="E110">
        <v>9.1</v>
      </c>
      <c r="F110">
        <v>12.2</v>
      </c>
      <c r="G110">
        <v>15</v>
      </c>
      <c r="H110">
        <v>19.3</v>
      </c>
      <c r="I110" s="2">
        <v>16.3</v>
      </c>
      <c r="J110">
        <v>14.7</v>
      </c>
      <c r="K110">
        <v>6.9</v>
      </c>
      <c r="L110">
        <v>3.7</v>
      </c>
      <c r="M110">
        <v>-2.2999999999999998</v>
      </c>
      <c r="N110" s="1">
        <f>AVERAGE(temp34[[#This Row],[1]:[12]])</f>
        <v>7.4916666666666671</v>
      </c>
      <c r="O110">
        <f>IF(temp34[[#This Row],[8]]&lt;I109, O109+1, 1)</f>
        <v>2</v>
      </c>
      <c r="P110">
        <f>IF(temp34[[#This Row],[Kolumna1]]=6, 1,0)</f>
        <v>0</v>
      </c>
    </row>
    <row r="111" spans="1:16" x14ac:dyDescent="0.35">
      <c r="A111">
        <v>1888</v>
      </c>
      <c r="B111">
        <v>-6.1</v>
      </c>
      <c r="C111">
        <v>-5.4</v>
      </c>
      <c r="D111">
        <v>-1.4</v>
      </c>
      <c r="E111">
        <v>7.3</v>
      </c>
      <c r="F111">
        <v>13.4</v>
      </c>
      <c r="G111">
        <v>15.8</v>
      </c>
      <c r="H111">
        <v>16.899999999999999</v>
      </c>
      <c r="I111" s="2">
        <v>16.3</v>
      </c>
      <c r="J111">
        <v>13.3</v>
      </c>
      <c r="K111">
        <v>8.3000000000000007</v>
      </c>
      <c r="L111">
        <v>1.3</v>
      </c>
      <c r="M111">
        <v>-1.2</v>
      </c>
      <c r="N111" s="1">
        <f>AVERAGE(temp34[[#This Row],[1]:[12]])</f>
        <v>6.5416666666666652</v>
      </c>
      <c r="O111">
        <f>IF(temp34[[#This Row],[8]]&lt;I110, O110+1, 1)</f>
        <v>1</v>
      </c>
      <c r="P111">
        <f>IF(temp34[[#This Row],[Kolumna1]]=6, 1,0)</f>
        <v>0</v>
      </c>
    </row>
    <row r="112" spans="1:16" x14ac:dyDescent="0.35">
      <c r="A112">
        <v>1889</v>
      </c>
      <c r="B112">
        <v>-5.7</v>
      </c>
      <c r="C112">
        <v>-3.3</v>
      </c>
      <c r="D112">
        <v>-2.6</v>
      </c>
      <c r="E112">
        <v>8.3000000000000007</v>
      </c>
      <c r="F112">
        <v>17.7</v>
      </c>
      <c r="G112">
        <v>19.7</v>
      </c>
      <c r="H112">
        <v>18</v>
      </c>
      <c r="I112" s="2">
        <v>17</v>
      </c>
      <c r="J112">
        <v>10.8</v>
      </c>
      <c r="K112">
        <v>10.3</v>
      </c>
      <c r="L112">
        <v>3.6</v>
      </c>
      <c r="M112">
        <v>-5.3</v>
      </c>
      <c r="N112" s="1">
        <f>AVERAGE(temp34[[#This Row],[1]:[12]])</f>
        <v>7.3749999999999991</v>
      </c>
      <c r="O112">
        <f>IF(temp34[[#This Row],[8]]&lt;I111, O111+1, 1)</f>
        <v>1</v>
      </c>
      <c r="P112">
        <f>IF(temp34[[#This Row],[Kolumna1]]=6, 1,0)</f>
        <v>0</v>
      </c>
    </row>
    <row r="113" spans="1:16" x14ac:dyDescent="0.35">
      <c r="A113">
        <v>1890</v>
      </c>
      <c r="B113">
        <v>0.6</v>
      </c>
      <c r="C113">
        <v>-3.6</v>
      </c>
      <c r="D113">
        <v>4.4000000000000004</v>
      </c>
      <c r="E113">
        <v>11.2</v>
      </c>
      <c r="F113">
        <v>15.2</v>
      </c>
      <c r="G113">
        <v>15.5</v>
      </c>
      <c r="H113">
        <v>18.600000000000001</v>
      </c>
      <c r="I113" s="2">
        <v>20.2</v>
      </c>
      <c r="J113">
        <v>13.4</v>
      </c>
      <c r="K113">
        <v>7.1</v>
      </c>
      <c r="L113">
        <v>3.3</v>
      </c>
      <c r="M113">
        <v>-8.5</v>
      </c>
      <c r="N113" s="1">
        <f>AVERAGE(temp34[[#This Row],[1]:[12]])</f>
        <v>8.1166666666666654</v>
      </c>
      <c r="O113">
        <f>IF(temp34[[#This Row],[8]]&lt;I112, O112+1, 1)</f>
        <v>1</v>
      </c>
      <c r="P113">
        <f>IF(temp34[[#This Row],[Kolumna1]]=6, 1,0)</f>
        <v>0</v>
      </c>
    </row>
    <row r="114" spans="1:16" x14ac:dyDescent="0.35">
      <c r="A114">
        <v>1891</v>
      </c>
      <c r="B114">
        <v>-4.3</v>
      </c>
      <c r="C114">
        <v>-3.6</v>
      </c>
      <c r="D114">
        <v>2.5</v>
      </c>
      <c r="E114">
        <v>6.2</v>
      </c>
      <c r="F114">
        <v>14.5</v>
      </c>
      <c r="G114">
        <v>15.5</v>
      </c>
      <c r="H114">
        <v>17.7</v>
      </c>
      <c r="I114" s="2">
        <v>17.2</v>
      </c>
      <c r="J114">
        <v>14</v>
      </c>
      <c r="K114">
        <v>10.8</v>
      </c>
      <c r="L114">
        <v>1.3</v>
      </c>
      <c r="M114">
        <v>-0.2</v>
      </c>
      <c r="N114" s="1">
        <f>AVERAGE(temp34[[#This Row],[1]:[12]])</f>
        <v>7.6333333333333329</v>
      </c>
      <c r="O114">
        <f>IF(temp34[[#This Row],[8]]&lt;I113, O113+1, 1)</f>
        <v>2</v>
      </c>
      <c r="P114">
        <f>IF(temp34[[#This Row],[Kolumna1]]=6, 1,0)</f>
        <v>0</v>
      </c>
    </row>
    <row r="115" spans="1:16" x14ac:dyDescent="0.35">
      <c r="A115">
        <v>1892</v>
      </c>
      <c r="B115">
        <v>-4.0999999999999996</v>
      </c>
      <c r="C115">
        <v>-1.5</v>
      </c>
      <c r="D115">
        <v>1.2</v>
      </c>
      <c r="E115">
        <v>7.5</v>
      </c>
      <c r="F115">
        <v>13.5</v>
      </c>
      <c r="G115">
        <v>17.3</v>
      </c>
      <c r="H115">
        <v>16.7</v>
      </c>
      <c r="I115" s="2">
        <v>19.8</v>
      </c>
      <c r="J115">
        <v>16.5</v>
      </c>
      <c r="K115">
        <v>8.3000000000000007</v>
      </c>
      <c r="L115">
        <v>0.6</v>
      </c>
      <c r="M115">
        <v>-3.1</v>
      </c>
      <c r="N115" s="1">
        <f>AVERAGE(temp34[[#This Row],[1]:[12]])</f>
        <v>7.7250000000000005</v>
      </c>
      <c r="O115">
        <f>IF(temp34[[#This Row],[8]]&lt;I114, O114+1, 1)</f>
        <v>1</v>
      </c>
      <c r="P115">
        <f>IF(temp34[[#This Row],[Kolumna1]]=6, 1,0)</f>
        <v>0</v>
      </c>
    </row>
    <row r="116" spans="1:16" x14ac:dyDescent="0.35">
      <c r="A116">
        <v>1893</v>
      </c>
      <c r="B116">
        <v>-12</v>
      </c>
      <c r="C116">
        <v>-1.1000000000000001</v>
      </c>
      <c r="D116">
        <v>2.7</v>
      </c>
      <c r="E116">
        <v>6.3</v>
      </c>
      <c r="F116">
        <v>12.4</v>
      </c>
      <c r="G116">
        <v>16.3</v>
      </c>
      <c r="H116">
        <v>18.2</v>
      </c>
      <c r="I116" s="2">
        <v>17.100000000000001</v>
      </c>
      <c r="J116">
        <v>12.8</v>
      </c>
      <c r="K116">
        <v>11.2</v>
      </c>
      <c r="L116">
        <v>1.7</v>
      </c>
      <c r="M116">
        <v>-0.5</v>
      </c>
      <c r="N116" s="1">
        <f>AVERAGE(temp34[[#This Row],[1]:[12]])</f>
        <v>7.0916666666666677</v>
      </c>
      <c r="O116">
        <f>IF(temp34[[#This Row],[8]]&lt;I115, O115+1, 1)</f>
        <v>2</v>
      </c>
      <c r="P116">
        <f>IF(temp34[[#This Row],[Kolumna1]]=6, 1,0)</f>
        <v>0</v>
      </c>
    </row>
    <row r="117" spans="1:16" x14ac:dyDescent="0.35">
      <c r="A117">
        <v>1894</v>
      </c>
      <c r="B117">
        <v>-4.5999999999999996</v>
      </c>
      <c r="C117">
        <v>0</v>
      </c>
      <c r="D117">
        <v>4.9000000000000004</v>
      </c>
      <c r="E117">
        <v>10.199999999999999</v>
      </c>
      <c r="F117">
        <v>13.8</v>
      </c>
      <c r="G117">
        <v>15</v>
      </c>
      <c r="H117">
        <v>19.399999999999999</v>
      </c>
      <c r="I117" s="2">
        <v>17.3</v>
      </c>
      <c r="J117">
        <v>11</v>
      </c>
      <c r="K117">
        <v>7.9</v>
      </c>
      <c r="L117">
        <v>3.8</v>
      </c>
      <c r="M117">
        <v>-1.7</v>
      </c>
      <c r="N117" s="1">
        <f>AVERAGE(temp34[[#This Row],[1]:[12]])</f>
        <v>8.0833333333333339</v>
      </c>
      <c r="O117">
        <f>IF(temp34[[#This Row],[8]]&lt;I116, O116+1, 1)</f>
        <v>1</v>
      </c>
      <c r="P117">
        <f>IF(temp34[[#This Row],[Kolumna1]]=6, 1,0)</f>
        <v>0</v>
      </c>
    </row>
    <row r="118" spans="1:16" x14ac:dyDescent="0.35">
      <c r="A118">
        <v>1895</v>
      </c>
      <c r="B118">
        <v>-2.2000000000000002</v>
      </c>
      <c r="C118">
        <v>-6.4</v>
      </c>
      <c r="D118">
        <v>0.4</v>
      </c>
      <c r="E118">
        <v>9.1999999999999993</v>
      </c>
      <c r="F118">
        <v>14.6</v>
      </c>
      <c r="G118">
        <v>17</v>
      </c>
      <c r="H118">
        <v>19</v>
      </c>
      <c r="I118" s="2">
        <v>17.600000000000001</v>
      </c>
      <c r="J118">
        <v>14.6</v>
      </c>
      <c r="K118">
        <v>8.9</v>
      </c>
      <c r="L118">
        <v>2.9</v>
      </c>
      <c r="M118">
        <v>-3.1</v>
      </c>
      <c r="N118" s="1">
        <f>AVERAGE(temp34[[#This Row],[1]:[12]])</f>
        <v>7.708333333333333</v>
      </c>
      <c r="O118">
        <f>IF(temp34[[#This Row],[8]]&lt;I117, O117+1, 1)</f>
        <v>1</v>
      </c>
      <c r="P118">
        <f>IF(temp34[[#This Row],[Kolumna1]]=6, 1,0)</f>
        <v>0</v>
      </c>
    </row>
    <row r="119" spans="1:16" x14ac:dyDescent="0.35">
      <c r="A119">
        <v>1896</v>
      </c>
      <c r="B119">
        <v>-3.5</v>
      </c>
      <c r="C119">
        <v>-1.1000000000000001</v>
      </c>
      <c r="D119">
        <v>4.9000000000000004</v>
      </c>
      <c r="E119">
        <v>6.6</v>
      </c>
      <c r="F119">
        <v>12.3</v>
      </c>
      <c r="G119">
        <v>18.899999999999999</v>
      </c>
      <c r="H119">
        <v>20</v>
      </c>
      <c r="I119" s="2">
        <v>16.3</v>
      </c>
      <c r="J119">
        <v>13.3</v>
      </c>
      <c r="K119">
        <v>12.1</v>
      </c>
      <c r="L119">
        <v>0</v>
      </c>
      <c r="M119">
        <v>-1.9</v>
      </c>
      <c r="N119" s="1">
        <f>AVERAGE(temp34[[#This Row],[1]:[12]])</f>
        <v>8.1583333333333332</v>
      </c>
      <c r="O119">
        <f>IF(temp34[[#This Row],[8]]&lt;I118, O118+1, 1)</f>
        <v>2</v>
      </c>
      <c r="P119">
        <f>IF(temp34[[#This Row],[Kolumna1]]=6, 1,0)</f>
        <v>0</v>
      </c>
    </row>
    <row r="120" spans="1:16" x14ac:dyDescent="0.35">
      <c r="A120">
        <v>1897</v>
      </c>
      <c r="B120">
        <v>-5</v>
      </c>
      <c r="C120">
        <v>-2.1</v>
      </c>
      <c r="D120">
        <v>4</v>
      </c>
      <c r="E120">
        <v>8.5</v>
      </c>
      <c r="F120">
        <v>13.9</v>
      </c>
      <c r="G120">
        <v>17.2</v>
      </c>
      <c r="H120">
        <v>18.2</v>
      </c>
      <c r="I120" s="2">
        <v>18.5</v>
      </c>
      <c r="J120">
        <v>13.3</v>
      </c>
      <c r="K120">
        <v>7.5</v>
      </c>
      <c r="L120">
        <v>1.5</v>
      </c>
      <c r="M120">
        <v>-1.3</v>
      </c>
      <c r="N120" s="1">
        <f>AVERAGE(temp34[[#This Row],[1]:[12]])</f>
        <v>7.8500000000000005</v>
      </c>
      <c r="O120">
        <f>IF(temp34[[#This Row],[8]]&lt;I119, O119+1, 1)</f>
        <v>1</v>
      </c>
      <c r="P120">
        <f>IF(temp34[[#This Row],[Kolumna1]]=6, 1,0)</f>
        <v>0</v>
      </c>
    </row>
    <row r="121" spans="1:16" x14ac:dyDescent="0.35">
      <c r="A121">
        <v>1898</v>
      </c>
      <c r="B121">
        <v>0</v>
      </c>
      <c r="C121">
        <v>-0.2</v>
      </c>
      <c r="D121">
        <v>2.5</v>
      </c>
      <c r="E121">
        <v>7.1</v>
      </c>
      <c r="F121">
        <v>14.3</v>
      </c>
      <c r="G121">
        <v>16</v>
      </c>
      <c r="H121">
        <v>16.2</v>
      </c>
      <c r="I121" s="2">
        <v>18</v>
      </c>
      <c r="J121">
        <v>13.1</v>
      </c>
      <c r="K121">
        <v>6.7</v>
      </c>
      <c r="L121">
        <v>5.3</v>
      </c>
      <c r="M121">
        <v>2.4</v>
      </c>
      <c r="N121" s="1">
        <f>AVERAGE(temp34[[#This Row],[1]:[12]])</f>
        <v>8.4500000000000011</v>
      </c>
      <c r="O121">
        <f>IF(temp34[[#This Row],[8]]&lt;I120, O120+1, 1)</f>
        <v>2</v>
      </c>
      <c r="P121">
        <f>IF(temp34[[#This Row],[Kolumna1]]=6, 1,0)</f>
        <v>0</v>
      </c>
    </row>
    <row r="122" spans="1:16" x14ac:dyDescent="0.35">
      <c r="A122">
        <v>1899</v>
      </c>
      <c r="B122">
        <v>0.3</v>
      </c>
      <c r="C122">
        <v>0.2</v>
      </c>
      <c r="D122">
        <v>2.4</v>
      </c>
      <c r="E122">
        <v>8.5</v>
      </c>
      <c r="F122">
        <v>12.5</v>
      </c>
      <c r="G122">
        <v>14.4</v>
      </c>
      <c r="H122">
        <v>18.600000000000001</v>
      </c>
      <c r="I122" s="2">
        <v>15.7</v>
      </c>
      <c r="J122">
        <v>13.7</v>
      </c>
      <c r="K122">
        <v>7.8</v>
      </c>
      <c r="L122">
        <v>5.7</v>
      </c>
      <c r="M122">
        <v>-3.8</v>
      </c>
      <c r="N122" s="1">
        <f>AVERAGE(temp34[[#This Row],[1]:[12]])</f>
        <v>8</v>
      </c>
      <c r="O122">
        <f>IF(temp34[[#This Row],[8]]&lt;I121, O121+1, 1)</f>
        <v>3</v>
      </c>
      <c r="P122">
        <f>IF(temp34[[#This Row],[Kolumna1]]=6, 1,0)</f>
        <v>0</v>
      </c>
    </row>
    <row r="123" spans="1:16" x14ac:dyDescent="0.35">
      <c r="A123">
        <v>1900</v>
      </c>
      <c r="B123">
        <v>-2.4</v>
      </c>
      <c r="C123">
        <v>0.1</v>
      </c>
      <c r="D123">
        <v>-0.6</v>
      </c>
      <c r="E123">
        <v>7.1</v>
      </c>
      <c r="F123">
        <v>12.2</v>
      </c>
      <c r="G123">
        <v>16.8</v>
      </c>
      <c r="H123">
        <v>19.7</v>
      </c>
      <c r="I123" s="2">
        <v>17.5</v>
      </c>
      <c r="J123">
        <v>13.9</v>
      </c>
      <c r="K123">
        <v>9.6999999999999993</v>
      </c>
      <c r="L123">
        <v>4.7</v>
      </c>
      <c r="M123">
        <v>1.3</v>
      </c>
      <c r="N123" s="1">
        <f>AVERAGE(temp34[[#This Row],[1]:[12]])</f>
        <v>8.3333333333333339</v>
      </c>
      <c r="O123">
        <f>IF(temp34[[#This Row],[8]]&lt;I122, O122+1, 1)</f>
        <v>1</v>
      </c>
      <c r="P123">
        <f>IF(temp34[[#This Row],[Kolumna1]]=6, 1,0)</f>
        <v>0</v>
      </c>
    </row>
    <row r="124" spans="1:16" x14ac:dyDescent="0.35">
      <c r="A124">
        <v>1901</v>
      </c>
      <c r="B124">
        <v>-5.5</v>
      </c>
      <c r="C124">
        <v>-5</v>
      </c>
      <c r="D124">
        <v>1.4</v>
      </c>
      <c r="E124">
        <v>8.1</v>
      </c>
      <c r="F124">
        <v>14.2</v>
      </c>
      <c r="G124">
        <v>17.5</v>
      </c>
      <c r="H124">
        <v>19.100000000000001</v>
      </c>
      <c r="I124" s="2">
        <v>17.100000000000001</v>
      </c>
      <c r="J124">
        <v>12.4</v>
      </c>
      <c r="K124">
        <v>9.9</v>
      </c>
      <c r="L124">
        <v>3</v>
      </c>
      <c r="M124">
        <v>1.4</v>
      </c>
      <c r="N124" s="1">
        <f>AVERAGE(temp34[[#This Row],[1]:[12]])</f>
        <v>7.8000000000000016</v>
      </c>
      <c r="O124">
        <f>IF(temp34[[#This Row],[8]]&lt;I123, O123+1, 1)</f>
        <v>2</v>
      </c>
      <c r="P124">
        <f>IF(temp34[[#This Row],[Kolumna1]]=6, 1,0)</f>
        <v>0</v>
      </c>
    </row>
    <row r="125" spans="1:16" x14ac:dyDescent="0.35">
      <c r="A125">
        <v>1902</v>
      </c>
      <c r="B125">
        <v>1.4</v>
      </c>
      <c r="C125">
        <v>-1.7</v>
      </c>
      <c r="D125">
        <v>2.1</v>
      </c>
      <c r="E125">
        <v>5.0999999999999996</v>
      </c>
      <c r="F125">
        <v>9.8000000000000007</v>
      </c>
      <c r="G125">
        <v>15.5</v>
      </c>
      <c r="H125">
        <v>16.5</v>
      </c>
      <c r="I125" s="2">
        <v>16</v>
      </c>
      <c r="J125">
        <v>12.3</v>
      </c>
      <c r="K125">
        <v>6.3</v>
      </c>
      <c r="L125">
        <v>-0.9</v>
      </c>
      <c r="M125">
        <v>-5.5</v>
      </c>
      <c r="N125" s="1">
        <f>AVERAGE(temp34[[#This Row],[1]:[12]])</f>
        <v>6.4083333333333323</v>
      </c>
      <c r="O125">
        <f>IF(temp34[[#This Row],[8]]&lt;I124, O124+1, 1)</f>
        <v>3</v>
      </c>
      <c r="P125">
        <f>IF(temp34[[#This Row],[Kolumna1]]=6, 1,0)</f>
        <v>0</v>
      </c>
    </row>
    <row r="126" spans="1:16" x14ac:dyDescent="0.35">
      <c r="A126">
        <v>1903</v>
      </c>
      <c r="B126">
        <v>-2.1</v>
      </c>
      <c r="C126">
        <v>2.5</v>
      </c>
      <c r="D126">
        <v>6.1</v>
      </c>
      <c r="E126">
        <v>6</v>
      </c>
      <c r="F126">
        <v>13.8</v>
      </c>
      <c r="G126">
        <v>15.4</v>
      </c>
      <c r="H126">
        <v>17.100000000000001</v>
      </c>
      <c r="I126" s="2">
        <v>16.8</v>
      </c>
      <c r="J126">
        <v>14.1</v>
      </c>
      <c r="K126">
        <v>8.6</v>
      </c>
      <c r="L126">
        <v>3.4</v>
      </c>
      <c r="M126">
        <v>-1.5</v>
      </c>
      <c r="N126" s="1">
        <f>AVERAGE(temp34[[#This Row],[1]:[12]])</f>
        <v>8.35</v>
      </c>
      <c r="O126">
        <f>IF(temp34[[#This Row],[8]]&lt;I125, O125+1, 1)</f>
        <v>1</v>
      </c>
      <c r="P126">
        <f>IF(temp34[[#This Row],[Kolumna1]]=6, 1,0)</f>
        <v>0</v>
      </c>
    </row>
    <row r="127" spans="1:16" x14ac:dyDescent="0.35">
      <c r="A127">
        <v>1904</v>
      </c>
      <c r="B127">
        <v>-3.6</v>
      </c>
      <c r="C127">
        <v>0.1</v>
      </c>
      <c r="D127">
        <v>0.3</v>
      </c>
      <c r="E127">
        <v>6.6</v>
      </c>
      <c r="F127">
        <v>10</v>
      </c>
      <c r="G127">
        <v>15.3</v>
      </c>
      <c r="H127">
        <v>19.100000000000001</v>
      </c>
      <c r="I127" s="2">
        <v>17.399999999999999</v>
      </c>
      <c r="J127">
        <v>11.9</v>
      </c>
      <c r="K127">
        <v>8</v>
      </c>
      <c r="L127">
        <v>1.6</v>
      </c>
      <c r="M127">
        <v>0.5</v>
      </c>
      <c r="N127" s="1">
        <f>AVERAGE(temp34[[#This Row],[1]:[12]])</f>
        <v>7.2666666666666657</v>
      </c>
      <c r="O127">
        <f>IF(temp34[[#This Row],[8]]&lt;I126, O126+1, 1)</f>
        <v>1</v>
      </c>
      <c r="P127">
        <f>IF(temp34[[#This Row],[Kolumna1]]=6, 1,0)</f>
        <v>0</v>
      </c>
    </row>
    <row r="128" spans="1:16" x14ac:dyDescent="0.35">
      <c r="A128">
        <v>1905</v>
      </c>
      <c r="B128">
        <v>-5.7</v>
      </c>
      <c r="C128">
        <v>0.8</v>
      </c>
      <c r="D128">
        <v>2.6</v>
      </c>
      <c r="E128">
        <v>6</v>
      </c>
      <c r="F128">
        <v>13.8</v>
      </c>
      <c r="G128">
        <v>18</v>
      </c>
      <c r="H128">
        <v>19.2</v>
      </c>
      <c r="I128" s="2">
        <v>18</v>
      </c>
      <c r="J128">
        <v>13.2</v>
      </c>
      <c r="K128">
        <v>4.5999999999999996</v>
      </c>
      <c r="L128">
        <v>3.8</v>
      </c>
      <c r="M128">
        <v>-0.6</v>
      </c>
      <c r="N128" s="1">
        <f>AVERAGE(temp34[[#This Row],[1]:[12]])</f>
        <v>7.8083333333333336</v>
      </c>
      <c r="O128">
        <f>IF(temp34[[#This Row],[8]]&lt;I127, O127+1, 1)</f>
        <v>1</v>
      </c>
      <c r="P128">
        <f>IF(temp34[[#This Row],[Kolumna1]]=6, 1,0)</f>
        <v>0</v>
      </c>
    </row>
    <row r="129" spans="1:16" x14ac:dyDescent="0.35">
      <c r="A129">
        <v>1906</v>
      </c>
      <c r="B129">
        <v>-1.3</v>
      </c>
      <c r="C129">
        <v>-0.6</v>
      </c>
      <c r="D129">
        <v>2.2000000000000002</v>
      </c>
      <c r="E129">
        <v>9.1999999999999993</v>
      </c>
      <c r="F129">
        <v>15.5</v>
      </c>
      <c r="G129">
        <v>15.6</v>
      </c>
      <c r="H129">
        <v>19.7</v>
      </c>
      <c r="I129" s="2">
        <v>16.5</v>
      </c>
      <c r="J129">
        <v>12</v>
      </c>
      <c r="K129">
        <v>7.7</v>
      </c>
      <c r="L129">
        <v>6</v>
      </c>
      <c r="M129">
        <v>-4.0999999999999996</v>
      </c>
      <c r="N129" s="1">
        <f>AVERAGE(temp34[[#This Row],[1]:[12]])</f>
        <v>8.2000000000000011</v>
      </c>
      <c r="O129">
        <f>IF(temp34[[#This Row],[8]]&lt;I128, O128+1, 1)</f>
        <v>2</v>
      </c>
      <c r="P129">
        <f>IF(temp34[[#This Row],[Kolumna1]]=6, 1,0)</f>
        <v>0</v>
      </c>
    </row>
    <row r="130" spans="1:16" x14ac:dyDescent="0.35">
      <c r="A130">
        <v>1907</v>
      </c>
      <c r="B130">
        <v>-4.9000000000000004</v>
      </c>
      <c r="C130">
        <v>-5.0999999999999996</v>
      </c>
      <c r="D130">
        <v>0.6</v>
      </c>
      <c r="E130">
        <v>5.7</v>
      </c>
      <c r="F130">
        <v>14.8</v>
      </c>
      <c r="G130">
        <v>15.8</v>
      </c>
      <c r="H130">
        <v>16</v>
      </c>
      <c r="I130" s="2">
        <v>15.5</v>
      </c>
      <c r="J130">
        <v>12.7</v>
      </c>
      <c r="K130">
        <v>12.6</v>
      </c>
      <c r="L130">
        <v>1.3</v>
      </c>
      <c r="M130">
        <v>-2.5</v>
      </c>
      <c r="N130" s="1">
        <f>AVERAGE(temp34[[#This Row],[1]:[12]])</f>
        <v>6.875</v>
      </c>
      <c r="O130">
        <f>IF(temp34[[#This Row],[8]]&lt;I129, O129+1, 1)</f>
        <v>3</v>
      </c>
      <c r="P130">
        <f>IF(temp34[[#This Row],[Kolumna1]]=6, 1,0)</f>
        <v>0</v>
      </c>
    </row>
    <row r="131" spans="1:16" x14ac:dyDescent="0.35">
      <c r="A131">
        <v>1908</v>
      </c>
      <c r="B131">
        <v>-2.1</v>
      </c>
      <c r="C131">
        <v>0.3</v>
      </c>
      <c r="D131">
        <v>2</v>
      </c>
      <c r="E131">
        <v>6.4</v>
      </c>
      <c r="F131">
        <v>13.7</v>
      </c>
      <c r="G131">
        <v>17.399999999999999</v>
      </c>
      <c r="H131">
        <v>18.5</v>
      </c>
      <c r="I131" s="2">
        <v>16.5</v>
      </c>
      <c r="J131">
        <v>11.6</v>
      </c>
      <c r="K131">
        <v>6.5</v>
      </c>
      <c r="L131">
        <v>-0.5</v>
      </c>
      <c r="M131">
        <v>-2.9</v>
      </c>
      <c r="N131" s="1">
        <f>AVERAGE(temp34[[#This Row],[1]:[12]])</f>
        <v>7.2833333333333323</v>
      </c>
      <c r="O131">
        <f>IF(temp34[[#This Row],[8]]&lt;I130, O130+1, 1)</f>
        <v>1</v>
      </c>
      <c r="P131">
        <f>IF(temp34[[#This Row],[Kolumna1]]=6, 1,0)</f>
        <v>0</v>
      </c>
    </row>
    <row r="132" spans="1:16" x14ac:dyDescent="0.35">
      <c r="A132">
        <v>1909</v>
      </c>
      <c r="B132">
        <v>-3.3</v>
      </c>
      <c r="C132">
        <v>-6</v>
      </c>
      <c r="D132">
        <v>1.5</v>
      </c>
      <c r="E132">
        <v>6.4</v>
      </c>
      <c r="F132">
        <v>11.2</v>
      </c>
      <c r="G132">
        <v>16.3</v>
      </c>
      <c r="H132">
        <v>17.399999999999999</v>
      </c>
      <c r="I132" s="2">
        <v>17.3</v>
      </c>
      <c r="J132">
        <v>14.3</v>
      </c>
      <c r="K132">
        <v>10.6</v>
      </c>
      <c r="L132">
        <v>1.6</v>
      </c>
      <c r="M132">
        <v>1.1000000000000001</v>
      </c>
      <c r="N132" s="1">
        <f>AVERAGE(temp34[[#This Row],[1]:[12]])</f>
        <v>7.3666666666666645</v>
      </c>
      <c r="O132">
        <f>IF(temp34[[#This Row],[8]]&lt;I131, O131+1, 1)</f>
        <v>1</v>
      </c>
      <c r="P132">
        <f>IF(temp34[[#This Row],[Kolumna1]]=6, 1,0)</f>
        <v>0</v>
      </c>
    </row>
    <row r="133" spans="1:16" x14ac:dyDescent="0.35">
      <c r="A133">
        <v>1910</v>
      </c>
      <c r="B133">
        <v>0.5</v>
      </c>
      <c r="C133">
        <v>2.7</v>
      </c>
      <c r="D133">
        <v>3.4</v>
      </c>
      <c r="E133">
        <v>8.5</v>
      </c>
      <c r="F133">
        <v>13.8</v>
      </c>
      <c r="G133">
        <v>17.899999999999999</v>
      </c>
      <c r="H133">
        <v>17.600000000000001</v>
      </c>
      <c r="I133" s="2">
        <v>16.600000000000001</v>
      </c>
      <c r="J133">
        <v>12.1</v>
      </c>
      <c r="K133">
        <v>7.3</v>
      </c>
      <c r="L133">
        <v>2.2000000000000002</v>
      </c>
      <c r="M133">
        <v>2.4</v>
      </c>
      <c r="N133" s="1">
        <f>AVERAGE(temp34[[#This Row],[1]:[12]])</f>
        <v>8.75</v>
      </c>
      <c r="O133">
        <f>IF(temp34[[#This Row],[8]]&lt;I132, O132+1, 1)</f>
        <v>2</v>
      </c>
      <c r="P133">
        <f>IF(temp34[[#This Row],[Kolumna1]]=6, 1,0)</f>
        <v>0</v>
      </c>
    </row>
    <row r="134" spans="1:16" x14ac:dyDescent="0.35">
      <c r="A134">
        <v>1911</v>
      </c>
      <c r="B134">
        <v>-0.5</v>
      </c>
      <c r="C134">
        <v>-3</v>
      </c>
      <c r="D134">
        <v>3.4</v>
      </c>
      <c r="E134">
        <v>7.7</v>
      </c>
      <c r="F134">
        <v>13.8</v>
      </c>
      <c r="G134">
        <v>16</v>
      </c>
      <c r="H134">
        <v>18.8</v>
      </c>
      <c r="I134" s="2">
        <v>18.7</v>
      </c>
      <c r="J134">
        <v>14</v>
      </c>
      <c r="K134">
        <v>8.5</v>
      </c>
      <c r="L134">
        <v>4.7</v>
      </c>
      <c r="M134">
        <v>0.7</v>
      </c>
      <c r="N134" s="1">
        <f>AVERAGE(temp34[[#This Row],[1]:[12]])</f>
        <v>8.5666666666666682</v>
      </c>
      <c r="O134">
        <f>IF(temp34[[#This Row],[8]]&lt;I133, O133+1, 1)</f>
        <v>1</v>
      </c>
      <c r="P134">
        <f>IF(temp34[[#This Row],[Kolumna1]]=6, 1,0)</f>
        <v>0</v>
      </c>
    </row>
    <row r="135" spans="1:16" x14ac:dyDescent="0.35">
      <c r="A135">
        <v>1912</v>
      </c>
      <c r="B135">
        <v>-7</v>
      </c>
      <c r="C135">
        <v>-1.3</v>
      </c>
      <c r="D135">
        <v>5.3</v>
      </c>
      <c r="E135">
        <v>5.7</v>
      </c>
      <c r="F135">
        <v>11.3</v>
      </c>
      <c r="G135">
        <v>17.5</v>
      </c>
      <c r="H135">
        <v>18.8</v>
      </c>
      <c r="I135" s="2">
        <v>15.9</v>
      </c>
      <c r="J135">
        <v>9.1</v>
      </c>
      <c r="K135">
        <v>5.4</v>
      </c>
      <c r="L135">
        <v>1</v>
      </c>
      <c r="M135">
        <v>2.2999999999999998</v>
      </c>
      <c r="N135" s="1">
        <f>AVERAGE(temp34[[#This Row],[1]:[12]])</f>
        <v>7</v>
      </c>
      <c r="O135">
        <f>IF(temp34[[#This Row],[8]]&lt;I134, O134+1, 1)</f>
        <v>2</v>
      </c>
      <c r="P135">
        <f>IF(temp34[[#This Row],[Kolumna1]]=6, 1,0)</f>
        <v>0</v>
      </c>
    </row>
    <row r="136" spans="1:16" x14ac:dyDescent="0.35">
      <c r="A136">
        <v>1913</v>
      </c>
      <c r="B136">
        <v>-3.2</v>
      </c>
      <c r="C136">
        <v>-1</v>
      </c>
      <c r="D136">
        <v>5.3</v>
      </c>
      <c r="E136">
        <v>8</v>
      </c>
      <c r="F136">
        <v>12.3</v>
      </c>
      <c r="G136">
        <v>15</v>
      </c>
      <c r="H136">
        <v>16</v>
      </c>
      <c r="I136" s="2">
        <v>15.4</v>
      </c>
      <c r="J136">
        <v>13</v>
      </c>
      <c r="K136">
        <v>8.9</v>
      </c>
      <c r="L136">
        <v>4.9000000000000004</v>
      </c>
      <c r="M136">
        <v>1.8</v>
      </c>
      <c r="N136" s="1">
        <f>AVERAGE(temp34[[#This Row],[1]:[12]])</f>
        <v>8.0333333333333332</v>
      </c>
      <c r="O136">
        <f>IF(temp34[[#This Row],[8]]&lt;I135, O135+1, 1)</f>
        <v>3</v>
      </c>
      <c r="P136">
        <f>IF(temp34[[#This Row],[Kolumna1]]=6, 1,0)</f>
        <v>0</v>
      </c>
    </row>
    <row r="137" spans="1:16" x14ac:dyDescent="0.35">
      <c r="A137">
        <v>1914</v>
      </c>
      <c r="B137">
        <v>-5</v>
      </c>
      <c r="C137">
        <v>1.2</v>
      </c>
      <c r="D137">
        <v>4.2</v>
      </c>
      <c r="E137">
        <v>9.4</v>
      </c>
      <c r="F137">
        <v>13.4</v>
      </c>
      <c r="G137">
        <v>16</v>
      </c>
      <c r="H137">
        <v>19</v>
      </c>
      <c r="I137" s="2">
        <v>17.3</v>
      </c>
      <c r="J137">
        <v>12.2</v>
      </c>
      <c r="K137">
        <v>6.7</v>
      </c>
      <c r="L137">
        <v>0.9</v>
      </c>
      <c r="M137">
        <v>2.8</v>
      </c>
      <c r="N137" s="1">
        <f>AVERAGE(temp34[[#This Row],[1]:[12]])</f>
        <v>8.1750000000000007</v>
      </c>
      <c r="O137">
        <f>IF(temp34[[#This Row],[8]]&lt;I136, O136+1, 1)</f>
        <v>1</v>
      </c>
      <c r="P137">
        <f>IF(temp34[[#This Row],[Kolumna1]]=6, 1,0)</f>
        <v>0</v>
      </c>
    </row>
    <row r="138" spans="1:16" x14ac:dyDescent="0.35">
      <c r="A138">
        <v>1915</v>
      </c>
      <c r="B138">
        <v>-1.4</v>
      </c>
      <c r="C138">
        <v>-0.4</v>
      </c>
      <c r="D138">
        <v>-0.8</v>
      </c>
      <c r="E138">
        <v>8.3000000000000007</v>
      </c>
      <c r="F138">
        <v>13.5</v>
      </c>
      <c r="G138">
        <v>18</v>
      </c>
      <c r="H138">
        <v>17.899999999999999</v>
      </c>
      <c r="I138" s="2">
        <v>16.7</v>
      </c>
      <c r="J138">
        <v>12.1</v>
      </c>
      <c r="K138">
        <v>6.6</v>
      </c>
      <c r="L138">
        <v>1.3</v>
      </c>
      <c r="M138">
        <v>1</v>
      </c>
      <c r="N138" s="1">
        <f>AVERAGE(temp34[[#This Row],[1]:[12]])</f>
        <v>7.7333333333333316</v>
      </c>
      <c r="O138">
        <f>IF(temp34[[#This Row],[8]]&lt;I137, O137+1, 1)</f>
        <v>2</v>
      </c>
      <c r="P138">
        <f>IF(temp34[[#This Row],[Kolumna1]]=6, 1,0)</f>
        <v>0</v>
      </c>
    </row>
    <row r="139" spans="1:16" x14ac:dyDescent="0.35">
      <c r="A139">
        <v>1916</v>
      </c>
      <c r="B139">
        <v>1.4</v>
      </c>
      <c r="C139">
        <v>-0.4</v>
      </c>
      <c r="D139">
        <v>3.5</v>
      </c>
      <c r="E139">
        <v>8.8000000000000007</v>
      </c>
      <c r="F139">
        <v>12.9</v>
      </c>
      <c r="G139">
        <v>15.7</v>
      </c>
      <c r="H139">
        <v>17.899999999999999</v>
      </c>
      <c r="I139" s="2">
        <v>16.2</v>
      </c>
      <c r="J139">
        <v>12.1</v>
      </c>
      <c r="K139">
        <v>7</v>
      </c>
      <c r="L139">
        <v>4.3</v>
      </c>
      <c r="M139">
        <v>0.6</v>
      </c>
      <c r="N139" s="1">
        <f>AVERAGE(temp34[[#This Row],[1]:[12]])</f>
        <v>8.3333333333333321</v>
      </c>
      <c r="O139">
        <f>IF(temp34[[#This Row],[8]]&lt;I138, O138+1, 1)</f>
        <v>3</v>
      </c>
      <c r="P139">
        <f>IF(temp34[[#This Row],[Kolumna1]]=6, 1,0)</f>
        <v>0</v>
      </c>
    </row>
    <row r="140" spans="1:16" x14ac:dyDescent="0.35">
      <c r="A140">
        <v>1917</v>
      </c>
      <c r="B140">
        <v>-4.7</v>
      </c>
      <c r="C140">
        <v>-6.5</v>
      </c>
      <c r="D140">
        <v>-3</v>
      </c>
      <c r="E140">
        <v>5.0999999999999996</v>
      </c>
      <c r="F140">
        <v>14</v>
      </c>
      <c r="G140">
        <v>20.5</v>
      </c>
      <c r="H140">
        <v>18.3</v>
      </c>
      <c r="I140" s="2">
        <v>19.899999999999999</v>
      </c>
      <c r="J140">
        <v>14.7</v>
      </c>
      <c r="K140">
        <v>9.6</v>
      </c>
      <c r="L140">
        <v>5</v>
      </c>
      <c r="M140">
        <v>-2.2000000000000002</v>
      </c>
      <c r="N140" s="1">
        <f>AVERAGE(temp34[[#This Row],[1]:[12]])</f>
        <v>7.5583333333333327</v>
      </c>
      <c r="O140">
        <f>IF(temp34[[#This Row],[8]]&lt;I139, O139+1, 1)</f>
        <v>1</v>
      </c>
      <c r="P140">
        <f>IF(temp34[[#This Row],[Kolumna1]]=6, 1,0)</f>
        <v>0</v>
      </c>
    </row>
    <row r="141" spans="1:16" x14ac:dyDescent="0.35">
      <c r="A141">
        <v>1918</v>
      </c>
      <c r="B141">
        <v>-1.1000000000000001</v>
      </c>
      <c r="C141">
        <v>-1.2</v>
      </c>
      <c r="D141">
        <v>1.9</v>
      </c>
      <c r="E141">
        <v>13.2</v>
      </c>
      <c r="F141">
        <v>13.5</v>
      </c>
      <c r="G141">
        <v>14.1</v>
      </c>
      <c r="H141">
        <v>18.399999999999999</v>
      </c>
      <c r="I141" s="2">
        <v>16.7</v>
      </c>
      <c r="J141">
        <v>14</v>
      </c>
      <c r="K141">
        <v>10</v>
      </c>
      <c r="L141">
        <v>2.2000000000000002</v>
      </c>
      <c r="M141">
        <v>-1.1000000000000001</v>
      </c>
      <c r="N141" s="1">
        <f>AVERAGE(temp34[[#This Row],[1]:[12]])</f>
        <v>8.3833333333333346</v>
      </c>
      <c r="O141">
        <f>IF(temp34[[#This Row],[8]]&lt;I140, O140+1, 1)</f>
        <v>2</v>
      </c>
      <c r="P141">
        <f>IF(temp34[[#This Row],[Kolumna1]]=6, 1,0)</f>
        <v>0</v>
      </c>
    </row>
    <row r="142" spans="1:16" x14ac:dyDescent="0.35">
      <c r="A142">
        <v>1919</v>
      </c>
      <c r="B142">
        <v>-1.4</v>
      </c>
      <c r="C142">
        <v>-1.6</v>
      </c>
      <c r="D142">
        <v>1.5</v>
      </c>
      <c r="E142">
        <v>7.2</v>
      </c>
      <c r="F142">
        <v>10.7</v>
      </c>
      <c r="G142">
        <v>15.9</v>
      </c>
      <c r="H142">
        <v>16.7</v>
      </c>
      <c r="I142" s="2">
        <v>15.5</v>
      </c>
      <c r="J142">
        <v>15.6</v>
      </c>
      <c r="K142">
        <v>6.8</v>
      </c>
      <c r="L142">
        <v>-3.4</v>
      </c>
      <c r="M142">
        <v>-1.9</v>
      </c>
      <c r="N142" s="1">
        <f>AVERAGE(temp34[[#This Row],[1]:[12]])</f>
        <v>6.799999999999998</v>
      </c>
      <c r="O142">
        <f>IF(temp34[[#This Row],[8]]&lt;I141, O141+1, 1)</f>
        <v>3</v>
      </c>
      <c r="P142">
        <f>IF(temp34[[#This Row],[Kolumna1]]=6, 1,0)</f>
        <v>0</v>
      </c>
    </row>
    <row r="143" spans="1:16" x14ac:dyDescent="0.35">
      <c r="A143">
        <v>1920</v>
      </c>
      <c r="B143">
        <v>-1.8</v>
      </c>
      <c r="C143">
        <v>0.7</v>
      </c>
      <c r="D143">
        <v>4.9000000000000004</v>
      </c>
      <c r="E143">
        <v>12.5</v>
      </c>
      <c r="F143">
        <v>15.5</v>
      </c>
      <c r="G143">
        <v>15.4</v>
      </c>
      <c r="H143">
        <v>20.399999999999999</v>
      </c>
      <c r="I143" s="2">
        <v>17.2</v>
      </c>
      <c r="J143">
        <v>13.5</v>
      </c>
      <c r="K143">
        <v>4.0999999999999996</v>
      </c>
      <c r="L143">
        <v>0.1</v>
      </c>
      <c r="M143">
        <v>-2.8</v>
      </c>
      <c r="N143" s="1">
        <f>AVERAGE(temp34[[#This Row],[1]:[12]])</f>
        <v>8.3083333333333318</v>
      </c>
      <c r="O143">
        <f>IF(temp34[[#This Row],[8]]&lt;I142, O142+1, 1)</f>
        <v>1</v>
      </c>
      <c r="P143">
        <f>IF(temp34[[#This Row],[Kolumna1]]=6, 1,0)</f>
        <v>0</v>
      </c>
    </row>
    <row r="144" spans="1:16" x14ac:dyDescent="0.35">
      <c r="A144">
        <v>1921</v>
      </c>
      <c r="B144">
        <v>2.6</v>
      </c>
      <c r="C144">
        <v>-2.5</v>
      </c>
      <c r="D144">
        <v>6.3</v>
      </c>
      <c r="E144">
        <v>9.1999999999999993</v>
      </c>
      <c r="F144">
        <v>16.5</v>
      </c>
      <c r="G144">
        <v>16.399999999999999</v>
      </c>
      <c r="H144">
        <v>20.2</v>
      </c>
      <c r="I144" s="2">
        <v>19.3</v>
      </c>
      <c r="J144">
        <v>13.3</v>
      </c>
      <c r="K144">
        <v>9.6</v>
      </c>
      <c r="L144">
        <v>-1.2</v>
      </c>
      <c r="M144">
        <v>-2.6</v>
      </c>
      <c r="N144" s="1">
        <f>AVERAGE(temp34[[#This Row],[1]:[12]])</f>
        <v>8.9249999999999989</v>
      </c>
      <c r="O144">
        <f>IF(temp34[[#This Row],[8]]&lt;I143, O143+1, 1)</f>
        <v>1</v>
      </c>
      <c r="P144">
        <f>IF(temp34[[#This Row],[Kolumna1]]=6, 1,0)</f>
        <v>0</v>
      </c>
    </row>
    <row r="145" spans="1:16" x14ac:dyDescent="0.35">
      <c r="A145">
        <v>1922</v>
      </c>
      <c r="B145">
        <v>-5.9</v>
      </c>
      <c r="C145">
        <v>-3.8</v>
      </c>
      <c r="D145">
        <v>3</v>
      </c>
      <c r="E145">
        <v>7</v>
      </c>
      <c r="F145">
        <v>14.3</v>
      </c>
      <c r="G145">
        <v>17.600000000000001</v>
      </c>
      <c r="H145">
        <v>18.7</v>
      </c>
      <c r="I145" s="2">
        <v>17</v>
      </c>
      <c r="J145">
        <v>11.8</v>
      </c>
      <c r="K145">
        <v>4.9000000000000004</v>
      </c>
      <c r="L145">
        <v>0.8</v>
      </c>
      <c r="M145">
        <v>0.8</v>
      </c>
      <c r="N145" s="1">
        <f>AVERAGE(temp34[[#This Row],[1]:[12]])</f>
        <v>7.1833333333333336</v>
      </c>
      <c r="O145">
        <f>IF(temp34[[#This Row],[8]]&lt;I144, O144+1, 1)</f>
        <v>2</v>
      </c>
      <c r="P145">
        <f>IF(temp34[[#This Row],[Kolumna1]]=6, 1,0)</f>
        <v>0</v>
      </c>
    </row>
    <row r="146" spans="1:16" x14ac:dyDescent="0.35">
      <c r="A146">
        <v>1923</v>
      </c>
      <c r="B146">
        <v>0.3</v>
      </c>
      <c r="C146">
        <v>-3.1</v>
      </c>
      <c r="D146">
        <v>3.2</v>
      </c>
      <c r="E146">
        <v>6.3</v>
      </c>
      <c r="F146">
        <v>13.7</v>
      </c>
      <c r="G146">
        <v>13</v>
      </c>
      <c r="H146">
        <v>18.7</v>
      </c>
      <c r="I146" s="2">
        <v>15</v>
      </c>
      <c r="J146">
        <v>14.4</v>
      </c>
      <c r="K146">
        <v>10.3</v>
      </c>
      <c r="L146">
        <v>3.5</v>
      </c>
      <c r="M146">
        <v>-1.6</v>
      </c>
      <c r="N146" s="1">
        <f>AVERAGE(temp34[[#This Row],[1]:[12]])</f>
        <v>7.8083333333333336</v>
      </c>
      <c r="O146">
        <f>IF(temp34[[#This Row],[8]]&lt;I145, O145+1, 1)</f>
        <v>3</v>
      </c>
      <c r="P146">
        <f>IF(temp34[[#This Row],[Kolumna1]]=6, 1,0)</f>
        <v>0</v>
      </c>
    </row>
    <row r="147" spans="1:16" x14ac:dyDescent="0.35">
      <c r="A147">
        <v>1924</v>
      </c>
      <c r="B147">
        <v>-6.8</v>
      </c>
      <c r="C147">
        <v>-5.6</v>
      </c>
      <c r="D147">
        <v>-1</v>
      </c>
      <c r="E147">
        <v>5.7</v>
      </c>
      <c r="F147">
        <v>15.4</v>
      </c>
      <c r="G147">
        <v>17.600000000000001</v>
      </c>
      <c r="H147">
        <v>17.5</v>
      </c>
      <c r="I147" s="2">
        <v>17</v>
      </c>
      <c r="J147">
        <v>14.9</v>
      </c>
      <c r="K147">
        <v>8.6</v>
      </c>
      <c r="L147">
        <v>2</v>
      </c>
      <c r="M147">
        <v>-1.8</v>
      </c>
      <c r="N147" s="1">
        <f>AVERAGE(temp34[[#This Row],[1]:[12]])</f>
        <v>6.958333333333333</v>
      </c>
      <c r="O147">
        <f>IF(temp34[[#This Row],[8]]&lt;I146, O146+1, 1)</f>
        <v>1</v>
      </c>
      <c r="P147">
        <f>IF(temp34[[#This Row],[Kolumna1]]=6, 1,0)</f>
        <v>0</v>
      </c>
    </row>
    <row r="148" spans="1:16" x14ac:dyDescent="0.35">
      <c r="A148">
        <v>1925</v>
      </c>
      <c r="B148">
        <v>1.3</v>
      </c>
      <c r="C148">
        <v>3.4</v>
      </c>
      <c r="D148">
        <v>1.2</v>
      </c>
      <c r="E148">
        <v>8.9</v>
      </c>
      <c r="F148">
        <v>16.3</v>
      </c>
      <c r="G148">
        <v>14.6</v>
      </c>
      <c r="H148">
        <v>18.8</v>
      </c>
      <c r="I148" s="2">
        <v>17.2</v>
      </c>
      <c r="J148">
        <v>12.1</v>
      </c>
      <c r="K148">
        <v>7</v>
      </c>
      <c r="L148">
        <v>2.5</v>
      </c>
      <c r="M148">
        <v>-1.2</v>
      </c>
      <c r="N148" s="1">
        <f>AVERAGE(temp34[[#This Row],[1]:[12]])</f>
        <v>8.5083333333333329</v>
      </c>
      <c r="O148">
        <f>IF(temp34[[#This Row],[8]]&lt;I147, O147+1, 1)</f>
        <v>1</v>
      </c>
      <c r="P148">
        <f>IF(temp34[[#This Row],[Kolumna1]]=6, 1,0)</f>
        <v>0</v>
      </c>
    </row>
    <row r="149" spans="1:16" x14ac:dyDescent="0.35">
      <c r="A149">
        <v>1926</v>
      </c>
      <c r="B149">
        <v>-2.4</v>
      </c>
      <c r="C149">
        <v>0.4</v>
      </c>
      <c r="D149">
        <v>1.8</v>
      </c>
      <c r="E149">
        <v>9.6</v>
      </c>
      <c r="F149">
        <v>13.2</v>
      </c>
      <c r="G149">
        <v>16.399999999999999</v>
      </c>
      <c r="H149">
        <v>19.7</v>
      </c>
      <c r="I149" s="2">
        <v>15.8</v>
      </c>
      <c r="J149">
        <v>13.8</v>
      </c>
      <c r="K149">
        <v>7.1</v>
      </c>
      <c r="L149">
        <v>7.6</v>
      </c>
      <c r="M149">
        <v>-1.9</v>
      </c>
      <c r="N149" s="1">
        <f>AVERAGE(temp34[[#This Row],[1]:[12]])</f>
        <v>8.4249999999999989</v>
      </c>
      <c r="O149">
        <f>IF(temp34[[#This Row],[8]]&lt;I148, O148+1, 1)</f>
        <v>2</v>
      </c>
      <c r="P149">
        <f>IF(temp34[[#This Row],[Kolumna1]]=6, 1,0)</f>
        <v>0</v>
      </c>
    </row>
    <row r="150" spans="1:16" x14ac:dyDescent="0.35">
      <c r="A150">
        <v>1927</v>
      </c>
      <c r="B150">
        <v>-2.2999999999999998</v>
      </c>
      <c r="C150">
        <v>-2.5</v>
      </c>
      <c r="D150">
        <v>5.5</v>
      </c>
      <c r="E150">
        <v>6.7</v>
      </c>
      <c r="F150">
        <v>10.5</v>
      </c>
      <c r="G150">
        <v>16.5</v>
      </c>
      <c r="H150">
        <v>20</v>
      </c>
      <c r="I150" s="2">
        <v>18.399999999999999</v>
      </c>
      <c r="J150">
        <v>14.3</v>
      </c>
      <c r="K150">
        <v>8.4</v>
      </c>
      <c r="L150">
        <v>1.4</v>
      </c>
      <c r="M150">
        <v>-6.1</v>
      </c>
      <c r="N150" s="1">
        <f>AVERAGE(temp34[[#This Row],[1]:[12]])</f>
        <v>7.5666666666666673</v>
      </c>
      <c r="O150">
        <f>IF(temp34[[#This Row],[8]]&lt;I149, O149+1, 1)</f>
        <v>1</v>
      </c>
      <c r="P150">
        <f>IF(temp34[[#This Row],[Kolumna1]]=6, 1,0)</f>
        <v>0</v>
      </c>
    </row>
    <row r="151" spans="1:16" x14ac:dyDescent="0.35">
      <c r="A151">
        <v>1928</v>
      </c>
      <c r="B151">
        <v>-0.9</v>
      </c>
      <c r="C151">
        <v>-1.4</v>
      </c>
      <c r="D151">
        <v>0</v>
      </c>
      <c r="E151">
        <v>7.6</v>
      </c>
      <c r="F151">
        <v>12</v>
      </c>
      <c r="G151">
        <v>14.6</v>
      </c>
      <c r="H151">
        <v>19.3</v>
      </c>
      <c r="I151" s="2">
        <v>16.399999999999999</v>
      </c>
      <c r="J151">
        <v>13.6</v>
      </c>
      <c r="K151">
        <v>8.6</v>
      </c>
      <c r="L151">
        <v>6.3</v>
      </c>
      <c r="M151">
        <v>-2.4</v>
      </c>
      <c r="N151" s="1">
        <f>AVERAGE(temp34[[#This Row],[1]:[12]])</f>
        <v>7.8083333333333309</v>
      </c>
      <c r="O151">
        <f>IF(temp34[[#This Row],[8]]&lt;I150, O150+1, 1)</f>
        <v>2</v>
      </c>
      <c r="P151">
        <f>IF(temp34[[#This Row],[Kolumna1]]=6, 1,0)</f>
        <v>0</v>
      </c>
    </row>
    <row r="152" spans="1:16" x14ac:dyDescent="0.35">
      <c r="A152">
        <v>1929</v>
      </c>
      <c r="B152">
        <v>-6.9</v>
      </c>
      <c r="C152">
        <v>-13.7</v>
      </c>
      <c r="D152">
        <v>-1.5</v>
      </c>
      <c r="E152">
        <v>2.9</v>
      </c>
      <c r="F152">
        <v>16</v>
      </c>
      <c r="G152">
        <v>15.2</v>
      </c>
      <c r="H152">
        <v>18.3</v>
      </c>
      <c r="I152" s="2">
        <v>18.600000000000001</v>
      </c>
      <c r="J152">
        <v>13.7</v>
      </c>
      <c r="K152">
        <v>10.9</v>
      </c>
      <c r="L152">
        <v>4.5</v>
      </c>
      <c r="M152">
        <v>1.6</v>
      </c>
      <c r="N152" s="1">
        <f>AVERAGE(temp34[[#This Row],[1]:[12]])</f>
        <v>6.6333333333333329</v>
      </c>
      <c r="O152">
        <f>IF(temp34[[#This Row],[8]]&lt;I151, O151+1, 1)</f>
        <v>1</v>
      </c>
      <c r="P152">
        <f>IF(temp34[[#This Row],[Kolumna1]]=6, 1,0)</f>
        <v>0</v>
      </c>
    </row>
    <row r="153" spans="1:16" x14ac:dyDescent="0.35">
      <c r="A153">
        <v>1930</v>
      </c>
      <c r="B153">
        <v>0.3</v>
      </c>
      <c r="C153">
        <v>-0.6</v>
      </c>
      <c r="D153">
        <v>3</v>
      </c>
      <c r="E153">
        <v>9.6</v>
      </c>
      <c r="F153">
        <v>13.7</v>
      </c>
      <c r="G153">
        <v>19.3</v>
      </c>
      <c r="H153">
        <v>18</v>
      </c>
      <c r="I153" s="2">
        <v>16.7</v>
      </c>
      <c r="J153">
        <v>13.1</v>
      </c>
      <c r="K153">
        <v>9.1</v>
      </c>
      <c r="L153">
        <v>4.9000000000000004</v>
      </c>
      <c r="M153">
        <v>-2.8</v>
      </c>
      <c r="N153" s="1">
        <f>AVERAGE(temp34[[#This Row],[1]:[12]])</f>
        <v>8.6916666666666664</v>
      </c>
      <c r="O153">
        <f>IF(temp34[[#This Row],[8]]&lt;I152, O152+1, 1)</f>
        <v>2</v>
      </c>
      <c r="P153">
        <f>IF(temp34[[#This Row],[Kolumna1]]=6, 1,0)</f>
        <v>0</v>
      </c>
    </row>
    <row r="154" spans="1:16" x14ac:dyDescent="0.35">
      <c r="A154">
        <v>1931</v>
      </c>
      <c r="B154">
        <v>-1.8</v>
      </c>
      <c r="C154">
        <v>-3.3</v>
      </c>
      <c r="D154">
        <v>-0.7</v>
      </c>
      <c r="E154">
        <v>5.5</v>
      </c>
      <c r="F154">
        <v>17.8</v>
      </c>
      <c r="G154">
        <v>17</v>
      </c>
      <c r="H154">
        <v>19</v>
      </c>
      <c r="I154" s="2">
        <v>17.399999999999999</v>
      </c>
      <c r="J154">
        <v>11.1</v>
      </c>
      <c r="K154">
        <v>7</v>
      </c>
      <c r="L154">
        <v>2</v>
      </c>
      <c r="M154">
        <v>-0.5</v>
      </c>
      <c r="N154" s="1">
        <f>AVERAGE(temp34[[#This Row],[1]:[12]])</f>
        <v>7.541666666666667</v>
      </c>
      <c r="O154">
        <f>IF(temp34[[#This Row],[8]]&lt;I153, O153+1, 1)</f>
        <v>1</v>
      </c>
      <c r="P154">
        <f>IF(temp34[[#This Row],[Kolumna1]]=6, 1,0)</f>
        <v>0</v>
      </c>
    </row>
    <row r="155" spans="1:16" x14ac:dyDescent="0.35">
      <c r="A155">
        <v>1932</v>
      </c>
      <c r="B155">
        <v>-0.6</v>
      </c>
      <c r="C155">
        <v>-5.6</v>
      </c>
      <c r="D155">
        <v>-2</v>
      </c>
      <c r="E155">
        <v>8.1999999999999993</v>
      </c>
      <c r="F155">
        <v>15.8</v>
      </c>
      <c r="G155">
        <v>15.7</v>
      </c>
      <c r="H155">
        <v>21.4</v>
      </c>
      <c r="I155" s="2">
        <v>19.3</v>
      </c>
      <c r="J155">
        <v>16.100000000000001</v>
      </c>
      <c r="K155">
        <v>9.4</v>
      </c>
      <c r="L155">
        <v>3.3</v>
      </c>
      <c r="M155">
        <v>0.4</v>
      </c>
      <c r="N155" s="1">
        <f>AVERAGE(temp34[[#This Row],[1]:[12]])</f>
        <v>8.4500000000000011</v>
      </c>
      <c r="O155">
        <f>IF(temp34[[#This Row],[8]]&lt;I154, O154+1, 1)</f>
        <v>1</v>
      </c>
      <c r="P155">
        <f>IF(temp34[[#This Row],[Kolumna1]]=6, 1,0)</f>
        <v>0</v>
      </c>
    </row>
    <row r="156" spans="1:16" x14ac:dyDescent="0.35">
      <c r="A156">
        <v>1933</v>
      </c>
      <c r="B156">
        <v>-7.3</v>
      </c>
      <c r="C156">
        <v>-2</v>
      </c>
      <c r="D156">
        <v>2.9</v>
      </c>
      <c r="E156">
        <v>5.0999999999999996</v>
      </c>
      <c r="F156">
        <v>11.9</v>
      </c>
      <c r="G156">
        <v>15.4</v>
      </c>
      <c r="H156">
        <v>19.7</v>
      </c>
      <c r="I156" s="2">
        <v>17</v>
      </c>
      <c r="J156">
        <v>13.2</v>
      </c>
      <c r="K156">
        <v>8.5</v>
      </c>
      <c r="L156">
        <v>1.5</v>
      </c>
      <c r="M156">
        <v>-6.5</v>
      </c>
      <c r="N156" s="1">
        <f>AVERAGE(temp34[[#This Row],[1]:[12]])</f>
        <v>6.6166666666666671</v>
      </c>
      <c r="O156">
        <f>IF(temp34[[#This Row],[8]]&lt;I155, O155+1, 1)</f>
        <v>2</v>
      </c>
      <c r="P156">
        <f>IF(temp34[[#This Row],[Kolumna1]]=6, 1,0)</f>
        <v>0</v>
      </c>
    </row>
    <row r="157" spans="1:16" x14ac:dyDescent="0.35">
      <c r="A157">
        <v>1934</v>
      </c>
      <c r="B157">
        <v>-2.2999999999999998</v>
      </c>
      <c r="C157">
        <v>0.2</v>
      </c>
      <c r="D157">
        <v>4.5</v>
      </c>
      <c r="E157">
        <v>11.1</v>
      </c>
      <c r="F157">
        <v>15.4</v>
      </c>
      <c r="G157">
        <v>17.3</v>
      </c>
      <c r="H157">
        <v>18.2</v>
      </c>
      <c r="I157" s="2">
        <v>18.399999999999999</v>
      </c>
      <c r="J157">
        <v>15.6</v>
      </c>
      <c r="K157">
        <v>10.1</v>
      </c>
      <c r="L157">
        <v>5.6</v>
      </c>
      <c r="M157">
        <v>-0.6</v>
      </c>
      <c r="N157" s="1">
        <f>AVERAGE(temp34[[#This Row],[1]:[12]])</f>
        <v>9.4583333333333339</v>
      </c>
      <c r="O157">
        <f>IF(temp34[[#This Row],[8]]&lt;I156, O156+1, 1)</f>
        <v>1</v>
      </c>
      <c r="P157">
        <f>IF(temp34[[#This Row],[Kolumna1]]=6, 1,0)</f>
        <v>0</v>
      </c>
    </row>
    <row r="158" spans="1:16" x14ac:dyDescent="0.35">
      <c r="A158">
        <v>1935</v>
      </c>
      <c r="B158">
        <v>-5.4</v>
      </c>
      <c r="C158">
        <v>-0.6</v>
      </c>
      <c r="D158">
        <v>1.1000000000000001</v>
      </c>
      <c r="E158">
        <v>8.1</v>
      </c>
      <c r="F158">
        <v>11.3</v>
      </c>
      <c r="G158">
        <v>18.899999999999999</v>
      </c>
      <c r="H158">
        <v>17.100000000000001</v>
      </c>
      <c r="I158" s="2">
        <v>17.600000000000001</v>
      </c>
      <c r="J158">
        <v>14</v>
      </c>
      <c r="K158">
        <v>9.8000000000000007</v>
      </c>
      <c r="L158">
        <v>3.2</v>
      </c>
      <c r="M158">
        <v>0.1</v>
      </c>
      <c r="N158" s="1">
        <f>AVERAGE(temp34[[#This Row],[1]:[12]])</f>
        <v>7.9333333333333327</v>
      </c>
      <c r="O158">
        <f>IF(temp34[[#This Row],[8]]&lt;I157, O157+1, 1)</f>
        <v>2</v>
      </c>
      <c r="P158">
        <f>IF(temp34[[#This Row],[Kolumna1]]=6, 1,0)</f>
        <v>0</v>
      </c>
    </row>
    <row r="159" spans="1:16" x14ac:dyDescent="0.35">
      <c r="A159">
        <v>1936</v>
      </c>
      <c r="B159">
        <v>2</v>
      </c>
      <c r="C159">
        <v>-3.1</v>
      </c>
      <c r="D159">
        <v>4.5999999999999996</v>
      </c>
      <c r="E159">
        <v>8</v>
      </c>
      <c r="F159">
        <v>16.100000000000001</v>
      </c>
      <c r="G159">
        <v>17.899999999999999</v>
      </c>
      <c r="H159">
        <v>20.7</v>
      </c>
      <c r="I159" s="2">
        <v>16.600000000000001</v>
      </c>
      <c r="J159">
        <v>12.8</v>
      </c>
      <c r="K159">
        <v>5.3</v>
      </c>
      <c r="L159">
        <v>2.8</v>
      </c>
      <c r="M159">
        <v>0.8</v>
      </c>
      <c r="N159" s="1">
        <f>AVERAGE(temp34[[#This Row],[1]:[12]])</f>
        <v>8.7083333333333339</v>
      </c>
      <c r="O159">
        <f>IF(temp34[[#This Row],[8]]&lt;I158, O158+1, 1)</f>
        <v>3</v>
      </c>
      <c r="P159">
        <f>IF(temp34[[#This Row],[Kolumna1]]=6, 1,0)</f>
        <v>0</v>
      </c>
    </row>
    <row r="160" spans="1:16" x14ac:dyDescent="0.35">
      <c r="A160">
        <v>1937</v>
      </c>
      <c r="B160">
        <v>-6.6</v>
      </c>
      <c r="C160">
        <v>-0.9</v>
      </c>
      <c r="D160">
        <v>2.8</v>
      </c>
      <c r="E160">
        <v>8.6</v>
      </c>
      <c r="F160">
        <v>18.2</v>
      </c>
      <c r="G160">
        <v>18.8</v>
      </c>
      <c r="H160">
        <v>18.899999999999999</v>
      </c>
      <c r="I160" s="2">
        <v>19.3</v>
      </c>
      <c r="J160">
        <v>15.6</v>
      </c>
      <c r="K160">
        <v>9.1</v>
      </c>
      <c r="L160">
        <v>3.3</v>
      </c>
      <c r="M160">
        <v>-1.7</v>
      </c>
      <c r="N160" s="1">
        <f>AVERAGE(temp34[[#This Row],[1]:[12]])</f>
        <v>8.7833333333333314</v>
      </c>
      <c r="O160">
        <f>IF(temp34[[#This Row],[8]]&lt;I159, O159+1, 1)</f>
        <v>1</v>
      </c>
      <c r="P160">
        <f>IF(temp34[[#This Row],[Kolumna1]]=6, 1,0)</f>
        <v>0</v>
      </c>
    </row>
    <row r="161" spans="1:16" x14ac:dyDescent="0.35">
      <c r="A161">
        <v>1938</v>
      </c>
      <c r="B161">
        <v>-1.9</v>
      </c>
      <c r="C161">
        <v>-0.2</v>
      </c>
      <c r="D161">
        <v>6.3</v>
      </c>
      <c r="E161">
        <v>5.3</v>
      </c>
      <c r="F161">
        <v>12.9</v>
      </c>
      <c r="G161">
        <v>17.899999999999999</v>
      </c>
      <c r="H161">
        <v>19.5</v>
      </c>
      <c r="I161" s="2">
        <v>20</v>
      </c>
      <c r="J161">
        <v>14.1</v>
      </c>
      <c r="K161">
        <v>9.6999999999999993</v>
      </c>
      <c r="L161">
        <v>5.7</v>
      </c>
      <c r="M161">
        <v>-4.4000000000000004</v>
      </c>
      <c r="N161" s="1">
        <f>AVERAGE(temp34[[#This Row],[1]:[12]])</f>
        <v>8.7416666666666654</v>
      </c>
      <c r="O161">
        <f>IF(temp34[[#This Row],[8]]&lt;I160, O160+1, 1)</f>
        <v>1</v>
      </c>
      <c r="P161">
        <f>IF(temp34[[#This Row],[Kolumna1]]=6, 1,0)</f>
        <v>0</v>
      </c>
    </row>
    <row r="162" spans="1:16" x14ac:dyDescent="0.35">
      <c r="A162">
        <v>1939</v>
      </c>
      <c r="B162">
        <v>0.7</v>
      </c>
      <c r="C162">
        <v>2.2000000000000002</v>
      </c>
      <c r="D162">
        <v>1.3</v>
      </c>
      <c r="E162">
        <v>10.4</v>
      </c>
      <c r="F162">
        <v>12.6</v>
      </c>
      <c r="G162">
        <v>19.100000000000001</v>
      </c>
      <c r="H162">
        <v>21</v>
      </c>
      <c r="I162" s="2">
        <v>21.7</v>
      </c>
      <c r="J162">
        <v>14.1</v>
      </c>
      <c r="K162">
        <v>6</v>
      </c>
      <c r="L162">
        <v>3.8</v>
      </c>
      <c r="M162">
        <v>-3</v>
      </c>
      <c r="N162" s="1">
        <f>AVERAGE(temp34[[#This Row],[1]:[12]])</f>
        <v>9.1583333333333332</v>
      </c>
      <c r="O162">
        <f>IF(temp34[[#This Row],[8]]&lt;I161, O161+1, 1)</f>
        <v>1</v>
      </c>
      <c r="P162">
        <f>IF(temp34[[#This Row],[Kolumna1]]=6, 1,0)</f>
        <v>0</v>
      </c>
    </row>
    <row r="163" spans="1:16" x14ac:dyDescent="0.35">
      <c r="A163">
        <v>1940</v>
      </c>
      <c r="B163">
        <v>-12.1</v>
      </c>
      <c r="C163">
        <v>-11.4</v>
      </c>
      <c r="D163">
        <v>-1.3</v>
      </c>
      <c r="E163">
        <v>7.6</v>
      </c>
      <c r="F163">
        <v>13.9</v>
      </c>
      <c r="G163">
        <v>20</v>
      </c>
      <c r="H163">
        <v>18.899999999999999</v>
      </c>
      <c r="I163" s="2">
        <v>15.8</v>
      </c>
      <c r="J163">
        <v>12.9</v>
      </c>
      <c r="K163">
        <v>6.2</v>
      </c>
      <c r="L163">
        <v>5.2</v>
      </c>
      <c r="M163">
        <v>-4.7</v>
      </c>
      <c r="N163" s="1">
        <f>AVERAGE(temp34[[#This Row],[1]:[12]])</f>
        <v>5.916666666666667</v>
      </c>
      <c r="O163">
        <f>IF(temp34[[#This Row],[8]]&lt;I162, O162+1, 1)</f>
        <v>2</v>
      </c>
      <c r="P163">
        <f>IF(temp34[[#This Row],[Kolumna1]]=6, 1,0)</f>
        <v>0</v>
      </c>
    </row>
    <row r="164" spans="1:16" x14ac:dyDescent="0.35">
      <c r="A164">
        <v>1941</v>
      </c>
      <c r="B164">
        <v>-9.1999999999999993</v>
      </c>
      <c r="C164">
        <v>-1.7</v>
      </c>
      <c r="D164">
        <v>1.4</v>
      </c>
      <c r="E164">
        <v>5.4</v>
      </c>
      <c r="F164">
        <v>10.7</v>
      </c>
      <c r="G164">
        <v>17.3</v>
      </c>
      <c r="H164">
        <v>20.100000000000001</v>
      </c>
      <c r="I164" s="2">
        <v>17.100000000000001</v>
      </c>
      <c r="J164">
        <v>11.6</v>
      </c>
      <c r="K164">
        <v>6.2</v>
      </c>
      <c r="L164">
        <v>-1.8</v>
      </c>
      <c r="M164">
        <v>-0.1</v>
      </c>
      <c r="N164" s="1">
        <f>AVERAGE(temp34[[#This Row],[1]:[12]])</f>
        <v>6.4166666666666679</v>
      </c>
      <c r="O164">
        <f>IF(temp34[[#This Row],[8]]&lt;I163, O163+1, 1)</f>
        <v>1</v>
      </c>
      <c r="P164">
        <f>IF(temp34[[#This Row],[Kolumna1]]=6, 1,0)</f>
        <v>0</v>
      </c>
    </row>
    <row r="165" spans="1:16" x14ac:dyDescent="0.35">
      <c r="A165">
        <v>1942</v>
      </c>
      <c r="B165">
        <v>-10.9</v>
      </c>
      <c r="C165">
        <v>-6.2</v>
      </c>
      <c r="D165">
        <v>-3.7</v>
      </c>
      <c r="E165">
        <v>7.1</v>
      </c>
      <c r="F165">
        <v>13.2</v>
      </c>
      <c r="G165">
        <v>16.2</v>
      </c>
      <c r="H165">
        <v>18</v>
      </c>
      <c r="I165" s="2">
        <v>20.5</v>
      </c>
      <c r="J165">
        <v>16.8</v>
      </c>
      <c r="K165">
        <v>9.8000000000000007</v>
      </c>
      <c r="L165">
        <v>1.6</v>
      </c>
      <c r="M165">
        <v>1.3</v>
      </c>
      <c r="N165" s="1">
        <f>AVERAGE(temp34[[#This Row],[1]:[12]])</f>
        <v>6.9749999999999988</v>
      </c>
      <c r="O165">
        <f>IF(temp34[[#This Row],[8]]&lt;I164, O164+1, 1)</f>
        <v>1</v>
      </c>
      <c r="P165">
        <f>IF(temp34[[#This Row],[Kolumna1]]=6, 1,0)</f>
        <v>0</v>
      </c>
    </row>
    <row r="166" spans="1:16" x14ac:dyDescent="0.35">
      <c r="A166">
        <v>1943</v>
      </c>
      <c r="B166">
        <v>-6</v>
      </c>
      <c r="C166">
        <v>2</v>
      </c>
      <c r="D166">
        <v>3.9</v>
      </c>
      <c r="E166">
        <v>9.6999999999999993</v>
      </c>
      <c r="F166">
        <v>13</v>
      </c>
      <c r="G166">
        <v>16.600000000000001</v>
      </c>
      <c r="H166">
        <v>18.2</v>
      </c>
      <c r="I166" s="2">
        <v>19.5</v>
      </c>
      <c r="J166">
        <v>14.8</v>
      </c>
      <c r="K166">
        <v>9.3000000000000007</v>
      </c>
      <c r="L166">
        <v>2.8</v>
      </c>
      <c r="M166">
        <v>-1.2</v>
      </c>
      <c r="N166" s="1">
        <f>AVERAGE(temp34[[#This Row],[1]:[12]])</f>
        <v>8.5499999999999989</v>
      </c>
      <c r="O166">
        <f>IF(temp34[[#This Row],[8]]&lt;I165, O165+1, 1)</f>
        <v>2</v>
      </c>
      <c r="P166">
        <f>IF(temp34[[#This Row],[Kolumna1]]=6, 1,0)</f>
        <v>0</v>
      </c>
    </row>
    <row r="167" spans="1:16" x14ac:dyDescent="0.35">
      <c r="A167">
        <v>1944</v>
      </c>
      <c r="B167">
        <v>1.5</v>
      </c>
      <c r="C167">
        <v>-1</v>
      </c>
      <c r="D167">
        <v>0.5</v>
      </c>
      <c r="E167">
        <v>6.9</v>
      </c>
      <c r="F167">
        <v>13.1</v>
      </c>
      <c r="G167">
        <v>16.2</v>
      </c>
      <c r="H167">
        <v>20.2</v>
      </c>
      <c r="I167" s="2">
        <v>19.399999999999999</v>
      </c>
      <c r="J167">
        <v>13.3</v>
      </c>
      <c r="K167">
        <v>9.9</v>
      </c>
      <c r="L167">
        <v>2.4</v>
      </c>
      <c r="M167">
        <v>-1.8</v>
      </c>
      <c r="N167" s="1">
        <f>AVERAGE(temp34[[#This Row],[1]:[12]])</f>
        <v>8.3833333333333346</v>
      </c>
      <c r="O167">
        <f>IF(temp34[[#This Row],[8]]&lt;I166, O166+1, 1)</f>
        <v>3</v>
      </c>
      <c r="P167">
        <f>IF(temp34[[#This Row],[Kolumna1]]=6, 1,0)</f>
        <v>0</v>
      </c>
    </row>
    <row r="168" spans="1:16" x14ac:dyDescent="0.35">
      <c r="A168">
        <v>1945</v>
      </c>
      <c r="B168">
        <v>-4.9000000000000004</v>
      </c>
      <c r="C168">
        <v>0.3</v>
      </c>
      <c r="D168">
        <v>2.8</v>
      </c>
      <c r="E168">
        <v>7.8</v>
      </c>
      <c r="F168">
        <v>12.9</v>
      </c>
      <c r="G168">
        <v>16.3</v>
      </c>
      <c r="H168">
        <v>18.5</v>
      </c>
      <c r="I168" s="2">
        <v>18</v>
      </c>
      <c r="J168">
        <v>13.9</v>
      </c>
      <c r="K168">
        <v>8.1999999999999993</v>
      </c>
      <c r="L168">
        <v>2.7</v>
      </c>
      <c r="M168">
        <v>-1.3</v>
      </c>
      <c r="N168" s="1">
        <f>AVERAGE(temp34[[#This Row],[1]:[12]])</f>
        <v>7.9333333333333345</v>
      </c>
      <c r="O168">
        <f>IF(temp34[[#This Row],[8]]&lt;I167, O167+1, 1)</f>
        <v>4</v>
      </c>
      <c r="P168">
        <f>IF(temp34[[#This Row],[Kolumna1]]=6, 1,0)</f>
        <v>0</v>
      </c>
    </row>
    <row r="169" spans="1:16" x14ac:dyDescent="0.35">
      <c r="A169">
        <v>1946</v>
      </c>
      <c r="B169">
        <v>-2.8</v>
      </c>
      <c r="C169">
        <v>-0.7</v>
      </c>
      <c r="D169">
        <v>2.4</v>
      </c>
      <c r="E169">
        <v>9.8000000000000007</v>
      </c>
      <c r="F169">
        <v>16.100000000000001</v>
      </c>
      <c r="G169">
        <v>17.8</v>
      </c>
      <c r="H169">
        <v>20.5</v>
      </c>
      <c r="I169" s="2">
        <v>18.100000000000001</v>
      </c>
      <c r="J169">
        <v>14.2</v>
      </c>
      <c r="K169">
        <v>4.8</v>
      </c>
      <c r="L169">
        <v>0.8</v>
      </c>
      <c r="M169">
        <v>-3.9</v>
      </c>
      <c r="N169" s="1">
        <f>AVERAGE(temp34[[#This Row],[1]:[12]])</f>
        <v>8.0916666666666668</v>
      </c>
      <c r="O169">
        <f>IF(temp34[[#This Row],[8]]&lt;I168, O168+1, 1)</f>
        <v>1</v>
      </c>
      <c r="P169">
        <f>IF(temp34[[#This Row],[Kolumna1]]=6, 1,0)</f>
        <v>0</v>
      </c>
    </row>
    <row r="170" spans="1:16" x14ac:dyDescent="0.35">
      <c r="A170">
        <v>1947</v>
      </c>
      <c r="B170">
        <v>-7.8</v>
      </c>
      <c r="C170">
        <v>-10.8</v>
      </c>
      <c r="D170">
        <v>0.2</v>
      </c>
      <c r="E170">
        <v>8.9</v>
      </c>
      <c r="F170">
        <v>15.9</v>
      </c>
      <c r="G170">
        <v>19.100000000000001</v>
      </c>
      <c r="H170">
        <v>20.2</v>
      </c>
      <c r="I170" s="2">
        <v>16.8</v>
      </c>
      <c r="J170">
        <v>15.9</v>
      </c>
      <c r="K170">
        <v>6.3</v>
      </c>
      <c r="L170">
        <v>4.2</v>
      </c>
      <c r="M170">
        <v>0.9</v>
      </c>
      <c r="N170" s="1">
        <f>AVERAGE(temp34[[#This Row],[1]:[12]])</f>
        <v>7.4833333333333343</v>
      </c>
      <c r="O170">
        <f>IF(temp34[[#This Row],[8]]&lt;I169, O169+1, 1)</f>
        <v>2</v>
      </c>
      <c r="P170">
        <f>IF(temp34[[#This Row],[Kolumna1]]=6, 1,0)</f>
        <v>0</v>
      </c>
    </row>
    <row r="171" spans="1:16" x14ac:dyDescent="0.35">
      <c r="A171">
        <v>1948</v>
      </c>
      <c r="B171">
        <v>1.1000000000000001</v>
      </c>
      <c r="C171">
        <v>-2.6</v>
      </c>
      <c r="D171">
        <v>2.9</v>
      </c>
      <c r="E171">
        <v>10.5</v>
      </c>
      <c r="F171">
        <v>15.2</v>
      </c>
      <c r="G171">
        <v>16.5</v>
      </c>
      <c r="H171">
        <v>17.899999999999999</v>
      </c>
      <c r="I171" s="2">
        <v>17.8</v>
      </c>
      <c r="J171">
        <v>14.9</v>
      </c>
      <c r="K171">
        <v>8.1999999999999993</v>
      </c>
      <c r="L171">
        <v>3</v>
      </c>
      <c r="M171">
        <v>-0.7</v>
      </c>
      <c r="N171" s="1">
        <f>AVERAGE(temp34[[#This Row],[1]:[12]])</f>
        <v>8.7249999999999996</v>
      </c>
      <c r="O171">
        <f>IF(temp34[[#This Row],[8]]&lt;I170, O170+1, 1)</f>
        <v>1</v>
      </c>
      <c r="P171">
        <f>IF(temp34[[#This Row],[Kolumna1]]=6, 1,0)</f>
        <v>0</v>
      </c>
    </row>
    <row r="172" spans="1:16" x14ac:dyDescent="0.35">
      <c r="A172">
        <v>1949</v>
      </c>
      <c r="B172">
        <v>-0.1</v>
      </c>
      <c r="C172">
        <v>0.1</v>
      </c>
      <c r="D172">
        <v>-0.4</v>
      </c>
      <c r="E172">
        <v>9.6999999999999993</v>
      </c>
      <c r="F172">
        <v>15.8</v>
      </c>
      <c r="G172">
        <v>15.8</v>
      </c>
      <c r="H172">
        <v>18.600000000000001</v>
      </c>
      <c r="I172" s="2">
        <v>16.899999999999999</v>
      </c>
      <c r="J172">
        <v>15.3</v>
      </c>
      <c r="K172">
        <v>9</v>
      </c>
      <c r="L172">
        <v>4.4000000000000004</v>
      </c>
      <c r="M172">
        <v>2.5</v>
      </c>
      <c r="N172" s="1">
        <f>AVERAGE(temp34[[#This Row],[1]:[12]])</f>
        <v>8.9666666666666668</v>
      </c>
      <c r="O172">
        <f>IF(temp34[[#This Row],[8]]&lt;I171, O171+1, 1)</f>
        <v>2</v>
      </c>
      <c r="P172">
        <f>IF(temp34[[#This Row],[Kolumna1]]=6, 1,0)</f>
        <v>0</v>
      </c>
    </row>
    <row r="173" spans="1:16" x14ac:dyDescent="0.35">
      <c r="A173">
        <v>1950</v>
      </c>
      <c r="B173">
        <v>-6.8</v>
      </c>
      <c r="C173">
        <v>1.2</v>
      </c>
      <c r="D173">
        <v>3.1</v>
      </c>
      <c r="E173">
        <v>9.9</v>
      </c>
      <c r="F173">
        <v>16.100000000000001</v>
      </c>
      <c r="G173">
        <v>17.899999999999999</v>
      </c>
      <c r="H173">
        <v>18.5</v>
      </c>
      <c r="I173" s="2">
        <v>18.3</v>
      </c>
      <c r="J173">
        <v>13.6</v>
      </c>
      <c r="K173">
        <v>7.5</v>
      </c>
      <c r="L173">
        <v>3.8</v>
      </c>
      <c r="M173">
        <v>0.4</v>
      </c>
      <c r="N173" s="1">
        <f>AVERAGE(temp34[[#This Row],[1]:[12]])</f>
        <v>8.625</v>
      </c>
      <c r="O173">
        <f>IF(temp34[[#This Row],[8]]&lt;I172, O172+1, 1)</f>
        <v>1</v>
      </c>
      <c r="P173">
        <f>IF(temp34[[#This Row],[Kolumna1]]=6, 1,0)</f>
        <v>0</v>
      </c>
    </row>
    <row r="174" spans="1:16" x14ac:dyDescent="0.35">
      <c r="A174">
        <v>1951</v>
      </c>
      <c r="B174">
        <v>-1.8</v>
      </c>
      <c r="C174">
        <v>-0.7</v>
      </c>
      <c r="D174">
        <v>0.6</v>
      </c>
      <c r="E174">
        <v>9.3000000000000007</v>
      </c>
      <c r="F174">
        <v>12.6</v>
      </c>
      <c r="G174">
        <v>18.3</v>
      </c>
      <c r="H174">
        <v>19</v>
      </c>
      <c r="I174" s="2">
        <v>20.399999999999999</v>
      </c>
      <c r="J174">
        <v>15.8</v>
      </c>
      <c r="K174">
        <v>6.7</v>
      </c>
      <c r="L174">
        <v>5.7</v>
      </c>
      <c r="M174">
        <v>2.1</v>
      </c>
      <c r="N174" s="1">
        <f>AVERAGE(temp34[[#This Row],[1]:[12]])</f>
        <v>8.9999999999999982</v>
      </c>
      <c r="O174">
        <f>IF(temp34[[#This Row],[8]]&lt;I173, O173+1, 1)</f>
        <v>1</v>
      </c>
      <c r="P174">
        <f>IF(temp34[[#This Row],[Kolumna1]]=6, 1,0)</f>
        <v>0</v>
      </c>
    </row>
    <row r="175" spans="1:16" x14ac:dyDescent="0.35">
      <c r="A175">
        <v>1952</v>
      </c>
      <c r="B175">
        <v>-0.1</v>
      </c>
      <c r="C175">
        <v>-1.8</v>
      </c>
      <c r="D175">
        <v>-2.9</v>
      </c>
      <c r="E175">
        <v>11</v>
      </c>
      <c r="F175">
        <v>12.1</v>
      </c>
      <c r="G175">
        <v>16.2</v>
      </c>
      <c r="H175">
        <v>19.5</v>
      </c>
      <c r="I175" s="2">
        <v>19.2</v>
      </c>
      <c r="J175">
        <v>11.8</v>
      </c>
      <c r="K175">
        <v>7.2</v>
      </c>
      <c r="L175">
        <v>1.8</v>
      </c>
      <c r="M175">
        <v>-1.3</v>
      </c>
      <c r="N175" s="1">
        <f>AVERAGE(temp34[[#This Row],[1]:[12]])</f>
        <v>7.7250000000000005</v>
      </c>
      <c r="O175">
        <f>IF(temp34[[#This Row],[8]]&lt;I174, O174+1, 1)</f>
        <v>2</v>
      </c>
      <c r="P175">
        <f>IF(temp34[[#This Row],[Kolumna1]]=6, 1,0)</f>
        <v>0</v>
      </c>
    </row>
    <row r="176" spans="1:16" x14ac:dyDescent="0.35">
      <c r="A176">
        <v>1953</v>
      </c>
      <c r="B176">
        <v>-1.8</v>
      </c>
      <c r="C176">
        <v>-2.2000000000000002</v>
      </c>
      <c r="D176">
        <v>2.9</v>
      </c>
      <c r="E176">
        <v>9.3000000000000007</v>
      </c>
      <c r="F176">
        <v>14</v>
      </c>
      <c r="G176">
        <v>18.8</v>
      </c>
      <c r="H176">
        <v>20.6</v>
      </c>
      <c r="I176" s="2">
        <v>17.600000000000001</v>
      </c>
      <c r="J176">
        <v>13.7</v>
      </c>
      <c r="K176">
        <v>9.5</v>
      </c>
      <c r="L176">
        <v>2.6</v>
      </c>
      <c r="M176">
        <v>-0.8</v>
      </c>
      <c r="N176" s="1">
        <f>AVERAGE(temp34[[#This Row],[1]:[12]])</f>
        <v>8.6833333333333336</v>
      </c>
      <c r="O176">
        <f>IF(temp34[[#This Row],[8]]&lt;I175, O175+1, 1)</f>
        <v>3</v>
      </c>
      <c r="P176">
        <f>IF(temp34[[#This Row],[Kolumna1]]=6, 1,0)</f>
        <v>0</v>
      </c>
    </row>
    <row r="177" spans="1:16" x14ac:dyDescent="0.35">
      <c r="A177">
        <v>1954</v>
      </c>
      <c r="B177">
        <v>-7.5</v>
      </c>
      <c r="C177">
        <v>-9.5</v>
      </c>
      <c r="D177">
        <v>2.2999999999999998</v>
      </c>
      <c r="E177">
        <v>5.5</v>
      </c>
      <c r="F177">
        <v>14.6</v>
      </c>
      <c r="G177">
        <v>19.399999999999999</v>
      </c>
      <c r="H177">
        <v>17.399999999999999</v>
      </c>
      <c r="I177" s="2">
        <v>18</v>
      </c>
      <c r="J177">
        <v>14.8</v>
      </c>
      <c r="K177">
        <v>8.6999999999999993</v>
      </c>
      <c r="L177">
        <v>2.4</v>
      </c>
      <c r="M177">
        <v>2.6</v>
      </c>
      <c r="N177" s="1">
        <f>AVERAGE(temp34[[#This Row],[1]:[12]])</f>
        <v>7.3916666666666666</v>
      </c>
      <c r="O177">
        <f>IF(temp34[[#This Row],[8]]&lt;I176, O176+1, 1)</f>
        <v>1</v>
      </c>
      <c r="P177">
        <f>IF(temp34[[#This Row],[Kolumna1]]=6, 1,0)</f>
        <v>0</v>
      </c>
    </row>
    <row r="178" spans="1:16" x14ac:dyDescent="0.35">
      <c r="A178">
        <v>1955</v>
      </c>
      <c r="B178">
        <v>-3</v>
      </c>
      <c r="C178">
        <v>-2.2999999999999998</v>
      </c>
      <c r="D178">
        <v>-0.6</v>
      </c>
      <c r="E178">
        <v>4.9000000000000004</v>
      </c>
      <c r="F178">
        <v>11.8</v>
      </c>
      <c r="G178">
        <v>16.3</v>
      </c>
      <c r="H178">
        <v>19.5</v>
      </c>
      <c r="I178" s="2">
        <v>19.600000000000001</v>
      </c>
      <c r="J178">
        <v>15.1</v>
      </c>
      <c r="K178">
        <v>8.6</v>
      </c>
      <c r="L178">
        <v>3.4</v>
      </c>
      <c r="M178">
        <v>0.6</v>
      </c>
      <c r="N178" s="1">
        <f>AVERAGE(temp34[[#This Row],[1]:[12]])</f>
        <v>7.8249999999999993</v>
      </c>
      <c r="O178">
        <f>IF(temp34[[#This Row],[8]]&lt;I177, O177+1, 1)</f>
        <v>1</v>
      </c>
      <c r="P178">
        <f>IF(temp34[[#This Row],[Kolumna1]]=6, 1,0)</f>
        <v>0</v>
      </c>
    </row>
    <row r="179" spans="1:16" x14ac:dyDescent="0.35">
      <c r="A179">
        <v>1956</v>
      </c>
      <c r="B179">
        <v>-1.4</v>
      </c>
      <c r="C179">
        <v>-11.7</v>
      </c>
      <c r="D179">
        <v>-1.3</v>
      </c>
      <c r="E179">
        <v>6</v>
      </c>
      <c r="F179">
        <v>13.3</v>
      </c>
      <c r="G179">
        <v>17.899999999999999</v>
      </c>
      <c r="H179">
        <v>17.600000000000001</v>
      </c>
      <c r="I179" s="2">
        <v>15.8</v>
      </c>
      <c r="J179">
        <v>12.7</v>
      </c>
      <c r="K179">
        <v>8.4</v>
      </c>
      <c r="L179">
        <v>-0.6</v>
      </c>
      <c r="M179">
        <v>-0.3</v>
      </c>
      <c r="N179" s="1">
        <f>AVERAGE(temp34[[#This Row],[1]:[12]])</f>
        <v>6.366666666666668</v>
      </c>
      <c r="O179">
        <f>IF(temp34[[#This Row],[8]]&lt;I178, O178+1, 1)</f>
        <v>2</v>
      </c>
      <c r="P179">
        <f>IF(temp34[[#This Row],[Kolumna1]]=6, 1,0)</f>
        <v>0</v>
      </c>
    </row>
    <row r="180" spans="1:16" x14ac:dyDescent="0.35">
      <c r="A180">
        <v>1957</v>
      </c>
      <c r="B180">
        <v>-1.1000000000000001</v>
      </c>
      <c r="C180">
        <v>2.7</v>
      </c>
      <c r="D180">
        <v>2.7</v>
      </c>
      <c r="E180">
        <v>9.1</v>
      </c>
      <c r="F180">
        <v>11.1</v>
      </c>
      <c r="G180">
        <v>18.3</v>
      </c>
      <c r="H180">
        <v>19.2</v>
      </c>
      <c r="I180" s="2">
        <v>16.5</v>
      </c>
      <c r="J180">
        <v>11.9</v>
      </c>
      <c r="K180">
        <v>9</v>
      </c>
      <c r="L180">
        <v>4.3</v>
      </c>
      <c r="M180">
        <v>-1.3</v>
      </c>
      <c r="N180" s="1">
        <f>AVERAGE(temp34[[#This Row],[1]:[12]])</f>
        <v>8.5333333333333332</v>
      </c>
      <c r="O180">
        <f>IF(temp34[[#This Row],[8]]&lt;I179, O179+1, 1)</f>
        <v>1</v>
      </c>
      <c r="P180">
        <f>IF(temp34[[#This Row],[Kolumna1]]=6, 1,0)</f>
        <v>0</v>
      </c>
    </row>
    <row r="181" spans="1:16" x14ac:dyDescent="0.35">
      <c r="A181">
        <v>1958</v>
      </c>
      <c r="B181">
        <v>-2.4</v>
      </c>
      <c r="C181">
        <v>0</v>
      </c>
      <c r="D181">
        <v>-2.5</v>
      </c>
      <c r="E181">
        <v>4.5999999999999996</v>
      </c>
      <c r="F181">
        <v>15.5</v>
      </c>
      <c r="G181">
        <v>16</v>
      </c>
      <c r="H181">
        <v>19.3</v>
      </c>
      <c r="I181" s="2">
        <v>17.8</v>
      </c>
      <c r="J181">
        <v>13.5</v>
      </c>
      <c r="K181">
        <v>9.9</v>
      </c>
      <c r="L181">
        <v>3.8</v>
      </c>
      <c r="M181">
        <v>1.3</v>
      </c>
      <c r="N181" s="1">
        <f>AVERAGE(temp34[[#This Row],[1]:[12]])</f>
        <v>8.0666666666666664</v>
      </c>
      <c r="O181">
        <f>IF(temp34[[#This Row],[8]]&lt;I180, O180+1, 1)</f>
        <v>1</v>
      </c>
      <c r="P181">
        <f>IF(temp34[[#This Row],[Kolumna1]]=6, 1,0)</f>
        <v>0</v>
      </c>
    </row>
    <row r="182" spans="1:16" x14ac:dyDescent="0.35">
      <c r="A182">
        <v>1959</v>
      </c>
      <c r="B182">
        <v>-0.6</v>
      </c>
      <c r="C182">
        <v>-1.5</v>
      </c>
      <c r="D182">
        <v>4.5999999999999996</v>
      </c>
      <c r="E182">
        <v>8.9</v>
      </c>
      <c r="F182">
        <v>13.8</v>
      </c>
      <c r="G182">
        <v>17.3</v>
      </c>
      <c r="H182">
        <v>21.5</v>
      </c>
      <c r="I182" s="2">
        <v>19.3</v>
      </c>
      <c r="J182">
        <v>12.7</v>
      </c>
      <c r="K182">
        <v>8.1</v>
      </c>
      <c r="L182">
        <v>2.2999999999999998</v>
      </c>
      <c r="M182">
        <v>-1.4</v>
      </c>
      <c r="N182" s="1">
        <f>AVERAGE(temp34[[#This Row],[1]:[12]])</f>
        <v>8.7499999999999982</v>
      </c>
      <c r="O182">
        <f>IF(temp34[[#This Row],[8]]&lt;I181, O181+1, 1)</f>
        <v>1</v>
      </c>
      <c r="P182">
        <f>IF(temp34[[#This Row],[Kolumna1]]=6, 1,0)</f>
        <v>0</v>
      </c>
    </row>
    <row r="183" spans="1:16" x14ac:dyDescent="0.35">
      <c r="A183">
        <v>1960</v>
      </c>
      <c r="B183">
        <v>-2.8</v>
      </c>
      <c r="C183">
        <v>-3.1</v>
      </c>
      <c r="D183">
        <v>1.8</v>
      </c>
      <c r="E183">
        <v>7.3</v>
      </c>
      <c r="F183">
        <v>13.6</v>
      </c>
      <c r="G183">
        <v>17.8</v>
      </c>
      <c r="H183">
        <v>17.3</v>
      </c>
      <c r="I183" s="2">
        <v>17</v>
      </c>
      <c r="J183">
        <v>12.3</v>
      </c>
      <c r="K183">
        <v>8.9</v>
      </c>
      <c r="L183">
        <v>5.2</v>
      </c>
      <c r="M183">
        <v>2.9</v>
      </c>
      <c r="N183" s="1">
        <f>AVERAGE(temp34[[#This Row],[1]:[12]])</f>
        <v>8.1833333333333336</v>
      </c>
      <c r="O183">
        <f>IF(temp34[[#This Row],[8]]&lt;I182, O182+1, 1)</f>
        <v>2</v>
      </c>
      <c r="P183">
        <f>IF(temp34[[#This Row],[Kolumna1]]=6, 1,0)</f>
        <v>0</v>
      </c>
    </row>
    <row r="184" spans="1:16" x14ac:dyDescent="0.35">
      <c r="A184">
        <v>1961</v>
      </c>
      <c r="B184">
        <v>-2.8</v>
      </c>
      <c r="C184">
        <v>1.7</v>
      </c>
      <c r="D184">
        <v>5.5</v>
      </c>
      <c r="E184">
        <v>10.5</v>
      </c>
      <c r="F184">
        <v>12.6</v>
      </c>
      <c r="G184">
        <v>18.600000000000001</v>
      </c>
      <c r="H184">
        <v>16.8</v>
      </c>
      <c r="I184" s="2">
        <v>16.8</v>
      </c>
      <c r="J184">
        <v>14.8</v>
      </c>
      <c r="K184">
        <v>10.7</v>
      </c>
      <c r="L184">
        <v>3.8</v>
      </c>
      <c r="M184">
        <v>-3.1</v>
      </c>
      <c r="N184" s="1">
        <f>AVERAGE(temp34[[#This Row],[1]:[12]])</f>
        <v>8.8250000000000011</v>
      </c>
      <c r="O184">
        <f>IF(temp34[[#This Row],[8]]&lt;I183, O183+1, 1)</f>
        <v>3</v>
      </c>
      <c r="P184">
        <f>IF(temp34[[#This Row],[Kolumna1]]=6, 1,0)</f>
        <v>0</v>
      </c>
    </row>
    <row r="185" spans="1:16" x14ac:dyDescent="0.35">
      <c r="A185">
        <v>1962</v>
      </c>
      <c r="B185">
        <v>0</v>
      </c>
      <c r="C185">
        <v>-2.1</v>
      </c>
      <c r="D185">
        <v>-1.4</v>
      </c>
      <c r="E185">
        <v>11.2</v>
      </c>
      <c r="F185">
        <v>11.5</v>
      </c>
      <c r="G185">
        <v>15.3</v>
      </c>
      <c r="H185">
        <v>16.8</v>
      </c>
      <c r="I185" s="2">
        <v>17.100000000000001</v>
      </c>
      <c r="J185">
        <v>12.7</v>
      </c>
      <c r="K185">
        <v>8.5</v>
      </c>
      <c r="L185">
        <v>4.2</v>
      </c>
      <c r="M185">
        <v>-4.2</v>
      </c>
      <c r="N185" s="1">
        <f>AVERAGE(temp34[[#This Row],[1]:[12]])</f>
        <v>7.4666666666666677</v>
      </c>
      <c r="O185">
        <f>IF(temp34[[#This Row],[8]]&lt;I184, O184+1, 1)</f>
        <v>1</v>
      </c>
      <c r="P185">
        <f>IF(temp34[[#This Row],[Kolumna1]]=6, 1,0)</f>
        <v>0</v>
      </c>
    </row>
    <row r="186" spans="1:16" x14ac:dyDescent="0.35">
      <c r="A186">
        <v>1963</v>
      </c>
      <c r="B186">
        <v>-11.6</v>
      </c>
      <c r="C186">
        <v>-7.2</v>
      </c>
      <c r="D186">
        <v>-1.2</v>
      </c>
      <c r="E186">
        <v>8.8000000000000007</v>
      </c>
      <c r="F186">
        <v>16.3</v>
      </c>
      <c r="G186">
        <v>17.3</v>
      </c>
      <c r="H186">
        <v>21.1</v>
      </c>
      <c r="I186" s="2">
        <v>19.8</v>
      </c>
      <c r="J186">
        <v>15.4</v>
      </c>
      <c r="K186">
        <v>8.6999999999999993</v>
      </c>
      <c r="L186">
        <v>6.6</v>
      </c>
      <c r="M186">
        <v>-4.5</v>
      </c>
      <c r="N186" s="1">
        <f>AVERAGE(temp34[[#This Row],[1]:[12]])</f>
        <v>7.458333333333333</v>
      </c>
      <c r="O186">
        <f>IF(temp34[[#This Row],[8]]&lt;I185, O185+1, 1)</f>
        <v>1</v>
      </c>
      <c r="P186">
        <f>IF(temp34[[#This Row],[Kolumna1]]=6, 1,0)</f>
        <v>0</v>
      </c>
    </row>
    <row r="187" spans="1:16" x14ac:dyDescent="0.35">
      <c r="A187">
        <v>1964</v>
      </c>
      <c r="B187">
        <v>-2.9</v>
      </c>
      <c r="C187">
        <v>-3.9</v>
      </c>
      <c r="D187">
        <v>-2.4</v>
      </c>
      <c r="E187">
        <v>8.8000000000000007</v>
      </c>
      <c r="F187">
        <v>14.1</v>
      </c>
      <c r="G187">
        <v>20.399999999999999</v>
      </c>
      <c r="H187">
        <v>19.3</v>
      </c>
      <c r="I187" s="2">
        <v>16.8</v>
      </c>
      <c r="J187">
        <v>14.1</v>
      </c>
      <c r="K187">
        <v>8.1999999999999993</v>
      </c>
      <c r="L187">
        <v>3.9</v>
      </c>
      <c r="M187">
        <v>0</v>
      </c>
      <c r="N187" s="1">
        <f>AVERAGE(temp34[[#This Row],[1]:[12]])</f>
        <v>8.0333333333333332</v>
      </c>
      <c r="O187">
        <f>IF(temp34[[#This Row],[8]]&lt;I186, O186+1, 1)</f>
        <v>2</v>
      </c>
      <c r="P187">
        <f>IF(temp34[[#This Row],[Kolumna1]]=6, 1,0)</f>
        <v>0</v>
      </c>
    </row>
    <row r="188" spans="1:16" x14ac:dyDescent="0.35">
      <c r="A188">
        <v>1965</v>
      </c>
      <c r="B188">
        <v>-0.8</v>
      </c>
      <c r="C188">
        <v>-4.8</v>
      </c>
      <c r="D188">
        <v>1.3</v>
      </c>
      <c r="E188">
        <v>6.8</v>
      </c>
      <c r="F188">
        <v>10.8</v>
      </c>
      <c r="G188">
        <v>16.7</v>
      </c>
      <c r="H188">
        <v>17.100000000000001</v>
      </c>
      <c r="I188" s="2">
        <v>16.3</v>
      </c>
      <c r="J188">
        <v>15.2</v>
      </c>
      <c r="K188">
        <v>8.1999999999999993</v>
      </c>
      <c r="L188">
        <v>-0.6</v>
      </c>
      <c r="M188">
        <v>0.7</v>
      </c>
      <c r="N188" s="1">
        <f>AVERAGE(temp34[[#This Row],[1]:[12]])</f>
        <v>7.241666666666668</v>
      </c>
      <c r="O188">
        <f>IF(temp34[[#This Row],[8]]&lt;I187, O187+1, 1)</f>
        <v>3</v>
      </c>
      <c r="P188">
        <f>IF(temp34[[#This Row],[Kolumna1]]=6, 1,0)</f>
        <v>0</v>
      </c>
    </row>
    <row r="189" spans="1:16" x14ac:dyDescent="0.35">
      <c r="A189">
        <v>1966</v>
      </c>
      <c r="B189">
        <v>-4.5</v>
      </c>
      <c r="C189">
        <v>-0.3</v>
      </c>
      <c r="D189">
        <v>2.9</v>
      </c>
      <c r="E189">
        <v>9</v>
      </c>
      <c r="F189">
        <v>14.1</v>
      </c>
      <c r="G189">
        <v>18</v>
      </c>
      <c r="H189">
        <v>19.2</v>
      </c>
      <c r="I189" s="2">
        <v>17.5</v>
      </c>
      <c r="J189">
        <v>12.8</v>
      </c>
      <c r="K189">
        <v>11.1</v>
      </c>
      <c r="L189">
        <v>2.8</v>
      </c>
      <c r="M189">
        <v>0</v>
      </c>
      <c r="N189" s="1">
        <f>AVERAGE(temp34[[#This Row],[1]:[12]])</f>
        <v>8.5499999999999989</v>
      </c>
      <c r="O189">
        <f>IF(temp34[[#This Row],[8]]&lt;I188, O188+1, 1)</f>
        <v>1</v>
      </c>
      <c r="P189">
        <f>IF(temp34[[#This Row],[Kolumna1]]=6, 1,0)</f>
        <v>0</v>
      </c>
    </row>
    <row r="190" spans="1:16" x14ac:dyDescent="0.35">
      <c r="A190">
        <v>1967</v>
      </c>
      <c r="B190">
        <v>-4.8</v>
      </c>
      <c r="C190">
        <v>0.7</v>
      </c>
      <c r="D190">
        <v>5.3</v>
      </c>
      <c r="E190">
        <v>8.1</v>
      </c>
      <c r="F190">
        <v>14.8</v>
      </c>
      <c r="G190">
        <v>17.2</v>
      </c>
      <c r="H190">
        <v>20.100000000000001</v>
      </c>
      <c r="I190" s="2">
        <v>18</v>
      </c>
      <c r="J190">
        <v>16.600000000000001</v>
      </c>
      <c r="K190">
        <v>11.7</v>
      </c>
      <c r="L190">
        <v>4.0999999999999996</v>
      </c>
      <c r="M190">
        <v>-1</v>
      </c>
      <c r="N190" s="1">
        <f>AVERAGE(temp34[[#This Row],[1]:[12]])</f>
        <v>9.2333333333333325</v>
      </c>
      <c r="O190">
        <f>IF(temp34[[#This Row],[8]]&lt;I189, O189+1, 1)</f>
        <v>1</v>
      </c>
      <c r="P190">
        <f>IF(temp34[[#This Row],[Kolumna1]]=6, 1,0)</f>
        <v>0</v>
      </c>
    </row>
    <row r="191" spans="1:16" x14ac:dyDescent="0.35">
      <c r="A191">
        <v>1968</v>
      </c>
      <c r="B191">
        <v>-3.3</v>
      </c>
      <c r="C191">
        <v>-0.4</v>
      </c>
      <c r="D191">
        <v>3.6</v>
      </c>
      <c r="E191">
        <v>10.199999999999999</v>
      </c>
      <c r="F191">
        <v>12.2</v>
      </c>
      <c r="G191">
        <v>18.7</v>
      </c>
      <c r="H191">
        <v>17.399999999999999</v>
      </c>
      <c r="I191" s="2">
        <v>18.399999999999999</v>
      </c>
      <c r="J191">
        <v>13.8</v>
      </c>
      <c r="K191">
        <v>8.6999999999999993</v>
      </c>
      <c r="L191">
        <v>3.8</v>
      </c>
      <c r="M191">
        <v>-3.5</v>
      </c>
      <c r="N191" s="1">
        <f>AVERAGE(temp34[[#This Row],[1]:[12]])</f>
        <v>8.2999999999999989</v>
      </c>
      <c r="O191">
        <f>IF(temp34[[#This Row],[8]]&lt;I190, O190+1, 1)</f>
        <v>1</v>
      </c>
      <c r="P191">
        <f>IF(temp34[[#This Row],[Kolumna1]]=6, 1,0)</f>
        <v>0</v>
      </c>
    </row>
    <row r="192" spans="1:16" x14ac:dyDescent="0.35">
      <c r="A192">
        <v>1969</v>
      </c>
      <c r="B192">
        <v>-6</v>
      </c>
      <c r="C192">
        <v>-4.2</v>
      </c>
      <c r="D192">
        <v>-1.7</v>
      </c>
      <c r="E192">
        <v>7.2</v>
      </c>
      <c r="F192">
        <v>15.5</v>
      </c>
      <c r="G192">
        <v>17.7</v>
      </c>
      <c r="H192">
        <v>19.600000000000001</v>
      </c>
      <c r="I192" s="2">
        <v>17.399999999999999</v>
      </c>
      <c r="J192">
        <v>14</v>
      </c>
      <c r="K192">
        <v>8.9</v>
      </c>
      <c r="L192">
        <v>5.7</v>
      </c>
      <c r="M192">
        <v>-8.1</v>
      </c>
      <c r="N192" s="1">
        <f>AVERAGE(temp34[[#This Row],[1]:[12]])</f>
        <v>7.1666666666666679</v>
      </c>
      <c r="O192">
        <f>IF(temp34[[#This Row],[8]]&lt;I191, O191+1, 1)</f>
        <v>2</v>
      </c>
      <c r="P192">
        <f>IF(temp34[[#This Row],[Kolumna1]]=6, 1,0)</f>
        <v>0</v>
      </c>
    </row>
    <row r="193" spans="1:16" x14ac:dyDescent="0.35">
      <c r="A193">
        <v>1970</v>
      </c>
      <c r="B193">
        <v>-5.7</v>
      </c>
      <c r="C193">
        <v>-4.9000000000000004</v>
      </c>
      <c r="D193">
        <v>0.7</v>
      </c>
      <c r="E193">
        <v>7.4</v>
      </c>
      <c r="F193">
        <v>13.3</v>
      </c>
      <c r="G193">
        <v>17.600000000000001</v>
      </c>
      <c r="H193">
        <v>17.600000000000001</v>
      </c>
      <c r="I193" s="2">
        <v>17.7</v>
      </c>
      <c r="J193">
        <v>12.8</v>
      </c>
      <c r="K193">
        <v>8</v>
      </c>
      <c r="L193">
        <v>4.9000000000000004</v>
      </c>
      <c r="M193">
        <v>0.9</v>
      </c>
      <c r="N193" s="1">
        <f>AVERAGE(temp34[[#This Row],[1]:[12]])</f>
        <v>7.5250000000000012</v>
      </c>
      <c r="O193">
        <f>IF(temp34[[#This Row],[8]]&lt;I192, O192+1, 1)</f>
        <v>1</v>
      </c>
      <c r="P193">
        <f>IF(temp34[[#This Row],[Kolumna1]]=6, 1,0)</f>
        <v>0</v>
      </c>
    </row>
    <row r="194" spans="1:16" x14ac:dyDescent="0.35">
      <c r="A194">
        <v>1971</v>
      </c>
      <c r="B194">
        <v>-3.2</v>
      </c>
      <c r="C194">
        <v>0.2</v>
      </c>
      <c r="D194">
        <v>0.3</v>
      </c>
      <c r="E194">
        <v>8.1</v>
      </c>
      <c r="F194">
        <v>17.2</v>
      </c>
      <c r="G194">
        <v>16.3</v>
      </c>
      <c r="H194">
        <v>19.2</v>
      </c>
      <c r="I194" s="2">
        <v>19.7</v>
      </c>
      <c r="J194">
        <v>11.3</v>
      </c>
      <c r="K194">
        <v>8.6999999999999993</v>
      </c>
      <c r="L194">
        <v>2.5</v>
      </c>
      <c r="M194">
        <v>3.2</v>
      </c>
      <c r="N194" s="1">
        <f>AVERAGE(temp34[[#This Row],[1]:[12]])</f>
        <v>8.625</v>
      </c>
      <c r="O194">
        <f>IF(temp34[[#This Row],[8]]&lt;I193, O193+1, 1)</f>
        <v>1</v>
      </c>
      <c r="P194">
        <f>IF(temp34[[#This Row],[Kolumna1]]=6, 1,0)</f>
        <v>0</v>
      </c>
    </row>
    <row r="195" spans="1:16" x14ac:dyDescent="0.35">
      <c r="A195">
        <v>1972</v>
      </c>
      <c r="B195">
        <v>-7.2</v>
      </c>
      <c r="C195">
        <v>-0.6</v>
      </c>
      <c r="D195">
        <v>4</v>
      </c>
      <c r="E195">
        <v>8.3000000000000007</v>
      </c>
      <c r="F195">
        <v>14.2</v>
      </c>
      <c r="G195">
        <v>17.7</v>
      </c>
      <c r="H195">
        <v>20.9</v>
      </c>
      <c r="I195" s="2">
        <v>17.3</v>
      </c>
      <c r="J195">
        <v>12.2</v>
      </c>
      <c r="K195">
        <v>6.6</v>
      </c>
      <c r="L195">
        <v>4.5</v>
      </c>
      <c r="M195">
        <v>0.1</v>
      </c>
      <c r="N195" s="1">
        <f>AVERAGE(temp34[[#This Row],[1]:[12]])</f>
        <v>8.1666666666666661</v>
      </c>
      <c r="O195">
        <f>IF(temp34[[#This Row],[8]]&lt;I194, O194+1, 1)</f>
        <v>2</v>
      </c>
      <c r="P195">
        <f>IF(temp34[[#This Row],[Kolumna1]]=6, 1,0)</f>
        <v>0</v>
      </c>
    </row>
    <row r="196" spans="1:16" x14ac:dyDescent="0.35">
      <c r="A196">
        <v>1973</v>
      </c>
      <c r="B196">
        <v>-2.4</v>
      </c>
      <c r="C196">
        <v>1.6</v>
      </c>
      <c r="D196">
        <v>4.4000000000000004</v>
      </c>
      <c r="E196">
        <v>7.6</v>
      </c>
      <c r="F196">
        <v>13.5</v>
      </c>
      <c r="G196">
        <v>17</v>
      </c>
      <c r="H196">
        <v>18.7</v>
      </c>
      <c r="I196" s="2">
        <v>18.7</v>
      </c>
      <c r="J196">
        <v>13.4</v>
      </c>
      <c r="K196">
        <v>6.7</v>
      </c>
      <c r="L196">
        <v>1.9</v>
      </c>
      <c r="M196">
        <v>-0.6</v>
      </c>
      <c r="N196" s="1">
        <f>AVERAGE(temp34[[#This Row],[1]:[12]])</f>
        <v>8.3750000000000018</v>
      </c>
      <c r="O196">
        <f>IF(temp34[[#This Row],[8]]&lt;I195, O195+1, 1)</f>
        <v>1</v>
      </c>
      <c r="P196">
        <f>IF(temp34[[#This Row],[Kolumna1]]=6, 1,0)</f>
        <v>0</v>
      </c>
    </row>
    <row r="197" spans="1:16" x14ac:dyDescent="0.35">
      <c r="A197">
        <v>1974</v>
      </c>
      <c r="B197">
        <v>-1</v>
      </c>
      <c r="C197">
        <v>2.2999999999999998</v>
      </c>
      <c r="D197">
        <v>4.8</v>
      </c>
      <c r="E197">
        <v>7.8</v>
      </c>
      <c r="F197">
        <v>11.6</v>
      </c>
      <c r="G197">
        <v>15.1</v>
      </c>
      <c r="H197">
        <v>16.3</v>
      </c>
      <c r="I197" s="2">
        <v>18.399999999999999</v>
      </c>
      <c r="J197">
        <v>13.9</v>
      </c>
      <c r="K197">
        <v>6.6</v>
      </c>
      <c r="L197">
        <v>3.7</v>
      </c>
      <c r="M197">
        <v>2.6</v>
      </c>
      <c r="N197" s="1">
        <f>AVERAGE(temp34[[#This Row],[1]:[12]])</f>
        <v>8.5083333333333346</v>
      </c>
      <c r="O197">
        <f>IF(temp34[[#This Row],[8]]&lt;I196, O196+1, 1)</f>
        <v>2</v>
      </c>
      <c r="P197">
        <f>IF(temp34[[#This Row],[Kolumna1]]=6, 1,0)</f>
        <v>0</v>
      </c>
    </row>
    <row r="198" spans="1:16" x14ac:dyDescent="0.35">
      <c r="A198">
        <v>1975</v>
      </c>
      <c r="B198">
        <v>2.7</v>
      </c>
      <c r="C198">
        <v>-0.2</v>
      </c>
      <c r="D198">
        <v>4.8</v>
      </c>
      <c r="E198">
        <v>7.4</v>
      </c>
      <c r="F198">
        <v>15.4</v>
      </c>
      <c r="G198">
        <v>17</v>
      </c>
      <c r="H198">
        <v>20.2</v>
      </c>
      <c r="I198" s="2">
        <v>19.3</v>
      </c>
      <c r="J198">
        <v>16.100000000000001</v>
      </c>
      <c r="K198">
        <v>8.1999999999999993</v>
      </c>
      <c r="L198">
        <v>1.7</v>
      </c>
      <c r="M198">
        <v>1.2</v>
      </c>
      <c r="N198" s="1">
        <f>AVERAGE(temp34[[#This Row],[1]:[12]])</f>
        <v>9.4833333333333325</v>
      </c>
      <c r="O198">
        <f>IF(temp34[[#This Row],[8]]&lt;I197, O197+1, 1)</f>
        <v>1</v>
      </c>
      <c r="P198">
        <f>IF(temp34[[#This Row],[Kolumna1]]=6, 1,0)</f>
        <v>0</v>
      </c>
    </row>
    <row r="199" spans="1:16" x14ac:dyDescent="0.35">
      <c r="A199">
        <v>1976</v>
      </c>
      <c r="B199">
        <v>-2.2999999999999998</v>
      </c>
      <c r="C199">
        <v>-4</v>
      </c>
      <c r="D199">
        <v>-0.6</v>
      </c>
      <c r="E199">
        <v>8.4</v>
      </c>
      <c r="F199">
        <v>13.1</v>
      </c>
      <c r="G199">
        <v>16.100000000000001</v>
      </c>
      <c r="H199">
        <v>19.600000000000001</v>
      </c>
      <c r="I199" s="2">
        <v>16.600000000000001</v>
      </c>
      <c r="J199">
        <v>13.4</v>
      </c>
      <c r="K199">
        <v>6.8</v>
      </c>
      <c r="L199">
        <v>4.5999999999999996</v>
      </c>
      <c r="M199">
        <v>-1</v>
      </c>
      <c r="N199" s="1">
        <f>AVERAGE(temp34[[#This Row],[1]:[12]])</f>
        <v>7.5583333333333336</v>
      </c>
      <c r="O199">
        <f>IF(temp34[[#This Row],[8]]&lt;I198, O198+1, 1)</f>
        <v>2</v>
      </c>
      <c r="P199">
        <f>IF(temp34[[#This Row],[Kolumna1]]=6, 1,0)</f>
        <v>0</v>
      </c>
    </row>
    <row r="200" spans="1:16" x14ac:dyDescent="0.35">
      <c r="A200">
        <v>1977</v>
      </c>
      <c r="B200">
        <v>-1.7</v>
      </c>
      <c r="C200">
        <v>0.4</v>
      </c>
      <c r="D200">
        <v>5.7</v>
      </c>
      <c r="E200">
        <v>6.8</v>
      </c>
      <c r="F200">
        <v>13.3</v>
      </c>
      <c r="G200">
        <v>17.8</v>
      </c>
      <c r="H200">
        <v>16.899999999999999</v>
      </c>
      <c r="I200" s="2">
        <v>16</v>
      </c>
      <c r="J200">
        <v>11.2</v>
      </c>
      <c r="K200">
        <v>9.3000000000000007</v>
      </c>
      <c r="L200">
        <v>5.4</v>
      </c>
      <c r="M200">
        <v>-0.6</v>
      </c>
      <c r="N200" s="1">
        <f>AVERAGE(temp34[[#This Row],[1]:[12]])</f>
        <v>8.375</v>
      </c>
      <c r="O200">
        <f>IF(temp34[[#This Row],[8]]&lt;I199, O199+1, 1)</f>
        <v>3</v>
      </c>
      <c r="P200">
        <f>IF(temp34[[#This Row],[Kolumna1]]=6, 1,0)</f>
        <v>0</v>
      </c>
    </row>
    <row r="201" spans="1:16" x14ac:dyDescent="0.35">
      <c r="A201">
        <v>1978</v>
      </c>
      <c r="B201">
        <v>-1.2</v>
      </c>
      <c r="C201">
        <v>-2.9</v>
      </c>
      <c r="D201">
        <v>3.3</v>
      </c>
      <c r="E201">
        <v>6.8</v>
      </c>
      <c r="F201">
        <v>12.6</v>
      </c>
      <c r="G201">
        <v>16</v>
      </c>
      <c r="H201">
        <v>17.100000000000001</v>
      </c>
      <c r="I201" s="2">
        <v>16.3</v>
      </c>
      <c r="J201">
        <v>11.3</v>
      </c>
      <c r="K201">
        <v>8.6999999999999993</v>
      </c>
      <c r="L201">
        <v>5.4</v>
      </c>
      <c r="M201">
        <v>-4</v>
      </c>
      <c r="N201" s="1">
        <f>AVERAGE(temp34[[#This Row],[1]:[12]])</f>
        <v>7.45</v>
      </c>
      <c r="O201">
        <f>IF(temp34[[#This Row],[8]]&lt;I200, O200+1, 1)</f>
        <v>1</v>
      </c>
      <c r="P201">
        <f>IF(temp34[[#This Row],[Kolumna1]]=6, 1,0)</f>
        <v>0</v>
      </c>
    </row>
    <row r="202" spans="1:16" x14ac:dyDescent="0.35">
      <c r="A202">
        <v>1979</v>
      </c>
      <c r="B202">
        <v>-5.7</v>
      </c>
      <c r="C202">
        <v>-5.3</v>
      </c>
      <c r="D202">
        <v>1.9</v>
      </c>
      <c r="E202">
        <v>7.1</v>
      </c>
      <c r="F202">
        <v>15.5</v>
      </c>
      <c r="G202">
        <v>20.5</v>
      </c>
      <c r="H202">
        <v>15.6</v>
      </c>
      <c r="I202" s="2">
        <v>17</v>
      </c>
      <c r="J202">
        <v>14.2</v>
      </c>
      <c r="K202">
        <v>6.1</v>
      </c>
      <c r="L202">
        <v>3</v>
      </c>
      <c r="M202">
        <v>1.7</v>
      </c>
      <c r="N202" s="1">
        <f>AVERAGE(temp34[[#This Row],[1]:[12]])</f>
        <v>7.6333333333333329</v>
      </c>
      <c r="O202">
        <f>IF(temp34[[#This Row],[8]]&lt;I201, O201+1, 1)</f>
        <v>1</v>
      </c>
      <c r="P202">
        <f>IF(temp34[[#This Row],[Kolumna1]]=6, 1,0)</f>
        <v>0</v>
      </c>
    </row>
    <row r="203" spans="1:16" x14ac:dyDescent="0.35">
      <c r="A203">
        <v>1980</v>
      </c>
      <c r="B203">
        <v>-5.6</v>
      </c>
      <c r="C203">
        <v>-1.5</v>
      </c>
      <c r="D203">
        <v>-0.5</v>
      </c>
      <c r="E203">
        <v>7.3</v>
      </c>
      <c r="F203">
        <v>10.4</v>
      </c>
      <c r="G203">
        <v>16.100000000000001</v>
      </c>
      <c r="H203">
        <v>16.899999999999999</v>
      </c>
      <c r="I203" s="2">
        <v>16.8</v>
      </c>
      <c r="J203">
        <v>12.9</v>
      </c>
      <c r="K203">
        <v>8.4</v>
      </c>
      <c r="L203">
        <v>2</v>
      </c>
      <c r="M203">
        <v>-0.5</v>
      </c>
      <c r="N203" s="1">
        <f>AVERAGE(temp34[[#This Row],[1]:[12]])</f>
        <v>6.8916666666666684</v>
      </c>
      <c r="O203">
        <f>IF(temp34[[#This Row],[8]]&lt;I202, O202+1, 1)</f>
        <v>2</v>
      </c>
      <c r="P203">
        <f>IF(temp34[[#This Row],[Kolumna1]]=6, 1,0)</f>
        <v>0</v>
      </c>
    </row>
    <row r="204" spans="1:16" x14ac:dyDescent="0.35">
      <c r="A204">
        <v>1981</v>
      </c>
      <c r="B204">
        <v>-2.8</v>
      </c>
      <c r="C204">
        <v>-0.8</v>
      </c>
      <c r="D204">
        <v>4</v>
      </c>
      <c r="E204">
        <v>6.5</v>
      </c>
      <c r="F204">
        <v>14.4</v>
      </c>
      <c r="G204">
        <v>17.3</v>
      </c>
      <c r="H204">
        <v>18.3</v>
      </c>
      <c r="I204" s="2">
        <v>16.8</v>
      </c>
      <c r="J204">
        <v>14.2</v>
      </c>
      <c r="K204">
        <v>8.8000000000000007</v>
      </c>
      <c r="L204">
        <v>3.5</v>
      </c>
      <c r="M204">
        <v>-3.3</v>
      </c>
      <c r="N204" s="1">
        <f>AVERAGE(temp34[[#This Row],[1]:[12]])</f>
        <v>8.0750000000000011</v>
      </c>
      <c r="O204">
        <f>IF(temp34[[#This Row],[8]]&lt;I203, O203+1, 1)</f>
        <v>1</v>
      </c>
      <c r="P204">
        <f>IF(temp34[[#This Row],[Kolumna1]]=6, 1,0)</f>
        <v>0</v>
      </c>
    </row>
    <row r="205" spans="1:16" x14ac:dyDescent="0.35">
      <c r="A205" s="2">
        <v>1982</v>
      </c>
      <c r="B205" s="2">
        <v>-3.3</v>
      </c>
      <c r="C205" s="2">
        <v>-1.8</v>
      </c>
      <c r="D205" s="2">
        <v>3.9</v>
      </c>
      <c r="E205" s="2">
        <v>6.2</v>
      </c>
      <c r="F205" s="2">
        <v>14.9</v>
      </c>
      <c r="G205" s="2">
        <v>16.3</v>
      </c>
      <c r="H205" s="2">
        <v>19.600000000000001</v>
      </c>
      <c r="I205" s="2">
        <v>19.600000000000001</v>
      </c>
      <c r="J205" s="2">
        <v>15.6</v>
      </c>
      <c r="K205" s="2">
        <v>9</v>
      </c>
      <c r="L205" s="2">
        <v>5.0999999999999996</v>
      </c>
      <c r="M205" s="2">
        <v>1.5</v>
      </c>
      <c r="N205" s="4">
        <f>AVERAGE(temp34[[#This Row],[1]:[12]])</f>
        <v>8.8833333333333329</v>
      </c>
      <c r="O205" s="2">
        <f>IF(temp34[[#This Row],[8]]&lt;I204, O204+1, 1)</f>
        <v>1</v>
      </c>
      <c r="P205">
        <f>IF(temp34[[#This Row],[Kolumna1]]=6, 1,0)</f>
        <v>0</v>
      </c>
    </row>
    <row r="206" spans="1:16" x14ac:dyDescent="0.35">
      <c r="A206" s="2">
        <v>1983</v>
      </c>
      <c r="B206" s="2">
        <v>3.4</v>
      </c>
      <c r="C206" s="2">
        <v>-1.9</v>
      </c>
      <c r="D206" s="2">
        <v>4.4000000000000004</v>
      </c>
      <c r="E206" s="2">
        <v>10.3</v>
      </c>
      <c r="F206" s="2">
        <v>16.100000000000001</v>
      </c>
      <c r="G206" s="2">
        <v>17.600000000000001</v>
      </c>
      <c r="H206" s="2">
        <v>19.899999999999999</v>
      </c>
      <c r="I206" s="2">
        <v>19</v>
      </c>
      <c r="J206" s="2">
        <v>15</v>
      </c>
      <c r="K206" s="2">
        <v>9.1999999999999993</v>
      </c>
      <c r="L206" s="2">
        <v>2.7</v>
      </c>
      <c r="M206" s="2">
        <v>-0.3</v>
      </c>
      <c r="N206" s="4">
        <f>AVERAGE(temp34[[#This Row],[1]:[12]])</f>
        <v>9.6166666666666689</v>
      </c>
      <c r="O206" s="2">
        <f>IF(temp34[[#This Row],[8]]&lt;I205, O205+1, 1)</f>
        <v>2</v>
      </c>
      <c r="P206">
        <f>IF(temp34[[#This Row],[Kolumna1]]=6, 1,0)</f>
        <v>0</v>
      </c>
    </row>
    <row r="207" spans="1:16" x14ac:dyDescent="0.35">
      <c r="A207" s="2">
        <v>1984</v>
      </c>
      <c r="B207" s="2">
        <v>0.4</v>
      </c>
      <c r="C207" s="2">
        <v>-1.6</v>
      </c>
      <c r="D207" s="2">
        <v>1.3</v>
      </c>
      <c r="E207" s="2">
        <v>9.6</v>
      </c>
      <c r="F207" s="2">
        <v>14</v>
      </c>
      <c r="G207" s="2">
        <v>15</v>
      </c>
      <c r="H207" s="2">
        <v>16.100000000000001</v>
      </c>
      <c r="I207" s="2">
        <v>18.5</v>
      </c>
      <c r="J207" s="2">
        <v>13.3</v>
      </c>
      <c r="K207" s="2">
        <v>10.5</v>
      </c>
      <c r="L207" s="2">
        <v>2.4</v>
      </c>
      <c r="M207" s="2">
        <v>-1</v>
      </c>
      <c r="N207" s="4">
        <f>AVERAGE(temp34[[#This Row],[1]:[12]])</f>
        <v>8.2083333333333339</v>
      </c>
      <c r="O207" s="2">
        <f>IF(temp34[[#This Row],[8]]&lt;I206, O206+1, 1)</f>
        <v>3</v>
      </c>
      <c r="P207">
        <f>IF(temp34[[#This Row],[Kolumna1]]=6, 1,0)</f>
        <v>0</v>
      </c>
    </row>
    <row r="208" spans="1:16" x14ac:dyDescent="0.35">
      <c r="A208" s="2">
        <v>1985</v>
      </c>
      <c r="B208" s="2">
        <v>-7.8</v>
      </c>
      <c r="C208" s="2">
        <v>-8.5</v>
      </c>
      <c r="D208" s="2">
        <v>2.1</v>
      </c>
      <c r="E208" s="2">
        <v>9</v>
      </c>
      <c r="F208" s="2">
        <v>15.6</v>
      </c>
      <c r="G208" s="2">
        <v>15.3</v>
      </c>
      <c r="H208" s="2">
        <v>18</v>
      </c>
      <c r="I208" s="2">
        <v>18.399999999999999</v>
      </c>
      <c r="J208" s="2">
        <v>12.7</v>
      </c>
      <c r="K208" s="2">
        <v>8.6</v>
      </c>
      <c r="L208" s="2">
        <v>1.1000000000000001</v>
      </c>
      <c r="M208" s="2">
        <v>1.9</v>
      </c>
      <c r="N208" s="4">
        <f>AVERAGE(temp34[[#This Row],[1]:[12]])</f>
        <v>7.1999999999999993</v>
      </c>
      <c r="O208" s="2">
        <f>IF(temp34[[#This Row],[8]]&lt;I207, O207+1, 1)</f>
        <v>4</v>
      </c>
      <c r="P208">
        <f>IF(temp34[[#This Row],[Kolumna1]]=6, 1,0)</f>
        <v>0</v>
      </c>
    </row>
    <row r="209" spans="1:16" x14ac:dyDescent="0.35">
      <c r="A209" s="2">
        <v>1986</v>
      </c>
      <c r="B209" s="2">
        <v>-1.2</v>
      </c>
      <c r="C209" s="2">
        <v>-9</v>
      </c>
      <c r="D209" s="2">
        <v>2.2999999999999998</v>
      </c>
      <c r="E209" s="2">
        <v>9.1999999999999993</v>
      </c>
      <c r="F209" s="2">
        <v>15.3</v>
      </c>
      <c r="G209" s="2">
        <v>17.3</v>
      </c>
      <c r="H209" s="2">
        <v>18.600000000000001</v>
      </c>
      <c r="I209" s="2">
        <v>17.7</v>
      </c>
      <c r="J209" s="2">
        <v>11.4</v>
      </c>
      <c r="K209" s="2">
        <v>8.5</v>
      </c>
      <c r="L209" s="2">
        <v>5.5</v>
      </c>
      <c r="M209" s="2">
        <v>0.1</v>
      </c>
      <c r="N209" s="4">
        <f>AVERAGE(temp34[[#This Row],[1]:[12]])</f>
        <v>7.9750000000000005</v>
      </c>
      <c r="O209" s="2">
        <f>IF(temp34[[#This Row],[8]]&lt;I208, O208+1, 1)</f>
        <v>5</v>
      </c>
      <c r="P209">
        <f>IF(temp34[[#This Row],[Kolumna1]]=6, 1,0)</f>
        <v>0</v>
      </c>
    </row>
    <row r="210" spans="1:16" x14ac:dyDescent="0.35">
      <c r="A210" s="2">
        <v>1987</v>
      </c>
      <c r="B210" s="2">
        <v>-12</v>
      </c>
      <c r="C210" s="2">
        <v>-0.7</v>
      </c>
      <c r="D210" s="2">
        <v>-2</v>
      </c>
      <c r="E210" s="2">
        <v>7.6</v>
      </c>
      <c r="F210" s="2">
        <v>12.8</v>
      </c>
      <c r="G210" s="2">
        <v>16.2</v>
      </c>
      <c r="H210" s="2">
        <v>18.600000000000001</v>
      </c>
      <c r="I210" s="2">
        <v>15.6</v>
      </c>
      <c r="J210" s="2">
        <v>13.1</v>
      </c>
      <c r="K210" s="2">
        <v>8.5</v>
      </c>
      <c r="L210" s="2">
        <v>4.0999999999999996</v>
      </c>
      <c r="M210" s="2">
        <v>0.9</v>
      </c>
      <c r="N210" s="4">
        <f>AVERAGE(temp34[[#This Row],[1]:[12]])</f>
        <v>6.8916666666666666</v>
      </c>
      <c r="O210" s="2">
        <f>IF(temp34[[#This Row],[8]]&lt;I209, O209+1, 1)</f>
        <v>6</v>
      </c>
      <c r="P210">
        <f>IF(temp34[[#This Row],[Kolumna1]]=6, 1,0)</f>
        <v>1</v>
      </c>
    </row>
    <row r="211" spans="1:16" x14ac:dyDescent="0.35">
      <c r="A211">
        <v>1988</v>
      </c>
      <c r="B211">
        <v>0.7</v>
      </c>
      <c r="C211">
        <v>0.6</v>
      </c>
      <c r="D211">
        <v>1.2</v>
      </c>
      <c r="E211">
        <v>7.7</v>
      </c>
      <c r="F211">
        <v>15.5</v>
      </c>
      <c r="G211">
        <v>17.100000000000001</v>
      </c>
      <c r="H211">
        <v>19.899999999999999</v>
      </c>
      <c r="I211" s="2">
        <v>17.7</v>
      </c>
      <c r="J211">
        <v>13.7</v>
      </c>
      <c r="K211">
        <v>7.8</v>
      </c>
      <c r="L211">
        <v>0.3</v>
      </c>
      <c r="M211">
        <v>0.9</v>
      </c>
      <c r="N211" s="1">
        <f>AVERAGE(temp34[[#This Row],[1]:[12]])</f>
        <v>8.5916666666666668</v>
      </c>
      <c r="O211">
        <f>IF(temp34[[#This Row],[8]]&lt;I210, O210+1, 1)</f>
        <v>1</v>
      </c>
      <c r="P211">
        <f>IF(temp34[[#This Row],[Kolumna1]]=6, 1,0)</f>
        <v>0</v>
      </c>
    </row>
    <row r="212" spans="1:16" x14ac:dyDescent="0.35">
      <c r="A212">
        <v>1989</v>
      </c>
      <c r="B212">
        <v>2.2000000000000002</v>
      </c>
      <c r="C212">
        <v>4.0999999999999996</v>
      </c>
      <c r="D212">
        <v>5.8</v>
      </c>
      <c r="E212">
        <v>9.3000000000000007</v>
      </c>
      <c r="F212">
        <v>14.9</v>
      </c>
      <c r="G212">
        <v>16.3</v>
      </c>
      <c r="H212">
        <v>19</v>
      </c>
      <c r="I212" s="2">
        <v>18.399999999999999</v>
      </c>
      <c r="J212">
        <v>14.7</v>
      </c>
      <c r="K212">
        <v>10.5</v>
      </c>
      <c r="L212">
        <v>1.5</v>
      </c>
      <c r="M212">
        <v>1.1000000000000001</v>
      </c>
      <c r="N212" s="1">
        <f>AVERAGE(temp34[[#This Row],[1]:[12]])</f>
        <v>9.8166666666666664</v>
      </c>
      <c r="O212">
        <f>IF(temp34[[#This Row],[8]]&lt;I211, O211+1, 1)</f>
        <v>1</v>
      </c>
      <c r="P212">
        <f>IF(temp34[[#This Row],[Kolumna1]]=6, 1,0)</f>
        <v>0</v>
      </c>
    </row>
    <row r="213" spans="1:16" x14ac:dyDescent="0.35">
      <c r="A213">
        <v>1990</v>
      </c>
      <c r="B213">
        <v>1.9</v>
      </c>
      <c r="C213">
        <v>5.0999999999999996</v>
      </c>
      <c r="D213">
        <v>6.7</v>
      </c>
      <c r="E213">
        <v>9.3000000000000007</v>
      </c>
      <c r="F213">
        <v>14.6</v>
      </c>
      <c r="G213">
        <v>17.5</v>
      </c>
      <c r="H213">
        <v>17.5</v>
      </c>
      <c r="I213" s="2">
        <v>18</v>
      </c>
      <c r="J213">
        <v>11.5</v>
      </c>
      <c r="K213">
        <v>9.5</v>
      </c>
      <c r="L213">
        <v>4.9000000000000004</v>
      </c>
      <c r="M213">
        <v>0.1</v>
      </c>
      <c r="N213" s="1">
        <f>AVERAGE(temp34[[#This Row],[1]:[12]])</f>
        <v>9.7166666666666668</v>
      </c>
      <c r="O213">
        <f>IF(temp34[[#This Row],[8]]&lt;I212, O212+1, 1)</f>
        <v>2</v>
      </c>
      <c r="P213">
        <f>IF(temp34[[#This Row],[Kolumna1]]=6, 1,0)</f>
        <v>0</v>
      </c>
    </row>
    <row r="214" spans="1:16" x14ac:dyDescent="0.35">
      <c r="A214">
        <v>1991</v>
      </c>
      <c r="B214">
        <v>0.3</v>
      </c>
      <c r="C214">
        <v>-3.5</v>
      </c>
      <c r="D214">
        <v>4.2</v>
      </c>
      <c r="E214">
        <v>8.3000000000000007</v>
      </c>
      <c r="F214">
        <v>11.5</v>
      </c>
      <c r="G214">
        <v>16.399999999999999</v>
      </c>
      <c r="H214">
        <v>19.899999999999999</v>
      </c>
      <c r="I214" s="2">
        <v>18.899999999999999</v>
      </c>
      <c r="J214">
        <v>15.2</v>
      </c>
      <c r="K214">
        <v>8.1999999999999993</v>
      </c>
      <c r="L214">
        <v>4.4000000000000004</v>
      </c>
      <c r="M214">
        <v>-0.8</v>
      </c>
      <c r="N214" s="1">
        <f>AVERAGE(temp34[[#This Row],[1]:[12]])</f>
        <v>8.5833333333333339</v>
      </c>
      <c r="O214">
        <f>IF(temp34[[#This Row],[8]]&lt;I213, O213+1, 1)</f>
        <v>1</v>
      </c>
      <c r="P214">
        <f>IF(temp34[[#This Row],[Kolumna1]]=6, 1,0)</f>
        <v>0</v>
      </c>
    </row>
    <row r="215" spans="1:16" x14ac:dyDescent="0.35">
      <c r="A215">
        <v>1992</v>
      </c>
      <c r="B215">
        <v>-0.5</v>
      </c>
      <c r="C215">
        <v>1.5</v>
      </c>
      <c r="D215">
        <v>3.8</v>
      </c>
      <c r="E215">
        <v>8</v>
      </c>
      <c r="F215">
        <v>14.4</v>
      </c>
      <c r="G215">
        <v>19</v>
      </c>
      <c r="H215">
        <v>20.8</v>
      </c>
      <c r="I215" s="2">
        <v>22</v>
      </c>
      <c r="J215">
        <v>13</v>
      </c>
      <c r="K215">
        <v>6.2</v>
      </c>
      <c r="L215">
        <v>4.0999999999999996</v>
      </c>
      <c r="M215">
        <v>0</v>
      </c>
      <c r="N215" s="1">
        <f>AVERAGE(temp34[[#This Row],[1]:[12]])</f>
        <v>9.3583333333333325</v>
      </c>
      <c r="O215">
        <f>IF(temp34[[#This Row],[8]]&lt;I214, O214+1, 1)</f>
        <v>1</v>
      </c>
      <c r="P215">
        <f>IF(temp34[[#This Row],[Kolumna1]]=6, 1,0)</f>
        <v>0</v>
      </c>
    </row>
    <row r="216" spans="1:16" x14ac:dyDescent="0.35">
      <c r="A216">
        <v>1993</v>
      </c>
      <c r="B216">
        <v>0.6</v>
      </c>
      <c r="C216">
        <v>-0.9</v>
      </c>
      <c r="D216">
        <v>1.5</v>
      </c>
      <c r="E216">
        <v>9.5</v>
      </c>
      <c r="F216">
        <v>16.899999999999999</v>
      </c>
      <c r="G216">
        <v>16.399999999999999</v>
      </c>
      <c r="H216">
        <v>17.600000000000001</v>
      </c>
      <c r="I216" s="2">
        <v>17.399999999999999</v>
      </c>
      <c r="J216">
        <v>12.4</v>
      </c>
      <c r="K216">
        <v>8.3000000000000007</v>
      </c>
      <c r="L216">
        <v>-2.2999999999999998</v>
      </c>
      <c r="M216">
        <v>2.2000000000000002</v>
      </c>
      <c r="N216" s="1">
        <f>AVERAGE(temp34[[#This Row],[1]:[12]])</f>
        <v>8.3000000000000007</v>
      </c>
      <c r="O216">
        <f>IF(temp34[[#This Row],[8]]&lt;I215, O215+1, 1)</f>
        <v>2</v>
      </c>
      <c r="P216">
        <f>IF(temp34[[#This Row],[Kolumna1]]=6, 1,0)</f>
        <v>0</v>
      </c>
    </row>
    <row r="217" spans="1:16" x14ac:dyDescent="0.35">
      <c r="A217">
        <v>1994</v>
      </c>
      <c r="B217">
        <v>2.2999999999999998</v>
      </c>
      <c r="C217">
        <v>-2.4</v>
      </c>
      <c r="D217">
        <v>4</v>
      </c>
      <c r="E217">
        <v>9.6</v>
      </c>
      <c r="F217">
        <v>13.1</v>
      </c>
      <c r="G217">
        <v>16.8</v>
      </c>
      <c r="H217">
        <v>22.3</v>
      </c>
      <c r="I217" s="2">
        <v>18.899999999999999</v>
      </c>
      <c r="J217">
        <v>15.1</v>
      </c>
      <c r="K217">
        <v>7.1</v>
      </c>
      <c r="L217">
        <v>3.9</v>
      </c>
      <c r="M217">
        <v>0.9</v>
      </c>
      <c r="N217" s="1">
        <f>AVERAGE(temp34[[#This Row],[1]:[12]])</f>
        <v>9.2999999999999989</v>
      </c>
      <c r="O217">
        <f>IF(temp34[[#This Row],[8]]&lt;I216, O216+1, 1)</f>
        <v>1</v>
      </c>
      <c r="P217">
        <f>IF(temp34[[#This Row],[Kolumna1]]=6, 1,0)</f>
        <v>0</v>
      </c>
    </row>
    <row r="218" spans="1:16" x14ac:dyDescent="0.35">
      <c r="A218">
        <v>1995</v>
      </c>
      <c r="B218">
        <v>-1.3</v>
      </c>
      <c r="C218">
        <v>3.5</v>
      </c>
      <c r="D218">
        <v>3.3</v>
      </c>
      <c r="E218">
        <v>8.3000000000000007</v>
      </c>
      <c r="F218">
        <v>13.2</v>
      </c>
      <c r="G218">
        <v>17.899999999999999</v>
      </c>
      <c r="H218">
        <v>20.9</v>
      </c>
      <c r="I218" s="2">
        <v>19.2</v>
      </c>
      <c r="J218">
        <v>13.5</v>
      </c>
      <c r="K218">
        <v>10.5</v>
      </c>
      <c r="L218">
        <v>0.3</v>
      </c>
      <c r="M218">
        <v>-4.8</v>
      </c>
      <c r="N218" s="1">
        <f>AVERAGE(temp34[[#This Row],[1]:[12]])</f>
        <v>8.7083333333333339</v>
      </c>
      <c r="O218">
        <f>IF(temp34[[#This Row],[8]]&lt;I217, O217+1, 1)</f>
        <v>1</v>
      </c>
      <c r="P218">
        <f>IF(temp34[[#This Row],[Kolumna1]]=6, 1,0)</f>
        <v>0</v>
      </c>
    </row>
    <row r="219" spans="1:16" x14ac:dyDescent="0.35">
      <c r="A219">
        <v>1996</v>
      </c>
      <c r="B219">
        <v>-5.7</v>
      </c>
      <c r="C219">
        <v>-5.3</v>
      </c>
      <c r="D219">
        <v>-1.1000000000000001</v>
      </c>
      <c r="E219">
        <v>8.8000000000000007</v>
      </c>
      <c r="F219">
        <v>16.2</v>
      </c>
      <c r="G219">
        <v>18.100000000000001</v>
      </c>
      <c r="H219">
        <v>17.5</v>
      </c>
      <c r="I219" s="2">
        <v>19.2</v>
      </c>
      <c r="J219">
        <v>11.1</v>
      </c>
      <c r="K219">
        <v>9.8000000000000007</v>
      </c>
      <c r="L219">
        <v>6.5</v>
      </c>
      <c r="M219">
        <v>-4.5999999999999996</v>
      </c>
      <c r="N219" s="1">
        <f>AVERAGE(temp34[[#This Row],[1]:[12]])</f>
        <v>7.541666666666667</v>
      </c>
      <c r="O219">
        <f>IF(temp34[[#This Row],[8]]&lt;I218, O218+1, 1)</f>
        <v>1</v>
      </c>
      <c r="P219">
        <f>IF(temp34[[#This Row],[Kolumna1]]=6, 1,0)</f>
        <v>0</v>
      </c>
    </row>
    <row r="220" spans="1:16" x14ac:dyDescent="0.35">
      <c r="A220">
        <v>1997</v>
      </c>
      <c r="B220">
        <v>-3.7</v>
      </c>
      <c r="C220">
        <v>2.5</v>
      </c>
      <c r="D220">
        <v>3.6</v>
      </c>
      <c r="E220">
        <v>6</v>
      </c>
      <c r="F220">
        <v>14.7</v>
      </c>
      <c r="G220">
        <v>17.7</v>
      </c>
      <c r="H220">
        <v>18.5</v>
      </c>
      <c r="I220" s="2">
        <v>19.7</v>
      </c>
      <c r="J220">
        <v>13.8</v>
      </c>
      <c r="K220">
        <v>6.9</v>
      </c>
      <c r="L220">
        <v>3.3</v>
      </c>
      <c r="M220">
        <v>0.3</v>
      </c>
      <c r="N220" s="1">
        <f>AVERAGE(temp34[[#This Row],[1]:[12]])</f>
        <v>8.6083333333333325</v>
      </c>
      <c r="O220">
        <f>IF(temp34[[#This Row],[8]]&lt;I219, O219+1, 1)</f>
        <v>1</v>
      </c>
      <c r="P220">
        <f>IF(temp34[[#This Row],[Kolumna1]]=6, 1,0)</f>
        <v>0</v>
      </c>
    </row>
    <row r="221" spans="1:16" x14ac:dyDescent="0.35">
      <c r="A221">
        <v>1998</v>
      </c>
      <c r="B221">
        <v>1.1000000000000001</v>
      </c>
      <c r="C221">
        <v>3.6</v>
      </c>
      <c r="D221">
        <v>2.2999999999999998</v>
      </c>
      <c r="E221">
        <v>10.7</v>
      </c>
      <c r="F221">
        <v>15.2</v>
      </c>
      <c r="G221">
        <v>18.600000000000001</v>
      </c>
      <c r="H221">
        <v>18.5</v>
      </c>
      <c r="I221" s="2">
        <v>17.2</v>
      </c>
      <c r="J221">
        <v>13.4</v>
      </c>
      <c r="K221">
        <v>8.1999999999999993</v>
      </c>
      <c r="L221">
        <v>-1.4</v>
      </c>
      <c r="M221">
        <v>-1.8</v>
      </c>
      <c r="N221" s="1">
        <f>AVERAGE(temp34[[#This Row],[1]:[12]])</f>
        <v>8.8000000000000007</v>
      </c>
      <c r="O221">
        <f>IF(temp34[[#This Row],[8]]&lt;I220, O220+1, 1)</f>
        <v>2</v>
      </c>
      <c r="P221">
        <f>IF(temp34[[#This Row],[Kolumna1]]=6, 1,0)</f>
        <v>0</v>
      </c>
    </row>
    <row r="222" spans="1:16" x14ac:dyDescent="0.35">
      <c r="A222">
        <v>1999</v>
      </c>
      <c r="B222">
        <v>-0.2</v>
      </c>
      <c r="C222">
        <v>-1.3</v>
      </c>
      <c r="D222">
        <v>4.5999999999999996</v>
      </c>
      <c r="E222">
        <v>10</v>
      </c>
      <c r="F222">
        <v>12.6</v>
      </c>
      <c r="G222">
        <v>18</v>
      </c>
      <c r="H222">
        <v>20.6</v>
      </c>
      <c r="I222" s="2">
        <v>17.899999999999999</v>
      </c>
      <c r="J222">
        <v>15.8</v>
      </c>
      <c r="K222">
        <v>8.3000000000000007</v>
      </c>
      <c r="L222">
        <v>3</v>
      </c>
      <c r="M222">
        <v>0.7</v>
      </c>
      <c r="N222" s="1">
        <f>AVERAGE(temp34[[#This Row],[1]:[12]])</f>
        <v>9.1666666666666679</v>
      </c>
      <c r="O222">
        <f>IF(temp34[[#This Row],[8]]&lt;I221, O221+1, 1)</f>
        <v>1</v>
      </c>
      <c r="P222">
        <f>IF(temp34[[#This Row],[Kolumna1]]=6, 1,0)</f>
        <v>0</v>
      </c>
    </row>
    <row r="223" spans="1:16" x14ac:dyDescent="0.35">
      <c r="A223">
        <v>2000</v>
      </c>
      <c r="B223">
        <v>-1.4</v>
      </c>
      <c r="C223">
        <v>2.5</v>
      </c>
      <c r="D223">
        <v>3.4</v>
      </c>
      <c r="E223">
        <v>12.4</v>
      </c>
      <c r="F223">
        <v>15.3</v>
      </c>
      <c r="G223">
        <v>17.8</v>
      </c>
      <c r="H223">
        <v>16.600000000000001</v>
      </c>
      <c r="I223" s="2">
        <v>18.100000000000001</v>
      </c>
      <c r="J223">
        <v>12</v>
      </c>
      <c r="K223">
        <v>11.6</v>
      </c>
      <c r="L223">
        <v>5.9</v>
      </c>
      <c r="M223">
        <v>1.1000000000000001</v>
      </c>
      <c r="N223" s="1">
        <f>AVERAGE(temp34[[#This Row],[1]:[12]])</f>
        <v>9.6083333333333325</v>
      </c>
      <c r="O223">
        <f>IF(temp34[[#This Row],[8]]&lt;I222, O222+1, 1)</f>
        <v>1</v>
      </c>
      <c r="P223">
        <f>IF(temp34[[#This Row],[Kolumna1]]=6, 1,0)</f>
        <v>0</v>
      </c>
    </row>
    <row r="224" spans="1:16" x14ac:dyDescent="0.35">
      <c r="A224">
        <v>2001</v>
      </c>
      <c r="B224">
        <v>-0.5</v>
      </c>
      <c r="C224">
        <v>-0.8</v>
      </c>
      <c r="D224">
        <v>2.2000000000000002</v>
      </c>
      <c r="E224">
        <v>8</v>
      </c>
      <c r="F224">
        <v>14.7</v>
      </c>
      <c r="G224">
        <v>15.2</v>
      </c>
      <c r="H224">
        <v>20.7</v>
      </c>
      <c r="I224" s="2">
        <v>19.3</v>
      </c>
      <c r="J224">
        <v>12.1</v>
      </c>
      <c r="K224">
        <v>10.9</v>
      </c>
      <c r="L224">
        <v>2.4</v>
      </c>
      <c r="M224">
        <v>-4.2</v>
      </c>
      <c r="N224" s="1">
        <f>AVERAGE(temp34[[#This Row],[1]:[12]])</f>
        <v>8.3333333333333339</v>
      </c>
      <c r="O224">
        <f>IF(temp34[[#This Row],[8]]&lt;I223, O223+1, 1)</f>
        <v>1</v>
      </c>
      <c r="P224">
        <f>IF(temp34[[#This Row],[Kolumna1]]=6, 1,0)</f>
        <v>0</v>
      </c>
    </row>
    <row r="225" spans="1:16" x14ac:dyDescent="0.35">
      <c r="A225">
        <v>2002</v>
      </c>
      <c r="B225">
        <v>-0.7</v>
      </c>
      <c r="C225">
        <v>3.6</v>
      </c>
      <c r="D225">
        <v>4.5</v>
      </c>
      <c r="E225">
        <v>9</v>
      </c>
      <c r="F225">
        <v>17.399999999999999</v>
      </c>
      <c r="G225">
        <v>17.600000000000001</v>
      </c>
      <c r="H225">
        <v>21.1</v>
      </c>
      <c r="I225" s="2">
        <v>20.7</v>
      </c>
      <c r="J225">
        <v>13.7</v>
      </c>
      <c r="K225">
        <v>7.2</v>
      </c>
      <c r="L225">
        <v>4.0999999999999996</v>
      </c>
      <c r="M225">
        <v>-6.6</v>
      </c>
      <c r="N225" s="1">
        <f>AVERAGE(temp34[[#This Row],[1]:[12]])</f>
        <v>9.3000000000000007</v>
      </c>
      <c r="O225">
        <f>IF(temp34[[#This Row],[8]]&lt;I224, O224+1, 1)</f>
        <v>1</v>
      </c>
      <c r="P225">
        <f>IF(temp34[[#This Row],[Kolumna1]]=6, 1,0)</f>
        <v>0</v>
      </c>
    </row>
    <row r="226" spans="1:16" x14ac:dyDescent="0.35">
      <c r="A226">
        <v>2003</v>
      </c>
      <c r="B226">
        <v>-3</v>
      </c>
      <c r="C226">
        <v>-4.9000000000000004</v>
      </c>
      <c r="D226">
        <v>2</v>
      </c>
      <c r="E226">
        <v>7.3</v>
      </c>
      <c r="F226">
        <v>15.7</v>
      </c>
      <c r="G226">
        <v>17.899999999999999</v>
      </c>
      <c r="H226">
        <v>20.2</v>
      </c>
      <c r="I226" s="2">
        <v>18.7</v>
      </c>
      <c r="J226">
        <v>13.8</v>
      </c>
      <c r="K226">
        <v>5.4</v>
      </c>
      <c r="L226">
        <v>4.9000000000000004</v>
      </c>
      <c r="M226">
        <v>0.9</v>
      </c>
      <c r="N226" s="1">
        <f>AVERAGE(temp34[[#This Row],[1]:[12]])</f>
        <v>8.2416666666666689</v>
      </c>
      <c r="O226">
        <f>IF(temp34[[#This Row],[8]]&lt;I225, O225+1, 1)</f>
        <v>2</v>
      </c>
      <c r="P226">
        <f>IF(temp34[[#This Row],[Kolumna1]]=6, 1,0)</f>
        <v>0</v>
      </c>
    </row>
    <row r="227" spans="1:16" x14ac:dyDescent="0.35">
      <c r="A227">
        <v>2004</v>
      </c>
      <c r="B227">
        <v>-5.0999999999999996</v>
      </c>
      <c r="C227">
        <v>0</v>
      </c>
      <c r="D227">
        <v>3.5</v>
      </c>
      <c r="E227">
        <v>8.6999999999999993</v>
      </c>
      <c r="F227">
        <v>12</v>
      </c>
      <c r="G227">
        <v>15.8</v>
      </c>
      <c r="H227">
        <v>17.899999999999999</v>
      </c>
      <c r="I227" s="2">
        <v>19</v>
      </c>
      <c r="J227">
        <v>13.5</v>
      </c>
      <c r="K227">
        <v>10</v>
      </c>
      <c r="L227">
        <v>3.7</v>
      </c>
      <c r="M227">
        <v>1.8</v>
      </c>
      <c r="N227" s="1">
        <f>AVERAGE(temp34[[#This Row],[1]:[12]])</f>
        <v>8.4</v>
      </c>
      <c r="O227">
        <f>IF(temp34[[#This Row],[8]]&lt;I226, O226+1, 1)</f>
        <v>1</v>
      </c>
      <c r="P227">
        <f>IF(temp34[[#This Row],[Kolumna1]]=6, 1,0)</f>
        <v>0</v>
      </c>
    </row>
    <row r="228" spans="1:16" x14ac:dyDescent="0.35">
      <c r="A228">
        <v>2005</v>
      </c>
      <c r="B228">
        <v>0.9</v>
      </c>
      <c r="C228">
        <v>-3.1</v>
      </c>
      <c r="D228">
        <v>0</v>
      </c>
      <c r="E228">
        <v>8.9</v>
      </c>
      <c r="F228">
        <v>13.7</v>
      </c>
      <c r="G228">
        <v>16</v>
      </c>
      <c r="H228">
        <v>20.5</v>
      </c>
      <c r="I228" s="2">
        <v>17.7</v>
      </c>
      <c r="J228">
        <v>15.9</v>
      </c>
      <c r="K228">
        <v>9.4</v>
      </c>
      <c r="L228">
        <v>3.2</v>
      </c>
      <c r="M228">
        <v>-0.3</v>
      </c>
      <c r="N228" s="1">
        <f>AVERAGE(temp34[[#This Row],[1]:[12]])</f>
        <v>8.5666666666666682</v>
      </c>
      <c r="O228">
        <f>IF(temp34[[#This Row],[8]]&lt;I227, O227+1, 1)</f>
        <v>2</v>
      </c>
      <c r="P228">
        <f>IF(temp34[[#This Row],[Kolumna1]]=6, 1,0)</f>
        <v>0</v>
      </c>
    </row>
    <row r="229" spans="1:16" x14ac:dyDescent="0.35">
      <c r="A229">
        <v>2006</v>
      </c>
      <c r="B229">
        <v>-8.3000000000000007</v>
      </c>
      <c r="C229">
        <v>-3.2</v>
      </c>
      <c r="D229">
        <v>-0.6</v>
      </c>
      <c r="E229">
        <v>9.1</v>
      </c>
      <c r="F229">
        <v>14.2</v>
      </c>
      <c r="G229">
        <v>18.3</v>
      </c>
      <c r="H229">
        <v>23.5</v>
      </c>
      <c r="I229" s="2">
        <v>17.899999999999999</v>
      </c>
      <c r="J229">
        <v>16.100000000000001</v>
      </c>
      <c r="K229">
        <v>10.7</v>
      </c>
      <c r="L229">
        <v>5.9</v>
      </c>
      <c r="M229">
        <v>3.9</v>
      </c>
      <c r="N229" s="1">
        <f>AVERAGE(temp34[[#This Row],[1]:[12]])</f>
        <v>8.9583333333333339</v>
      </c>
      <c r="O229">
        <f>IF(temp34[[#This Row],[8]]&lt;I228, O228+1, 1)</f>
        <v>1</v>
      </c>
      <c r="P229">
        <f>IF(temp34[[#This Row],[Kolumna1]]=6, 1,0)</f>
        <v>0</v>
      </c>
    </row>
    <row r="230" spans="1:16" x14ac:dyDescent="0.35">
      <c r="I230" s="2"/>
      <c r="N230" s="1"/>
      <c r="O230">
        <f>MAX(temp34[Kolumna1])</f>
        <v>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h z 2 e U w r R 9 s y i A A A A 9 Q A A A B I A H A B D b 2 5 m a W c v U G F j a 2 F n Z S 5 4 b W w g o h g A K K A U A A A A A A A A A A A A A A A A A A A A A A A A A A A A h Y 8 x D o I w G I W v Q r r T l r o I + S m D K y Q k J s a 1 K R U a o R B a L H d z 8 E h e Q Y y i b o 7 v e 9 / w 3 v 1 6 g 2 z u 2 u C i R q t 7 k 6 I I U x Q o I / t K m z p F k z u F W 5 R x K I U 8 i 1 o F i 2 x s M t s q R Y 1 z Q 0 K I 9 x 7 7 D e 7 H m j B K I 3 I s 8 r 1 s V C f Q R 9 b / 5 V A b 6 4 S R C n E 4 v M Z w h u M Y M 8 o w B b I y K L T 5 9 m y Z + 2 x / I O y m 1 k 2 j 4 k M b l j m Q N Q J 5 X + A P U E s D B B Q A A g A I A I c 9 n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P Z 5 T + z 5 0 n j M B A A A z B w A A E w A c A E Z v c m 1 1 b G F z L 1 N l Y 3 R p b 2 4 x L m 0 g o h g A K K A U A A A A A A A A A A A A A A A A A A A A A A A A A A A A 7 Z K 7 T s M w F I b 3 S H k H y 1 0 S y Y r q t p S b M q U g s S C h l g X C k D Y H s I j t y D 5 B V F U X X o m J G f W 9 c I m A C u E N t n j x 5 b O O f h 9 / F h Y o t C L T d u b H Y R A G 9 r 4 w U B I E W Z O U V I B h Q N z Y v J q 3 l 3 L z r N 1 h Z h + T i V 4 0 E h R G p 6 K C J N M K 3 c Z G N D v K L y 0 Y m 1 f F H M p 8 A v Y B d Z 1 v y y X 4 h D R m 1 x O o h B Q I J q W E M p L p q p H K p n z I y I l a 6 F K o u 5 Q P 9 v q M X D Q a Y Y r L C t L v Z X K u F d z E r M 3 V o 1 d S g H L x N c F l T V 2 8 W T F 3 t 2 a m U P Z W G 9 n W n y 1 r s N H X K 9 h q R V v A X Y Q z h e N R s r 2 y Z u Q T D B x w F Y G o R s 7 B 7 J C h l 4 y 8 Z M 9 L x l 6 y 7 y U H X n L o J b z v R 9 y P / G 3 g P / u w j s N A q N / / Z d e t H v 2 w K x r E t F O s U + w / F R t 2 i n W K / a F i 7 1 B L A Q I t A B Q A A g A I A I c 9 n l M K 0 f b M o g A A A P U A A A A S A A A A A A A A A A A A A A A A A A A A A A B D b 2 5 m a W c v U G F j a 2 F n Z S 5 4 b W x Q S w E C L Q A U A A I A C A C H P Z 5 T D 8 r p q 6 Q A A A D p A A A A E w A A A A A A A A A A A A A A A A D u A A A A W 0 N v b n R l b n R f V H l w Z X N d L n h t b F B L A Q I t A B Q A A g A I A I c 9 n l P 7 P n S e M w E A A D M H A A A T A A A A A A A A A A A A A A A A A N 8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U o A A A A A A A A A y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z B U M D Y 6 M j Y 6 M T c u O D I 5 N D k 1 N V o i I C 8 + P E V u d H J 5 I F R 5 c G U 9 I k Z p b G x D b 2 x 1 b W 5 U e X B l c y I g V m F s d W U 9 I n N B d 1 V G Q l F V R k J R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L 0 F 1 d G 9 S Z W 1 v d m V k Q 2 9 s d W 1 u c z E u e 0 N v b H V t b j E s M H 0 m c X V v d D s s J n F 1 b 3 Q 7 U 2 V j d G l v b j E v d G V t c C 9 B d X R v U m V t b 3 Z l Z E N v b H V t b n M x L n t D b 2 x 1 b W 4 y L D F 9 J n F 1 b 3 Q 7 L C Z x d W 9 0 O 1 N l Y 3 R p b 2 4 x L 3 R l b X A v Q X V 0 b 1 J l b W 9 2 Z W R D b 2 x 1 b W 5 z M S 5 7 Q 2 9 s d W 1 u M y w y f S Z x d W 9 0 O y w m c X V v d D t T Z W N 0 a W 9 u M S 9 0 Z W 1 w L 0 F 1 d G 9 S Z W 1 v d m V k Q 2 9 s d W 1 u c z E u e 0 N v b H V t b j Q s M 3 0 m c X V v d D s s J n F 1 b 3 Q 7 U 2 V j d G l v b j E v d G V t c C 9 B d X R v U m V t b 3 Z l Z E N v b H V t b n M x L n t D b 2 x 1 b W 4 1 L D R 9 J n F 1 b 3 Q 7 L C Z x d W 9 0 O 1 N l Y 3 R p b 2 4 x L 3 R l b X A v Q X V 0 b 1 J l b W 9 2 Z W R D b 2 x 1 b W 5 z M S 5 7 Q 2 9 s d W 1 u N i w 1 f S Z x d W 9 0 O y w m c X V v d D t T Z W N 0 a W 9 u M S 9 0 Z W 1 w L 0 F 1 d G 9 S Z W 1 v d m V k Q 2 9 s d W 1 u c z E u e 0 N v b H V t b j c s N n 0 m c X V v d D s s J n F 1 b 3 Q 7 U 2 V j d G l v b j E v d G V t c C 9 B d X R v U m V t b 3 Z l Z E N v b H V t b n M x L n t D b 2 x 1 b W 4 4 L D d 9 J n F 1 b 3 Q 7 L C Z x d W 9 0 O 1 N l Y 3 R p b 2 4 x L 3 R l b X A v Q X V 0 b 1 J l b W 9 2 Z W R D b 2 x 1 b W 5 z M S 5 7 Q 2 9 s d W 1 u O S w 4 f S Z x d W 9 0 O y w m c X V v d D t T Z W N 0 a W 9 u M S 9 0 Z W 1 w L 0 F 1 d G 9 S Z W 1 v d m V k Q 2 9 s d W 1 u c z E u e 0 N v b H V t b j E w L D l 9 J n F 1 b 3 Q 7 L C Z x d W 9 0 O 1 N l Y 3 R p b 2 4 x L 3 R l b X A v Q X V 0 b 1 J l b W 9 2 Z W R D b 2 x 1 b W 5 z M S 5 7 Q 2 9 s d W 1 u M T E s M T B 9 J n F 1 b 3 Q 7 L C Z x d W 9 0 O 1 N l Y 3 R p b 2 4 x L 3 R l b X A v Q X V 0 b 1 J l b W 9 2 Z W R D b 2 x 1 b W 5 z M S 5 7 Q 2 9 s d W 1 u M T I s M T F 9 J n F 1 b 3 Q 7 L C Z x d W 9 0 O 1 N l Y 3 R p b 2 4 x L 3 R l b X A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0 Z W 1 w L 0 F 1 d G 9 S Z W 1 v d m V k Q 2 9 s d W 1 u c z E u e 0 N v b H V t b j E s M H 0 m c X V v d D s s J n F 1 b 3 Q 7 U 2 V j d G l v b j E v d G V t c C 9 B d X R v U m V t b 3 Z l Z E N v b H V t b n M x L n t D b 2 x 1 b W 4 y L D F 9 J n F 1 b 3 Q 7 L C Z x d W 9 0 O 1 N l Y 3 R p b 2 4 x L 3 R l b X A v Q X V 0 b 1 J l b W 9 2 Z W R D b 2 x 1 b W 5 z M S 5 7 Q 2 9 s d W 1 u M y w y f S Z x d W 9 0 O y w m c X V v d D t T Z W N 0 a W 9 u M S 9 0 Z W 1 w L 0 F 1 d G 9 S Z W 1 v d m V k Q 2 9 s d W 1 u c z E u e 0 N v b H V t b j Q s M 3 0 m c X V v d D s s J n F 1 b 3 Q 7 U 2 V j d G l v b j E v d G V t c C 9 B d X R v U m V t b 3 Z l Z E N v b H V t b n M x L n t D b 2 x 1 b W 4 1 L D R 9 J n F 1 b 3 Q 7 L C Z x d W 9 0 O 1 N l Y 3 R p b 2 4 x L 3 R l b X A v Q X V 0 b 1 J l b W 9 2 Z W R D b 2 x 1 b W 5 z M S 5 7 Q 2 9 s d W 1 u N i w 1 f S Z x d W 9 0 O y w m c X V v d D t T Z W N 0 a W 9 u M S 9 0 Z W 1 w L 0 F 1 d G 9 S Z W 1 v d m V k Q 2 9 s d W 1 u c z E u e 0 N v b H V t b j c s N n 0 m c X V v d D s s J n F 1 b 3 Q 7 U 2 V j d G l v b j E v d G V t c C 9 B d X R v U m V t b 3 Z l Z E N v b H V t b n M x L n t D b 2 x 1 b W 4 4 L D d 9 J n F 1 b 3 Q 7 L C Z x d W 9 0 O 1 N l Y 3 R p b 2 4 x L 3 R l b X A v Q X V 0 b 1 J l b W 9 2 Z W R D b 2 x 1 b W 5 z M S 5 7 Q 2 9 s d W 1 u O S w 4 f S Z x d W 9 0 O y w m c X V v d D t T Z W N 0 a W 9 u M S 9 0 Z W 1 w L 0 F 1 d G 9 S Z W 1 v d m V k Q 2 9 s d W 1 u c z E u e 0 N v b H V t b j E w L D l 9 J n F 1 b 3 Q 7 L C Z x d W 9 0 O 1 N l Y 3 R p b 2 4 x L 3 R l b X A v Q X V 0 b 1 J l b W 9 2 Z W R D b 2 x 1 b W 5 z M S 5 7 Q 2 9 s d W 1 u M T E s M T B 9 J n F 1 b 3 Q 7 L C Z x d W 9 0 O 1 N l Y 3 R p b 2 4 x L 3 R l b X A v Q X V 0 b 1 J l b W 9 2 Z W R D b 2 x 1 b W 5 z M S 5 7 Q 2 9 s d W 1 u M T I s M T F 9 J n F 1 b 3 Q 7 L C Z x d W 9 0 O 1 N l Y 3 R p b 2 4 x L 3 R l b X A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l b X A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z M F Q w N j o y N j o x N y 4 4 M j k 0 O T U 1 W i I g L z 4 8 R W 5 0 c n k g V H l w Z T 0 i R m l s b E N v b H V t b l R 5 c G V z I i B W Y W x 1 Z T 0 i c 0 F 3 V U Z C U V V G Q l F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R m l s b E N v d W 5 0 I i B W Y W x 1 Z T 0 i b D I y O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A v Q X V 0 b 1 J l b W 9 2 Z W R D b 2 x 1 b W 5 z M S 5 7 Q 2 9 s d W 1 u M S w w f S Z x d W 9 0 O y w m c X V v d D t T Z W N 0 a W 9 u M S 9 0 Z W 1 w L 0 F 1 d G 9 S Z W 1 v d m V k Q 2 9 s d W 1 u c z E u e 0 N v b H V t b j I s M X 0 m c X V v d D s s J n F 1 b 3 Q 7 U 2 V j d G l v b j E v d G V t c C 9 B d X R v U m V t b 3 Z l Z E N v b H V t b n M x L n t D b 2 x 1 b W 4 z L D J 9 J n F 1 b 3 Q 7 L C Z x d W 9 0 O 1 N l Y 3 R p b 2 4 x L 3 R l b X A v Q X V 0 b 1 J l b W 9 2 Z W R D b 2 x 1 b W 5 z M S 5 7 Q 2 9 s d W 1 u N C w z f S Z x d W 9 0 O y w m c X V v d D t T Z W N 0 a W 9 u M S 9 0 Z W 1 w L 0 F 1 d G 9 S Z W 1 v d m V k Q 2 9 s d W 1 u c z E u e 0 N v b H V t b j U s N H 0 m c X V v d D s s J n F 1 b 3 Q 7 U 2 V j d G l v b j E v d G V t c C 9 B d X R v U m V t b 3 Z l Z E N v b H V t b n M x L n t D b 2 x 1 b W 4 2 L D V 9 J n F 1 b 3 Q 7 L C Z x d W 9 0 O 1 N l Y 3 R p b 2 4 x L 3 R l b X A v Q X V 0 b 1 J l b W 9 2 Z W R D b 2 x 1 b W 5 z M S 5 7 Q 2 9 s d W 1 u N y w 2 f S Z x d W 9 0 O y w m c X V v d D t T Z W N 0 a W 9 u M S 9 0 Z W 1 w L 0 F 1 d G 9 S Z W 1 v d m V k Q 2 9 s d W 1 u c z E u e 0 N v b H V t b j g s N 3 0 m c X V v d D s s J n F 1 b 3 Q 7 U 2 V j d G l v b j E v d G V t c C 9 B d X R v U m V t b 3 Z l Z E N v b H V t b n M x L n t D b 2 x 1 b W 4 5 L D h 9 J n F 1 b 3 Q 7 L C Z x d W 9 0 O 1 N l Y 3 R p b 2 4 x L 3 R l b X A v Q X V 0 b 1 J l b W 9 2 Z W R D b 2 x 1 b W 5 z M S 5 7 Q 2 9 s d W 1 u M T A s O X 0 m c X V v d D s s J n F 1 b 3 Q 7 U 2 V j d G l v b j E v d G V t c C 9 B d X R v U m V t b 3 Z l Z E N v b H V t b n M x L n t D b 2 x 1 b W 4 x M S w x M H 0 m c X V v d D s s J n F 1 b 3 Q 7 U 2 V j d G l v b j E v d G V t c C 9 B d X R v U m V t b 3 Z l Z E N v b H V t b n M x L n t D b 2 x 1 b W 4 x M i w x M X 0 m c X V v d D s s J n F 1 b 3 Q 7 U 2 V j d G l v b j E v d G V t c C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R l b X A v Q X V 0 b 1 J l b W 9 2 Z W R D b 2 x 1 b W 5 z M S 5 7 Q 2 9 s d W 1 u M S w w f S Z x d W 9 0 O y w m c X V v d D t T Z W N 0 a W 9 u M S 9 0 Z W 1 w L 0 F 1 d G 9 S Z W 1 v d m V k Q 2 9 s d W 1 u c z E u e 0 N v b H V t b j I s M X 0 m c X V v d D s s J n F 1 b 3 Q 7 U 2 V j d G l v b j E v d G V t c C 9 B d X R v U m V t b 3 Z l Z E N v b H V t b n M x L n t D b 2 x 1 b W 4 z L D J 9 J n F 1 b 3 Q 7 L C Z x d W 9 0 O 1 N l Y 3 R p b 2 4 x L 3 R l b X A v Q X V 0 b 1 J l b W 9 2 Z W R D b 2 x 1 b W 5 z M S 5 7 Q 2 9 s d W 1 u N C w z f S Z x d W 9 0 O y w m c X V v d D t T Z W N 0 a W 9 u M S 9 0 Z W 1 w L 0 F 1 d G 9 S Z W 1 v d m V k Q 2 9 s d W 1 u c z E u e 0 N v b H V t b j U s N H 0 m c X V v d D s s J n F 1 b 3 Q 7 U 2 V j d G l v b j E v d G V t c C 9 B d X R v U m V t b 3 Z l Z E N v b H V t b n M x L n t D b 2 x 1 b W 4 2 L D V 9 J n F 1 b 3 Q 7 L C Z x d W 9 0 O 1 N l Y 3 R p b 2 4 x L 3 R l b X A v Q X V 0 b 1 J l b W 9 2 Z W R D b 2 x 1 b W 5 z M S 5 7 Q 2 9 s d W 1 u N y w 2 f S Z x d W 9 0 O y w m c X V v d D t T Z W N 0 a W 9 u M S 9 0 Z W 1 w L 0 F 1 d G 9 S Z W 1 v d m V k Q 2 9 s d W 1 u c z E u e 0 N v b H V t b j g s N 3 0 m c X V v d D s s J n F 1 b 3 Q 7 U 2 V j d G l v b j E v d G V t c C 9 B d X R v U m V t b 3 Z l Z E N v b H V t b n M x L n t D b 2 x 1 b W 4 5 L D h 9 J n F 1 b 3 Q 7 L C Z x d W 9 0 O 1 N l Y 3 R p b 2 4 x L 3 R l b X A v Q X V 0 b 1 J l b W 9 2 Z W R D b 2 x 1 b W 5 z M S 5 7 Q 2 9 s d W 1 u M T A s O X 0 m c X V v d D s s J n F 1 b 3 Q 7 U 2 V j d G l v b j E v d G V t c C 9 B d X R v U m V t b 3 Z l Z E N v b H V t b n M x L n t D b 2 x 1 b W 4 x M S w x M H 0 m c X V v d D s s J n F 1 b 3 Q 7 U 2 V j d G l v b j E v d G V t c C 9 B d X R v U m V t b 3 Z l Z E N v b H V t b n M x L n t D b 2 x 1 b W 4 x M i w x M X 0 m c X V v d D s s J n F 1 b 3 Q 7 U 2 V j d G l v b j E v d G V t c C 9 B d X R v U m V t b 3 Z l Z E N v b H V t b n M x L n t D b 2 x 1 b W 4 x M y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1 w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3 R l b X A z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x L T E y L T M w V D A 2 O j I 2 O j E 3 L j g y O T Q 5 N T V a I i A v P j x F b n R y e S B U e X B l P S J G a W x s Q 2 9 s d W 1 u V H l w Z X M i I F Z h b H V l P S J z Q X d V R k J R V U Z C U V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G a W x s Q 2 9 1 b n Q i I F Z h b H V l P S J s M j I 4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L 0 F 1 d G 9 S Z W 1 v d m V k Q 2 9 s d W 1 u c z E u e 0 N v b H V t b j E s M H 0 m c X V v d D s s J n F 1 b 3 Q 7 U 2 V j d G l v b j E v d G V t c C 9 B d X R v U m V t b 3 Z l Z E N v b H V t b n M x L n t D b 2 x 1 b W 4 y L D F 9 J n F 1 b 3 Q 7 L C Z x d W 9 0 O 1 N l Y 3 R p b 2 4 x L 3 R l b X A v Q X V 0 b 1 J l b W 9 2 Z W R D b 2 x 1 b W 5 z M S 5 7 Q 2 9 s d W 1 u M y w y f S Z x d W 9 0 O y w m c X V v d D t T Z W N 0 a W 9 u M S 9 0 Z W 1 w L 0 F 1 d G 9 S Z W 1 v d m V k Q 2 9 s d W 1 u c z E u e 0 N v b H V t b j Q s M 3 0 m c X V v d D s s J n F 1 b 3 Q 7 U 2 V j d G l v b j E v d G V t c C 9 B d X R v U m V t b 3 Z l Z E N v b H V t b n M x L n t D b 2 x 1 b W 4 1 L D R 9 J n F 1 b 3 Q 7 L C Z x d W 9 0 O 1 N l Y 3 R p b 2 4 x L 3 R l b X A v Q X V 0 b 1 J l b W 9 2 Z W R D b 2 x 1 b W 5 z M S 5 7 Q 2 9 s d W 1 u N i w 1 f S Z x d W 9 0 O y w m c X V v d D t T Z W N 0 a W 9 u M S 9 0 Z W 1 w L 0 F 1 d G 9 S Z W 1 v d m V k Q 2 9 s d W 1 u c z E u e 0 N v b H V t b j c s N n 0 m c X V v d D s s J n F 1 b 3 Q 7 U 2 V j d G l v b j E v d G V t c C 9 B d X R v U m V t b 3 Z l Z E N v b H V t b n M x L n t D b 2 x 1 b W 4 4 L D d 9 J n F 1 b 3 Q 7 L C Z x d W 9 0 O 1 N l Y 3 R p b 2 4 x L 3 R l b X A v Q X V 0 b 1 J l b W 9 2 Z W R D b 2 x 1 b W 5 z M S 5 7 Q 2 9 s d W 1 u O S w 4 f S Z x d W 9 0 O y w m c X V v d D t T Z W N 0 a W 9 u M S 9 0 Z W 1 w L 0 F 1 d G 9 S Z W 1 v d m V k Q 2 9 s d W 1 u c z E u e 0 N v b H V t b j E w L D l 9 J n F 1 b 3 Q 7 L C Z x d W 9 0 O 1 N l Y 3 R p b 2 4 x L 3 R l b X A v Q X V 0 b 1 J l b W 9 2 Z W R D b 2 x 1 b W 5 z M S 5 7 Q 2 9 s d W 1 u M T E s M T B 9 J n F 1 b 3 Q 7 L C Z x d W 9 0 O 1 N l Y 3 R p b 2 4 x L 3 R l b X A v Q X V 0 b 1 J l b W 9 2 Z W R D b 2 x 1 b W 5 z M S 5 7 Q 2 9 s d W 1 u M T I s M T F 9 J n F 1 b 3 Q 7 L C Z x d W 9 0 O 1 N l Y 3 R p b 2 4 x L 3 R l b X A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0 Z W 1 w L 0 F 1 d G 9 S Z W 1 v d m V k Q 2 9 s d W 1 u c z E u e 0 N v b H V t b j E s M H 0 m c X V v d D s s J n F 1 b 3 Q 7 U 2 V j d G l v b j E v d G V t c C 9 B d X R v U m V t b 3 Z l Z E N v b H V t b n M x L n t D b 2 x 1 b W 4 y L D F 9 J n F 1 b 3 Q 7 L C Z x d W 9 0 O 1 N l Y 3 R p b 2 4 x L 3 R l b X A v Q X V 0 b 1 J l b W 9 2 Z W R D b 2 x 1 b W 5 z M S 5 7 Q 2 9 s d W 1 u M y w y f S Z x d W 9 0 O y w m c X V v d D t T Z W N 0 a W 9 u M S 9 0 Z W 1 w L 0 F 1 d G 9 S Z W 1 v d m V k Q 2 9 s d W 1 u c z E u e 0 N v b H V t b j Q s M 3 0 m c X V v d D s s J n F 1 b 3 Q 7 U 2 V j d G l v b j E v d G V t c C 9 B d X R v U m V t b 3 Z l Z E N v b H V t b n M x L n t D b 2 x 1 b W 4 1 L D R 9 J n F 1 b 3 Q 7 L C Z x d W 9 0 O 1 N l Y 3 R p b 2 4 x L 3 R l b X A v Q X V 0 b 1 J l b W 9 2 Z W R D b 2 x 1 b W 5 z M S 5 7 Q 2 9 s d W 1 u N i w 1 f S Z x d W 9 0 O y w m c X V v d D t T Z W N 0 a W 9 u M S 9 0 Z W 1 w L 0 F 1 d G 9 S Z W 1 v d m V k Q 2 9 s d W 1 u c z E u e 0 N v b H V t b j c s N n 0 m c X V v d D s s J n F 1 b 3 Q 7 U 2 V j d G l v b j E v d G V t c C 9 B d X R v U m V t b 3 Z l Z E N v b H V t b n M x L n t D b 2 x 1 b W 4 4 L D d 9 J n F 1 b 3 Q 7 L C Z x d W 9 0 O 1 N l Y 3 R p b 2 4 x L 3 R l b X A v Q X V 0 b 1 J l b W 9 2 Z W R D b 2 x 1 b W 5 z M S 5 7 Q 2 9 s d W 1 u O S w 4 f S Z x d W 9 0 O y w m c X V v d D t T Z W N 0 a W 9 u M S 9 0 Z W 1 w L 0 F 1 d G 9 S Z W 1 v d m V k Q 2 9 s d W 1 u c z E u e 0 N v b H V t b j E w L D l 9 J n F 1 b 3 Q 7 L C Z x d W 9 0 O 1 N l Y 3 R p b 2 4 x L 3 R l b X A v Q X V 0 b 1 J l b W 9 2 Z W R D b 2 x 1 b W 5 z M S 5 7 Q 2 9 s d W 1 u M T E s M T B 9 J n F 1 b 3 Q 7 L C Z x d W 9 0 O 1 N l Y 3 R p b 2 4 x L 3 R l b X A v Q X V 0 b 1 J l b W 9 2 Z W R D b 2 x 1 b W 5 z M S 5 7 Q 2 9 s d W 1 u M T I s M T F 9 J n F 1 b 3 Q 7 L C Z x d W 9 0 O 1 N l Y 3 R p b 2 4 x L 3 R l b X A v Q X V 0 b 1 J l b W 9 2 Z W R D b 2 x 1 b W 5 z M S 5 7 Q 2 9 s d W 1 u M T M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t c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M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O L V O b n + y T Y s t e + H r I I a L A A A A A A I A A A A A A B B m A A A A A Q A A I A A A A C H J K 2 s t i S D L s m j c 1 t X 0 L 1 o 3 Z t w c e 3 T d E E S x z Z g V f D 0 S A A A A A A 6 A A A A A A g A A I A A A A K 2 S e 0 Q 9 A W 6 4 J 1 / t S p d G F / o d w O Z 5 n I V U s X L M Q t 9 h T Y L J U A A A A K i u U c e l P / P a H 9 m e 0 Z f 1 E F F f / W p 1 Q Z G D G z v h K i 6 F H C A + p 4 c J u M 6 l Y s B A 7 6 f H O f i k Y w e J s 0 u i D F 0 J o A H 6 h i B a 5 u C u W w A t 9 Y x o 8 T N c r K J V X E t l Q A A A A C M L E E z Z m w J 7 l S E e 7 Q i 7 0 s B i 2 s M z y W P A e u Q O F k I y l F Y W 4 m R S 5 P 4 Y O c s R 2 h U S R Y 8 S s P / y W 1 w C r / v j Z G m n 6 P H 9 6 9 Y = < / D a t a M a s h u p > 
</file>

<file path=customXml/itemProps1.xml><?xml version="1.0" encoding="utf-8"?>
<ds:datastoreItem xmlns:ds="http://schemas.openxmlformats.org/officeDocument/2006/customXml" ds:itemID="{147B63F4-2C99-462E-8584-9E513A53E8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temp</vt:lpstr>
      <vt:lpstr>SREDNIA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2021-12-30T06:19:26Z</dcterms:created>
  <dcterms:modified xsi:type="dcterms:W3CDTF">2021-12-30T06:54:27Z</dcterms:modified>
</cp:coreProperties>
</file>