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ed\Desktop\matury rozwiazania\maj 2019 r +\excel\"/>
    </mc:Choice>
  </mc:AlternateContent>
  <xr:revisionPtr revIDLastSave="0" documentId="13_ncr:1_{87B61BFD-451B-4CCD-B078-9A81144EB34E}" xr6:coauthVersionLast="47" xr6:coauthVersionMax="47" xr10:uidLastSave="{00000000-0000-0000-0000-000000000000}"/>
  <bookViews>
    <workbookView xWindow="-110" yWindow="-110" windowWidth="19420" windowHeight="10300" xr2:uid="{AB206160-2A40-4605-8E37-62714DB77A08}"/>
  </bookViews>
  <sheets>
    <sheet name="4)" sheetId="7" r:id="rId1"/>
    <sheet name="2)" sheetId="4" r:id="rId2"/>
    <sheet name="1)" sheetId="3" r:id="rId3"/>
    <sheet name="pogoda" sheetId="2" r:id="rId4"/>
    <sheet name="3)" sheetId="6" r:id="rId5"/>
  </sheets>
  <definedNames>
    <definedName name="DaneZewnętrzne_1" localSheetId="2" hidden="1">'1)'!$A$1:$E$501</definedName>
    <definedName name="DaneZewnętrzne_1" localSheetId="1" hidden="1">'2)'!$A$1:$E$501</definedName>
    <definedName name="DaneZewnętrzne_1" localSheetId="0" hidden="1">'4)'!$A$1:$E$501</definedName>
    <definedName name="DaneZewnętrzne_1" localSheetId="3" hidden="1">pogoda!$A$1:$E$501</definedName>
  </definedNames>
  <calcPr calcId="191029"/>
  <pivotCaches>
    <pivotCache cacheId="12" r:id="rId6"/>
    <pivotCache cacheId="1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7" l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I16" i="7" s="1"/>
  <c r="G17" i="7"/>
  <c r="G18" i="7"/>
  <c r="G19" i="7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I35" i="7" s="1"/>
  <c r="G36" i="7"/>
  <c r="G37" i="7"/>
  <c r="G38" i="7"/>
  <c r="G39" i="7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I49" i="7" s="1"/>
  <c r="G50" i="7"/>
  <c r="G51" i="7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I63" i="7" s="1"/>
  <c r="G64" i="7"/>
  <c r="G65" i="7"/>
  <c r="G66" i="7"/>
  <c r="G67" i="7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I77" i="7" s="1"/>
  <c r="G78" i="7"/>
  <c r="G79" i="7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I92" i="7" s="1"/>
  <c r="G93" i="7"/>
  <c r="G94" i="7"/>
  <c r="G95" i="7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/>
  <c r="I107" i="7" s="1"/>
  <c r="G108" i="7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I120" i="7" s="1"/>
  <c r="G121" i="7"/>
  <c r="G122" i="7"/>
  <c r="G123" i="7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I135" i="7" s="1"/>
  <c r="G136" i="7"/>
  <c r="G137" i="7"/>
  <c r="G138" i="7"/>
  <c r="G139" i="7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I150" i="7" s="1"/>
  <c r="G151" i="7"/>
  <c r="G152" i="7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I164" i="7" s="1"/>
  <c r="G165" i="7"/>
  <c r="G166" i="7"/>
  <c r="G167" i="7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/>
  <c r="I179" i="7" s="1"/>
  <c r="G180" i="7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I192" i="7" s="1"/>
  <c r="G193" i="7"/>
  <c r="G194" i="7"/>
  <c r="G195" i="7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I211" i="7" s="1"/>
  <c r="G212" i="7"/>
  <c r="G213" i="7"/>
  <c r="G214" i="7"/>
  <c r="G215" i="7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I226" i="7" s="1"/>
  <c r="G227" i="7"/>
  <c r="I227" i="7" s="1"/>
  <c r="G228" i="7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I240" i="7" s="1"/>
  <c r="G241" i="7"/>
  <c r="G242" i="7"/>
  <c r="G243" i="7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I254" i="7" s="1"/>
  <c r="G255" i="7"/>
  <c r="I255" i="7" s="1"/>
  <c r="G256" i="7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I268" i="7" s="1"/>
  <c r="G269" i="7"/>
  <c r="G270" i="7"/>
  <c r="G271" i="7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/>
  <c r="G287" i="7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I299" i="7" s="1"/>
  <c r="G300" i="7"/>
  <c r="I300" i="7" s="1"/>
  <c r="G301" i="7"/>
  <c r="G302" i="7"/>
  <c r="G303" i="7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I313" i="7" s="1"/>
  <c r="G314" i="7"/>
  <c r="I314" i="7" s="1"/>
  <c r="G315" i="7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I328" i="7" s="1"/>
  <c r="G329" i="7"/>
  <c r="G330" i="7"/>
  <c r="G331" i="7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/>
  <c r="I343" i="7" s="1"/>
  <c r="G344" i="7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/>
  <c r="I358" i="7" s="1"/>
  <c r="G359" i="7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/>
  <c r="G373" i="7"/>
  <c r="G374" i="7"/>
  <c r="G375" i="7"/>
  <c r="G376" i="7" s="1"/>
  <c r="G377" i="7" s="1"/>
  <c r="G378" i="7" s="1"/>
  <c r="G379" i="7" s="1"/>
  <c r="G380" i="7" s="1"/>
  <c r="G381" i="7" s="1"/>
  <c r="G382" i="7" s="1"/>
  <c r="G383" i="7" s="1"/>
  <c r="G384" i="7" s="1"/>
  <c r="G385" i="7" s="1"/>
  <c r="G386" i="7"/>
  <c r="G387" i="7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/>
  <c r="G401" i="7"/>
  <c r="G402" i="7"/>
  <c r="G403" i="7"/>
  <c r="G404" i="7" s="1"/>
  <c r="G405" i="7" s="1"/>
  <c r="G406" i="7" s="1"/>
  <c r="G407" i="7" s="1"/>
  <c r="G408" i="7" s="1"/>
  <c r="G409" i="7" s="1"/>
  <c r="G410" i="7" s="1"/>
  <c r="G411" i="7" s="1"/>
  <c r="G412" i="7" s="1"/>
  <c r="G413" i="7" s="1"/>
  <c r="G414" i="7"/>
  <c r="G415" i="7"/>
  <c r="G416" i="7" s="1"/>
  <c r="G417" i="7" s="1"/>
  <c r="G418" i="7" s="1"/>
  <c r="G419" i="7" s="1"/>
  <c r="G420" i="7" s="1"/>
  <c r="G421" i="7" s="1"/>
  <c r="G422" i="7" s="1"/>
  <c r="G423" i="7" s="1"/>
  <c r="G424" i="7" s="1"/>
  <c r="G425" i="7" s="1"/>
  <c r="G426" i="7" s="1"/>
  <c r="G427" i="7" s="1"/>
  <c r="G428" i="7"/>
  <c r="G429" i="7"/>
  <c r="G430" i="7"/>
  <c r="G431" i="7"/>
  <c r="G432" i="7" s="1"/>
  <c r="G433" i="7" s="1"/>
  <c r="G434" i="7" s="1"/>
  <c r="G435" i="7" s="1"/>
  <c r="G436" i="7" s="1"/>
  <c r="G437" i="7" s="1"/>
  <c r="G438" i="7" s="1"/>
  <c r="G439" i="7" s="1"/>
  <c r="G440" i="7" s="1"/>
  <c r="G441" i="7" s="1"/>
  <c r="G442" i="7" s="1"/>
  <c r="G443" i="7"/>
  <c r="I443" i="7" s="1"/>
  <c r="G444" i="7"/>
  <c r="G445" i="7" s="1"/>
  <c r="G446" i="7" s="1"/>
  <c r="G447" i="7" s="1"/>
  <c r="G448" i="7" s="1"/>
  <c r="G449" i="7" s="1"/>
  <c r="G450" i="7" s="1"/>
  <c r="G451" i="7" s="1"/>
  <c r="G452" i="7" s="1"/>
  <c r="G453" i="7" s="1"/>
  <c r="G454" i="7" s="1"/>
  <c r="G455" i="7" s="1"/>
  <c r="G456" i="7" s="1"/>
  <c r="G457" i="7" s="1"/>
  <c r="G458" i="7" s="1"/>
  <c r="G459" i="7" s="1"/>
  <c r="G460" i="7" s="1"/>
  <c r="G461" i="7"/>
  <c r="G462" i="7"/>
  <c r="G463" i="7"/>
  <c r="G464" i="7" s="1"/>
  <c r="G465" i="7" s="1"/>
  <c r="G466" i="7" s="1"/>
  <c r="G467" i="7" s="1"/>
  <c r="G468" i="7" s="1"/>
  <c r="G469" i="7" s="1"/>
  <c r="G470" i="7" s="1"/>
  <c r="G471" i="7" s="1"/>
  <c r="G472" i="7" s="1"/>
  <c r="G473" i="7" s="1"/>
  <c r="G474" i="7" s="1"/>
  <c r="I474" i="7" s="1"/>
  <c r="G475" i="7"/>
  <c r="I475" i="7" s="1"/>
  <c r="G476" i="7"/>
  <c r="G477" i="7" s="1"/>
  <c r="G478" i="7" s="1"/>
  <c r="G479" i="7" s="1"/>
  <c r="G480" i="7" s="1"/>
  <c r="G481" i="7" s="1"/>
  <c r="G482" i="7" s="1"/>
  <c r="G483" i="7" s="1"/>
  <c r="G484" i="7" s="1"/>
  <c r="G485" i="7" s="1"/>
  <c r="G486" i="7" s="1"/>
  <c r="G487" i="7" s="1"/>
  <c r="G488" i="7" s="1"/>
  <c r="G489" i="7" s="1"/>
  <c r="G490" i="7" s="1"/>
  <c r="G491" i="7"/>
  <c r="I491" i="7" s="1"/>
  <c r="G492" i="7"/>
  <c r="G493" i="7" s="1"/>
  <c r="G494" i="7" s="1"/>
  <c r="G495" i="7" s="1"/>
  <c r="G496" i="7" s="1"/>
  <c r="G497" i="7" s="1"/>
  <c r="G498" i="7" s="1"/>
  <c r="G499" i="7" s="1"/>
  <c r="G500" i="7" s="1"/>
  <c r="G501" i="7" s="1"/>
  <c r="G3" i="7"/>
  <c r="I93" i="7"/>
  <c r="I121" i="7"/>
  <c r="I136" i="7"/>
  <c r="I165" i="7"/>
  <c r="I241" i="7"/>
  <c r="I329" i="7"/>
  <c r="I386" i="7"/>
  <c r="I428" i="7"/>
  <c r="I461" i="7"/>
  <c r="I193" i="7"/>
  <c r="I212" i="7"/>
  <c r="I269" i="7"/>
  <c r="I286" i="7"/>
  <c r="I372" i="7"/>
  <c r="I414" i="7"/>
  <c r="I17" i="7"/>
  <c r="I3" i="7"/>
  <c r="I50" i="7"/>
  <c r="I2" i="7"/>
  <c r="I36" i="7"/>
  <c r="I64" i="7"/>
  <c r="I78" i="7"/>
  <c r="I151" i="7"/>
  <c r="I270" i="7"/>
  <c r="I330" i="7"/>
  <c r="I400" i="7"/>
  <c r="H3" i="7"/>
  <c r="H4" i="7"/>
  <c r="H9" i="7"/>
  <c r="H17" i="7"/>
  <c r="H25" i="7"/>
  <c r="H2" i="7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H501" i="7" s="1"/>
  <c r="N7" i="6"/>
  <c r="N8" i="6"/>
  <c r="N9" i="6"/>
  <c r="N10" i="6"/>
  <c r="N11" i="6"/>
  <c r="N12" i="6"/>
  <c r="N13" i="6"/>
  <c r="N14" i="6"/>
  <c r="N15" i="6"/>
  <c r="N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2" i="6"/>
  <c r="F4" i="4"/>
  <c r="F5" i="4"/>
  <c r="F6" i="4"/>
  <c r="F7" i="4"/>
  <c r="F8" i="4"/>
  <c r="F9" i="4"/>
  <c r="F10" i="4" s="1"/>
  <c r="F11" i="4" s="1"/>
  <c r="F12" i="4" s="1"/>
  <c r="F13" i="4" s="1"/>
  <c r="F14" i="4" s="1"/>
  <c r="F15" i="4" s="1"/>
  <c r="F16" i="4"/>
  <c r="F17" i="4"/>
  <c r="F18" i="4"/>
  <c r="F19" i="4"/>
  <c r="F20" i="4"/>
  <c r="F21" i="4"/>
  <c r="F22" i="4" s="1"/>
  <c r="F23" i="4" s="1"/>
  <c r="F24" i="4" s="1"/>
  <c r="F25" i="4" s="1"/>
  <c r="F26" i="4"/>
  <c r="F27" i="4"/>
  <c r="F28" i="4"/>
  <c r="F29" i="4"/>
  <c r="F30" i="4"/>
  <c r="F31" i="4"/>
  <c r="F32" i="4"/>
  <c r="F33" i="4"/>
  <c r="F34" i="4" s="1"/>
  <c r="F35" i="4" s="1"/>
  <c r="F36" i="4" s="1"/>
  <c r="F37" i="4" s="1"/>
  <c r="F38" i="4"/>
  <c r="F39" i="4"/>
  <c r="F40" i="4"/>
  <c r="F41" i="4"/>
  <c r="F42" i="4"/>
  <c r="F43" i="4"/>
  <c r="F44" i="4" s="1"/>
  <c r="F45" i="4" s="1"/>
  <c r="F46" i="4" s="1"/>
  <c r="F47" i="4" s="1"/>
  <c r="F48" i="4" s="1"/>
  <c r="F49" i="4"/>
  <c r="F50" i="4"/>
  <c r="F51" i="4"/>
  <c r="F52" i="4"/>
  <c r="F53" i="4"/>
  <c r="F54" i="4" s="1"/>
  <c r="F55" i="4" s="1"/>
  <c r="F56" i="4" s="1"/>
  <c r="F57" i="4" s="1"/>
  <c r="F58" i="4" s="1"/>
  <c r="F59" i="4" s="1"/>
  <c r="F60" i="4"/>
  <c r="F61" i="4"/>
  <c r="F62" i="4"/>
  <c r="F63" i="4"/>
  <c r="F64" i="4"/>
  <c r="F65" i="4"/>
  <c r="F66" i="4" s="1"/>
  <c r="F67" i="4" s="1"/>
  <c r="F68" i="4" s="1"/>
  <c r="F69" i="4" s="1"/>
  <c r="F70" i="4"/>
  <c r="F71" i="4"/>
  <c r="F72" i="4"/>
  <c r="F73" i="4"/>
  <c r="F74" i="4"/>
  <c r="F75" i="4"/>
  <c r="F76" i="4"/>
  <c r="F77" i="4" s="1"/>
  <c r="F78" i="4" s="1"/>
  <c r="F79" i="4" s="1"/>
  <c r="F80" i="4" s="1"/>
  <c r="F81" i="4"/>
  <c r="F82" i="4"/>
  <c r="F83" i="4"/>
  <c r="F84" i="4"/>
  <c r="F85" i="4"/>
  <c r="F86" i="4"/>
  <c r="F87" i="4"/>
  <c r="F88" i="4" s="1"/>
  <c r="F89" i="4" s="1"/>
  <c r="F90" i="4" s="1"/>
  <c r="F91" i="4" s="1"/>
  <c r="F92" i="4" s="1"/>
  <c r="F93" i="4"/>
  <c r="F94" i="4"/>
  <c r="F95" i="4"/>
  <c r="F96" i="4"/>
  <c r="F97" i="4"/>
  <c r="F98" i="4" s="1"/>
  <c r="F99" i="4" s="1"/>
  <c r="F100" i="4" s="1"/>
  <c r="F101" i="4" s="1"/>
  <c r="F102" i="4" s="1"/>
  <c r="F103" i="4" s="1"/>
  <c r="F104" i="4" s="1"/>
  <c r="F105" i="4"/>
  <c r="F106" i="4"/>
  <c r="F107" i="4"/>
  <c r="F108" i="4"/>
  <c r="F109" i="4" s="1"/>
  <c r="F110" i="4" s="1"/>
  <c r="F111" i="4" s="1"/>
  <c r="F112" i="4" s="1"/>
  <c r="F113" i="4" s="1"/>
  <c r="F114" i="4" s="1"/>
  <c r="F115" i="4"/>
  <c r="F116" i="4"/>
  <c r="F117" i="4"/>
  <c r="F118" i="4"/>
  <c r="F119" i="4"/>
  <c r="F120" i="4"/>
  <c r="F121" i="4"/>
  <c r="F122" i="4" s="1"/>
  <c r="F123" i="4" s="1"/>
  <c r="F124" i="4" s="1"/>
  <c r="F125" i="4"/>
  <c r="F126" i="4"/>
  <c r="F127" i="4"/>
  <c r="F128" i="4"/>
  <c r="F129" i="4"/>
  <c r="F130" i="4"/>
  <c r="F131" i="4"/>
  <c r="F132" i="4" s="1"/>
  <c r="F133" i="4" s="1"/>
  <c r="F134" i="4" s="1"/>
  <c r="F135" i="4" s="1"/>
  <c r="F136" i="4"/>
  <c r="F137" i="4"/>
  <c r="F138" i="4"/>
  <c r="F139" i="4"/>
  <c r="F140" i="4"/>
  <c r="F141" i="4"/>
  <c r="F142" i="4"/>
  <c r="F143" i="4" s="1"/>
  <c r="F144" i="4" s="1"/>
  <c r="F145" i="4" s="1"/>
  <c r="F146" i="4" s="1"/>
  <c r="F147" i="4" s="1"/>
  <c r="F148" i="4"/>
  <c r="F149" i="4"/>
  <c r="F150" i="4"/>
  <c r="F151" i="4"/>
  <c r="F152" i="4" s="1"/>
  <c r="F153" i="4" s="1"/>
  <c r="F154" i="4" s="1"/>
  <c r="F155" i="4" s="1"/>
  <c r="F156" i="4" s="1"/>
  <c r="F157" i="4" s="1"/>
  <c r="F158" i="4" s="1"/>
  <c r="F159" i="4"/>
  <c r="F160" i="4"/>
  <c r="F161" i="4"/>
  <c r="F162" i="4"/>
  <c r="F163" i="4"/>
  <c r="F164" i="4" s="1"/>
  <c r="F165" i="4" s="1"/>
  <c r="F166" i="4" s="1"/>
  <c r="F167" i="4" s="1"/>
  <c r="F168" i="4" s="1"/>
  <c r="F169" i="4"/>
  <c r="F170" i="4"/>
  <c r="F171" i="4"/>
  <c r="F172" i="4"/>
  <c r="F173" i="4"/>
  <c r="F174" i="4"/>
  <c r="F175" i="4"/>
  <c r="F176" i="4"/>
  <c r="F177" i="4"/>
  <c r="F178" i="4" s="1"/>
  <c r="F179" i="4" s="1"/>
  <c r="F180" i="4"/>
  <c r="F181" i="4"/>
  <c r="F182" i="4"/>
  <c r="F183" i="4"/>
  <c r="F184" i="4"/>
  <c r="F185" i="4"/>
  <c r="F186" i="4"/>
  <c r="F187" i="4"/>
  <c r="F188" i="4" s="1"/>
  <c r="F189" i="4" s="1"/>
  <c r="F190" i="4" s="1"/>
  <c r="F191" i="4" s="1"/>
  <c r="F192" i="4"/>
  <c r="F193" i="4"/>
  <c r="F194" i="4"/>
  <c r="F195" i="4"/>
  <c r="F196" i="4"/>
  <c r="F197" i="4" s="1"/>
  <c r="F198" i="4" s="1"/>
  <c r="F199" i="4" s="1"/>
  <c r="F200" i="4" s="1"/>
  <c r="F201" i="4" s="1"/>
  <c r="F202" i="4" s="1"/>
  <c r="F203" i="4" s="1"/>
  <c r="F204" i="4"/>
  <c r="F205" i="4"/>
  <c r="F206" i="4"/>
  <c r="F207" i="4"/>
  <c r="F208" i="4" s="1"/>
  <c r="F209" i="4" s="1"/>
  <c r="F210" i="4" s="1"/>
  <c r="F211" i="4" s="1"/>
  <c r="F212" i="4" s="1"/>
  <c r="F213" i="4" s="1"/>
  <c r="F214" i="4"/>
  <c r="F215" i="4"/>
  <c r="F216" i="4"/>
  <c r="F217" i="4"/>
  <c r="F218" i="4"/>
  <c r="F219" i="4"/>
  <c r="F220" i="4" s="1"/>
  <c r="F221" i="4" s="1"/>
  <c r="F222" i="4" s="1"/>
  <c r="F223" i="4" s="1"/>
  <c r="F224" i="4"/>
  <c r="F225" i="4"/>
  <c r="F226" i="4"/>
  <c r="F227" i="4"/>
  <c r="F228" i="4"/>
  <c r="F229" i="4"/>
  <c r="F230" i="4"/>
  <c r="F231" i="4"/>
  <c r="F232" i="4" s="1"/>
  <c r="F233" i="4" s="1"/>
  <c r="F234" i="4" s="1"/>
  <c r="F235" i="4"/>
  <c r="F236" i="4"/>
  <c r="F237" i="4"/>
  <c r="F238" i="4"/>
  <c r="F239" i="4"/>
  <c r="F240" i="4"/>
  <c r="F241" i="4"/>
  <c r="F242" i="4" s="1"/>
  <c r="F243" i="4" s="1"/>
  <c r="F244" i="4" s="1"/>
  <c r="F245" i="4" s="1"/>
  <c r="F246" i="4" s="1"/>
  <c r="F247" i="4"/>
  <c r="F248" i="4"/>
  <c r="F249" i="4"/>
  <c r="F250" i="4"/>
  <c r="F251" i="4"/>
  <c r="F252" i="4" s="1"/>
  <c r="F253" i="4" s="1"/>
  <c r="F254" i="4" s="1"/>
  <c r="F255" i="4" s="1"/>
  <c r="F256" i="4" s="1"/>
  <c r="F257" i="4" s="1"/>
  <c r="F258" i="4"/>
  <c r="F259" i="4"/>
  <c r="F260" i="4"/>
  <c r="F261" i="4"/>
  <c r="F262" i="4"/>
  <c r="F263" i="4"/>
  <c r="F264" i="4" s="1"/>
  <c r="F265" i="4" s="1"/>
  <c r="F266" i="4" s="1"/>
  <c r="F267" i="4" s="1"/>
  <c r="F268" i="4"/>
  <c r="F269" i="4"/>
  <c r="F270" i="4"/>
  <c r="F271" i="4"/>
  <c r="F272" i="4"/>
  <c r="F273" i="4"/>
  <c r="F274" i="4"/>
  <c r="F275" i="4"/>
  <c r="F276" i="4" s="1"/>
  <c r="F277" i="4" s="1"/>
  <c r="F278" i="4" s="1"/>
  <c r="F279" i="4"/>
  <c r="F280" i="4"/>
  <c r="F281" i="4"/>
  <c r="F282" i="4"/>
  <c r="F283" i="4"/>
  <c r="F284" i="4"/>
  <c r="F285" i="4"/>
  <c r="F286" i="4"/>
  <c r="F287" i="4"/>
  <c r="F288" i="4" s="1"/>
  <c r="F289" i="4" s="1"/>
  <c r="F290" i="4" s="1"/>
  <c r="F291" i="4"/>
  <c r="F292" i="4"/>
  <c r="F293" i="4"/>
  <c r="F294" i="4"/>
  <c r="F295" i="4"/>
  <c r="F296" i="4" s="1"/>
  <c r="F297" i="4" s="1"/>
  <c r="F298" i="4" s="1"/>
  <c r="F299" i="4" s="1"/>
  <c r="F300" i="4" s="1"/>
  <c r="F301" i="4" s="1"/>
  <c r="F302" i="4" s="1"/>
  <c r="F303" i="4"/>
  <c r="F304" i="4"/>
  <c r="F305" i="4"/>
  <c r="F306" i="4"/>
  <c r="F307" i="4"/>
  <c r="F308" i="4" s="1"/>
  <c r="F309" i="4" s="1"/>
  <c r="F310" i="4" s="1"/>
  <c r="F311" i="4" s="1"/>
  <c r="F312" i="4" s="1"/>
  <c r="F313" i="4"/>
  <c r="F314" i="4"/>
  <c r="F315" i="4"/>
  <c r="F316" i="4"/>
  <c r="F317" i="4"/>
  <c r="F318" i="4"/>
  <c r="F319" i="4"/>
  <c r="F320" i="4" s="1"/>
  <c r="F321" i="4" s="1"/>
  <c r="F322" i="4" s="1"/>
  <c r="F323" i="4"/>
  <c r="F324" i="4"/>
  <c r="F325" i="4"/>
  <c r="F326" i="4"/>
  <c r="F327" i="4"/>
  <c r="F328" i="4"/>
  <c r="F329" i="4"/>
  <c r="F330" i="4" s="1"/>
  <c r="F331" i="4" s="1"/>
  <c r="F332" i="4" s="1"/>
  <c r="F333" i="4" s="1"/>
  <c r="F334" i="4"/>
  <c r="F335" i="4"/>
  <c r="F336" i="4"/>
  <c r="F337" i="4"/>
  <c r="F338" i="4"/>
  <c r="F339" i="4"/>
  <c r="F340" i="4" s="1"/>
  <c r="F341" i="4" s="1"/>
  <c r="F342" i="4" s="1"/>
  <c r="F343" i="4" s="1"/>
  <c r="F344" i="4" s="1"/>
  <c r="F345" i="4" s="1"/>
  <c r="F346" i="4"/>
  <c r="F347" i="4"/>
  <c r="F348" i="4"/>
  <c r="F349" i="4"/>
  <c r="F350" i="4"/>
  <c r="F351" i="4"/>
  <c r="F352" i="4" s="1"/>
  <c r="F353" i="4" s="1"/>
  <c r="F354" i="4" s="1"/>
  <c r="F355" i="4" s="1"/>
  <c r="F356" i="4" s="1"/>
  <c r="F357" i="4"/>
  <c r="F358" i="4"/>
  <c r="F359" i="4"/>
  <c r="F360" i="4"/>
  <c r="F361" i="4"/>
  <c r="F362" i="4" s="1"/>
  <c r="F363" i="4" s="1"/>
  <c r="F364" i="4" s="1"/>
  <c r="F365" i="4" s="1"/>
  <c r="F366" i="4" s="1"/>
  <c r="F367" i="4"/>
  <c r="F368" i="4"/>
  <c r="F369" i="4"/>
  <c r="F370" i="4"/>
  <c r="F371" i="4"/>
  <c r="F372" i="4"/>
  <c r="F373" i="4"/>
  <c r="F374" i="4" s="1"/>
  <c r="F375" i="4" s="1"/>
  <c r="F376" i="4" s="1"/>
  <c r="F377" i="4" s="1"/>
  <c r="F378" i="4"/>
  <c r="F379" i="4"/>
  <c r="F380" i="4"/>
  <c r="F381" i="4"/>
  <c r="F382" i="4"/>
  <c r="F383" i="4"/>
  <c r="F384" i="4"/>
  <c r="F385" i="4"/>
  <c r="F386" i="4" s="1"/>
  <c r="F387" i="4" s="1"/>
  <c r="F388" i="4" s="1"/>
  <c r="F389" i="4" s="1"/>
  <c r="F390" i="4"/>
  <c r="F391" i="4"/>
  <c r="F392" i="4"/>
  <c r="F393" i="4"/>
  <c r="F394" i="4"/>
  <c r="F395" i="4"/>
  <c r="F396" i="4" s="1"/>
  <c r="F397" i="4" s="1"/>
  <c r="F398" i="4" s="1"/>
  <c r="F399" i="4" s="1"/>
  <c r="F400" i="4" s="1"/>
  <c r="F401" i="4" s="1"/>
  <c r="F402" i="4"/>
  <c r="F403" i="4"/>
  <c r="F404" i="4"/>
  <c r="F405" i="4"/>
  <c r="F406" i="4" s="1"/>
  <c r="F407" i="4" s="1"/>
  <c r="F408" i="4" s="1"/>
  <c r="F409" i="4" s="1"/>
  <c r="F410" i="4" s="1"/>
  <c r="F411" i="4" s="1"/>
  <c r="F412" i="4"/>
  <c r="F413" i="4"/>
  <c r="F414" i="4"/>
  <c r="F415" i="4"/>
  <c r="F416" i="4"/>
  <c r="F417" i="4"/>
  <c r="F418" i="4" s="1"/>
  <c r="F419" i="4" s="1"/>
  <c r="F420" i="4" s="1"/>
  <c r="F421" i="4" s="1"/>
  <c r="F422" i="4"/>
  <c r="F423" i="4"/>
  <c r="F424" i="4"/>
  <c r="F425" i="4"/>
  <c r="F426" i="4"/>
  <c r="F427" i="4"/>
  <c r="F428" i="4"/>
  <c r="F429" i="4"/>
  <c r="F430" i="4" s="1"/>
  <c r="F431" i="4" s="1"/>
  <c r="F432" i="4" s="1"/>
  <c r="F433" i="4"/>
  <c r="F434" i="4"/>
  <c r="F435" i="4"/>
  <c r="F436" i="4"/>
  <c r="F437" i="4"/>
  <c r="F438" i="4"/>
  <c r="F439" i="4"/>
  <c r="F440" i="4" s="1"/>
  <c r="F441" i="4" s="1"/>
  <c r="F442" i="4" s="1"/>
  <c r="F443" i="4" s="1"/>
  <c r="F444" i="4" s="1"/>
  <c r="F445" i="4"/>
  <c r="F446" i="4"/>
  <c r="F447" i="4"/>
  <c r="F448" i="4"/>
  <c r="F449" i="4"/>
  <c r="F450" i="4" s="1"/>
  <c r="F451" i="4" s="1"/>
  <c r="F452" i="4" s="1"/>
  <c r="F453" i="4" s="1"/>
  <c r="F454" i="4" s="1"/>
  <c r="F455" i="4" s="1"/>
  <c r="F456" i="4" s="1"/>
  <c r="F457" i="4"/>
  <c r="F458" i="4"/>
  <c r="F459" i="4"/>
  <c r="F460" i="4"/>
  <c r="F461" i="4"/>
  <c r="F462" i="4" s="1"/>
  <c r="F463" i="4" s="1"/>
  <c r="F464" i="4" s="1"/>
  <c r="F465" i="4" s="1"/>
  <c r="F466" i="4" s="1"/>
  <c r="F467" i="4"/>
  <c r="F468" i="4"/>
  <c r="F469" i="4"/>
  <c r="F470" i="4"/>
  <c r="F471" i="4"/>
  <c r="F472" i="4"/>
  <c r="F473" i="4"/>
  <c r="F474" i="4" s="1"/>
  <c r="F475" i="4" s="1"/>
  <c r="F476" i="4" s="1"/>
  <c r="F477" i="4"/>
  <c r="F478" i="4"/>
  <c r="F479" i="4"/>
  <c r="F480" i="4"/>
  <c r="F481" i="4"/>
  <c r="F482" i="4"/>
  <c r="F483" i="4"/>
  <c r="F484" i="4" s="1"/>
  <c r="F485" i="4" s="1"/>
  <c r="F486" i="4" s="1"/>
  <c r="F487" i="4" s="1"/>
  <c r="F488" i="4" s="1"/>
  <c r="F489" i="4"/>
  <c r="F490" i="4"/>
  <c r="F491" i="4"/>
  <c r="F492" i="4"/>
  <c r="F493" i="4"/>
  <c r="F494" i="4" s="1"/>
  <c r="F495" i="4" s="1"/>
  <c r="F496" i="4" s="1"/>
  <c r="F497" i="4" s="1"/>
  <c r="F498" i="4" s="1"/>
  <c r="F499" i="4" s="1"/>
  <c r="F500" i="4"/>
  <c r="F501" i="4"/>
  <c r="F3" i="4"/>
  <c r="H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2" i="3"/>
  <c r="I462" i="7" l="1"/>
  <c r="I166" i="7"/>
  <c r="I359" i="7"/>
  <c r="I122" i="7"/>
  <c r="I460" i="7"/>
  <c r="I450" i="7"/>
  <c r="I498" i="7"/>
  <c r="I501" i="7"/>
  <c r="I418" i="7"/>
  <c r="I482" i="7"/>
  <c r="I402" i="7"/>
  <c r="I346" i="7"/>
  <c r="I350" i="7"/>
  <c r="I390" i="7"/>
  <c r="I430" i="7"/>
  <c r="I374" i="7"/>
  <c r="I95" i="7"/>
  <c r="I361" i="7"/>
  <c r="I497" i="7"/>
  <c r="I481" i="7"/>
  <c r="I473" i="7"/>
  <c r="I465" i="7"/>
  <c r="I449" i="7"/>
  <c r="I417" i="7"/>
  <c r="I401" i="7"/>
  <c r="I377" i="7"/>
  <c r="I345" i="7"/>
  <c r="I321" i="7"/>
  <c r="I305" i="7"/>
  <c r="I297" i="7"/>
  <c r="I289" i="7"/>
  <c r="I265" i="7"/>
  <c r="I257" i="7"/>
  <c r="I249" i="7"/>
  <c r="I233" i="7"/>
  <c r="I225" i="7"/>
  <c r="I217" i="7"/>
  <c r="I209" i="7"/>
  <c r="I201" i="7"/>
  <c r="I185" i="7"/>
  <c r="I161" i="7"/>
  <c r="I153" i="7"/>
  <c r="I145" i="7"/>
  <c r="I137" i="7"/>
  <c r="I129" i="7"/>
  <c r="I113" i="7"/>
  <c r="I89" i="7"/>
  <c r="I81" i="7"/>
  <c r="I73" i="7"/>
  <c r="I65" i="7"/>
  <c r="I57" i="7"/>
  <c r="I41" i="7"/>
  <c r="I33" i="7"/>
  <c r="I25" i="7"/>
  <c r="I9" i="7"/>
  <c r="I496" i="7"/>
  <c r="I480" i="7"/>
  <c r="I472" i="7"/>
  <c r="I464" i="7"/>
  <c r="I456" i="7"/>
  <c r="I448" i="7"/>
  <c r="I424" i="7"/>
  <c r="I416" i="7"/>
  <c r="I376" i="7"/>
  <c r="I360" i="7"/>
  <c r="I352" i="7"/>
  <c r="I344" i="7"/>
  <c r="I320" i="7"/>
  <c r="I312" i="7"/>
  <c r="I304" i="7"/>
  <c r="I296" i="7"/>
  <c r="I288" i="7"/>
  <c r="I264" i="7"/>
  <c r="I256" i="7"/>
  <c r="I248" i="7"/>
  <c r="I232" i="7"/>
  <c r="I224" i="7"/>
  <c r="I216" i="7"/>
  <c r="I208" i="7"/>
  <c r="I200" i="7"/>
  <c r="I184" i="7"/>
  <c r="I160" i="7"/>
  <c r="I152" i="7"/>
  <c r="I144" i="7"/>
  <c r="I128" i="7"/>
  <c r="I112" i="7"/>
  <c r="I88" i="7"/>
  <c r="I80" i="7"/>
  <c r="I72" i="7"/>
  <c r="I56" i="7"/>
  <c r="I48" i="7"/>
  <c r="I40" i="7"/>
  <c r="I32" i="7"/>
  <c r="I24" i="7"/>
  <c r="I8" i="7"/>
  <c r="I495" i="7"/>
  <c r="I479" i="7"/>
  <c r="I471" i="7"/>
  <c r="I463" i="7"/>
  <c r="I455" i="7"/>
  <c r="I447" i="7"/>
  <c r="I423" i="7"/>
  <c r="I415" i="7"/>
  <c r="I407" i="7"/>
  <c r="I375" i="7"/>
  <c r="I351" i="7"/>
  <c r="I327" i="7"/>
  <c r="I319" i="7"/>
  <c r="I311" i="7"/>
  <c r="I303" i="7"/>
  <c r="I295" i="7"/>
  <c r="I287" i="7"/>
  <c r="I263" i="7"/>
  <c r="I247" i="7"/>
  <c r="I239" i="7"/>
  <c r="I231" i="7"/>
  <c r="I223" i="7"/>
  <c r="I215" i="7"/>
  <c r="I207" i="7"/>
  <c r="I199" i="7"/>
  <c r="I191" i="7"/>
  <c r="I183" i="7"/>
  <c r="I159" i="7"/>
  <c r="I143" i="7"/>
  <c r="I127" i="7"/>
  <c r="I119" i="7"/>
  <c r="I111" i="7"/>
  <c r="I87" i="7"/>
  <c r="I79" i="7"/>
  <c r="I71" i="7"/>
  <c r="I55" i="7"/>
  <c r="I47" i="7"/>
  <c r="I39" i="7"/>
  <c r="I31" i="7"/>
  <c r="I23" i="7"/>
  <c r="I15" i="7"/>
  <c r="I7" i="7"/>
  <c r="I494" i="7"/>
  <c r="I478" i="7"/>
  <c r="I470" i="7"/>
  <c r="I454" i="7"/>
  <c r="I446" i="7"/>
  <c r="I406" i="7"/>
  <c r="I326" i="7"/>
  <c r="I318" i="7"/>
  <c r="I310" i="7"/>
  <c r="I302" i="7"/>
  <c r="I294" i="7"/>
  <c r="I262" i="7"/>
  <c r="I246" i="7"/>
  <c r="I238" i="7"/>
  <c r="I230" i="7"/>
  <c r="I222" i="7"/>
  <c r="I214" i="7"/>
  <c r="I206" i="7"/>
  <c r="I198" i="7"/>
  <c r="I190" i="7"/>
  <c r="I182" i="7"/>
  <c r="I158" i="7"/>
  <c r="I142" i="7"/>
  <c r="I134" i="7"/>
  <c r="I126" i="7"/>
  <c r="I118" i="7"/>
  <c r="I110" i="7"/>
  <c r="I94" i="7"/>
  <c r="I86" i="7"/>
  <c r="I70" i="7"/>
  <c r="I62" i="7"/>
  <c r="I54" i="7"/>
  <c r="I46" i="7"/>
  <c r="I38" i="7"/>
  <c r="I30" i="7"/>
  <c r="I22" i="7"/>
  <c r="I14" i="7"/>
  <c r="I6" i="7"/>
  <c r="I493" i="7"/>
  <c r="I477" i="7"/>
  <c r="I469" i="7"/>
  <c r="I453" i="7"/>
  <c r="I445" i="7"/>
  <c r="I429" i="7"/>
  <c r="I421" i="7"/>
  <c r="I405" i="7"/>
  <c r="I389" i="7"/>
  <c r="I373" i="7"/>
  <c r="I349" i="7"/>
  <c r="I325" i="7"/>
  <c r="I317" i="7"/>
  <c r="I309" i="7"/>
  <c r="I301" i="7"/>
  <c r="I293" i="7"/>
  <c r="I261" i="7"/>
  <c r="I253" i="7"/>
  <c r="I245" i="7"/>
  <c r="I237" i="7"/>
  <c r="I229" i="7"/>
  <c r="I221" i="7"/>
  <c r="I213" i="7"/>
  <c r="I205" i="7"/>
  <c r="I197" i="7"/>
  <c r="I189" i="7"/>
  <c r="I181" i="7"/>
  <c r="I157" i="7"/>
  <c r="I149" i="7"/>
  <c r="I141" i="7"/>
  <c r="I133" i="7"/>
  <c r="I125" i="7"/>
  <c r="I117" i="7"/>
  <c r="I109" i="7"/>
  <c r="I85" i="7"/>
  <c r="I69" i="7"/>
  <c r="I61" i="7"/>
  <c r="I53" i="7"/>
  <c r="I45" i="7"/>
  <c r="I37" i="7"/>
  <c r="I29" i="7"/>
  <c r="I21" i="7"/>
  <c r="I13" i="7"/>
  <c r="I5" i="7"/>
  <c r="I500" i="7"/>
  <c r="I492" i="7"/>
  <c r="I476" i="7"/>
  <c r="I468" i="7"/>
  <c r="I452" i="7"/>
  <c r="I444" i="7"/>
  <c r="I420" i="7"/>
  <c r="I404" i="7"/>
  <c r="I388" i="7"/>
  <c r="I348" i="7"/>
  <c r="I324" i="7"/>
  <c r="I316" i="7"/>
  <c r="I308" i="7"/>
  <c r="I292" i="7"/>
  <c r="I260" i="7"/>
  <c r="I252" i="7"/>
  <c r="I244" i="7"/>
  <c r="I236" i="7"/>
  <c r="I228" i="7"/>
  <c r="I220" i="7"/>
  <c r="I204" i="7"/>
  <c r="I196" i="7"/>
  <c r="I188" i="7"/>
  <c r="I180" i="7"/>
  <c r="I156" i="7"/>
  <c r="I148" i="7"/>
  <c r="I140" i="7"/>
  <c r="I132" i="7"/>
  <c r="I124" i="7"/>
  <c r="I116" i="7"/>
  <c r="I108" i="7"/>
  <c r="I84" i="7"/>
  <c r="I76" i="7"/>
  <c r="I68" i="7"/>
  <c r="I60" i="7"/>
  <c r="I52" i="7"/>
  <c r="I44" i="7"/>
  <c r="I28" i="7"/>
  <c r="I20" i="7"/>
  <c r="I12" i="7"/>
  <c r="I4" i="7"/>
  <c r="I467" i="7"/>
  <c r="I459" i="7"/>
  <c r="I451" i="7"/>
  <c r="I419" i="7"/>
  <c r="I403" i="7"/>
  <c r="I387" i="7"/>
  <c r="I347" i="7"/>
  <c r="I323" i="7"/>
  <c r="I315" i="7"/>
  <c r="I307" i="7"/>
  <c r="I291" i="7"/>
  <c r="I267" i="7"/>
  <c r="I259" i="7"/>
  <c r="I251" i="7"/>
  <c r="I243" i="7"/>
  <c r="I235" i="7"/>
  <c r="I219" i="7"/>
  <c r="I203" i="7"/>
  <c r="I195" i="7"/>
  <c r="I187" i="7"/>
  <c r="I163" i="7"/>
  <c r="I155" i="7"/>
  <c r="I147" i="7"/>
  <c r="I139" i="7"/>
  <c r="I131" i="7"/>
  <c r="I123" i="7"/>
  <c r="I115" i="7"/>
  <c r="I91" i="7"/>
  <c r="I83" i="7"/>
  <c r="I75" i="7"/>
  <c r="I67" i="7"/>
  <c r="I59" i="7"/>
  <c r="I51" i="7"/>
  <c r="I43" i="7"/>
  <c r="I27" i="7"/>
  <c r="I19" i="7"/>
  <c r="I11" i="7"/>
  <c r="I466" i="7"/>
  <c r="I458" i="7"/>
  <c r="I322" i="7"/>
  <c r="I306" i="7"/>
  <c r="I298" i="7"/>
  <c r="I290" i="7"/>
  <c r="I266" i="7"/>
  <c r="I258" i="7"/>
  <c r="I250" i="7"/>
  <c r="I242" i="7"/>
  <c r="I234" i="7"/>
  <c r="I218" i="7"/>
  <c r="I210" i="7"/>
  <c r="I202" i="7"/>
  <c r="I194" i="7"/>
  <c r="I186" i="7"/>
  <c r="I162" i="7"/>
  <c r="I154" i="7"/>
  <c r="I146" i="7"/>
  <c r="I138" i="7"/>
  <c r="I130" i="7"/>
  <c r="I114" i="7"/>
  <c r="I90" i="7"/>
  <c r="I82" i="7"/>
  <c r="I74" i="7"/>
  <c r="I66" i="7"/>
  <c r="I58" i="7"/>
  <c r="I42" i="7"/>
  <c r="I34" i="7"/>
  <c r="I26" i="7"/>
  <c r="I18" i="7"/>
  <c r="I10" i="7"/>
  <c r="H496" i="7"/>
  <c r="H488" i="7"/>
  <c r="H480" i="7"/>
  <c r="H472" i="7"/>
  <c r="H464" i="7"/>
  <c r="H456" i="7"/>
  <c r="H448" i="7"/>
  <c r="H440" i="7"/>
  <c r="H432" i="7"/>
  <c r="H424" i="7"/>
  <c r="H416" i="7"/>
  <c r="H408" i="7"/>
  <c r="H400" i="7"/>
  <c r="H392" i="7"/>
  <c r="H384" i="7"/>
  <c r="H376" i="7"/>
  <c r="H368" i="7"/>
  <c r="H360" i="7"/>
  <c r="H352" i="7"/>
  <c r="H344" i="7"/>
  <c r="H336" i="7"/>
  <c r="H328" i="7"/>
  <c r="H320" i="7"/>
  <c r="H312" i="7"/>
  <c r="H304" i="7"/>
  <c r="H296" i="7"/>
  <c r="H288" i="7"/>
  <c r="H280" i="7"/>
  <c r="H272" i="7"/>
  <c r="H264" i="7"/>
  <c r="H256" i="7"/>
  <c r="H248" i="7"/>
  <c r="H240" i="7"/>
  <c r="H232" i="7"/>
  <c r="H224" i="7"/>
  <c r="H216" i="7"/>
  <c r="H208" i="7"/>
  <c r="H200" i="7"/>
  <c r="H192" i="7"/>
  <c r="H184" i="7"/>
  <c r="H176" i="7"/>
  <c r="H168" i="7"/>
  <c r="H160" i="7"/>
  <c r="H152" i="7"/>
  <c r="H144" i="7"/>
  <c r="H136" i="7"/>
  <c r="H128" i="7"/>
  <c r="H120" i="7"/>
  <c r="H112" i="7"/>
  <c r="H104" i="7"/>
  <c r="H96" i="7"/>
  <c r="H88" i="7"/>
  <c r="H80" i="7"/>
  <c r="H72" i="7"/>
  <c r="H64" i="7"/>
  <c r="H56" i="7"/>
  <c r="H48" i="7"/>
  <c r="H40" i="7"/>
  <c r="H32" i="7"/>
  <c r="H24" i="7"/>
  <c r="H16" i="7"/>
  <c r="H8" i="7"/>
  <c r="H465" i="7"/>
  <c r="H417" i="7"/>
  <c r="H369" i="7"/>
  <c r="H329" i="7"/>
  <c r="H281" i="7"/>
  <c r="H249" i="7"/>
  <c r="H201" i="7"/>
  <c r="H153" i="7"/>
  <c r="H113" i="7"/>
  <c r="H81" i="7"/>
  <c r="H495" i="7"/>
  <c r="H487" i="7"/>
  <c r="H479" i="7"/>
  <c r="H471" i="7"/>
  <c r="H463" i="7"/>
  <c r="H455" i="7"/>
  <c r="H447" i="7"/>
  <c r="H439" i="7"/>
  <c r="H431" i="7"/>
  <c r="H423" i="7"/>
  <c r="H415" i="7"/>
  <c r="H407" i="7"/>
  <c r="H399" i="7"/>
  <c r="H391" i="7"/>
  <c r="H383" i="7"/>
  <c r="H375" i="7"/>
  <c r="H367" i="7"/>
  <c r="H359" i="7"/>
  <c r="H351" i="7"/>
  <c r="H343" i="7"/>
  <c r="H335" i="7"/>
  <c r="H327" i="7"/>
  <c r="H319" i="7"/>
  <c r="H311" i="7"/>
  <c r="H303" i="7"/>
  <c r="H295" i="7"/>
  <c r="H287" i="7"/>
  <c r="H279" i="7"/>
  <c r="H271" i="7"/>
  <c r="H263" i="7"/>
  <c r="H255" i="7"/>
  <c r="H247" i="7"/>
  <c r="H239" i="7"/>
  <c r="H231" i="7"/>
  <c r="H223" i="7"/>
  <c r="H215" i="7"/>
  <c r="H207" i="7"/>
  <c r="H199" i="7"/>
  <c r="H191" i="7"/>
  <c r="H183" i="7"/>
  <c r="H175" i="7"/>
  <c r="H167" i="7"/>
  <c r="H159" i="7"/>
  <c r="H151" i="7"/>
  <c r="H143" i="7"/>
  <c r="H135" i="7"/>
  <c r="H127" i="7"/>
  <c r="H119" i="7"/>
  <c r="H111" i="7"/>
  <c r="H103" i="7"/>
  <c r="H95" i="7"/>
  <c r="H87" i="7"/>
  <c r="H79" i="7"/>
  <c r="H71" i="7"/>
  <c r="H63" i="7"/>
  <c r="H55" i="7"/>
  <c r="H47" i="7"/>
  <c r="H39" i="7"/>
  <c r="H31" i="7"/>
  <c r="H23" i="7"/>
  <c r="H15" i="7"/>
  <c r="H7" i="7"/>
  <c r="H489" i="7"/>
  <c r="H449" i="7"/>
  <c r="H401" i="7"/>
  <c r="H353" i="7"/>
  <c r="H297" i="7"/>
  <c r="H233" i="7"/>
  <c r="H169" i="7"/>
  <c r="H121" i="7"/>
  <c r="H49" i="7"/>
  <c r="H494" i="7"/>
  <c r="H486" i="7"/>
  <c r="H478" i="7"/>
  <c r="H470" i="7"/>
  <c r="H462" i="7"/>
  <c r="H454" i="7"/>
  <c r="H446" i="7"/>
  <c r="H438" i="7"/>
  <c r="H430" i="7"/>
  <c r="H422" i="7"/>
  <c r="H414" i="7"/>
  <c r="H406" i="7"/>
  <c r="H398" i="7"/>
  <c r="H390" i="7"/>
  <c r="H382" i="7"/>
  <c r="H374" i="7"/>
  <c r="H366" i="7"/>
  <c r="H358" i="7"/>
  <c r="H350" i="7"/>
  <c r="H342" i="7"/>
  <c r="H334" i="7"/>
  <c r="H326" i="7"/>
  <c r="H318" i="7"/>
  <c r="H310" i="7"/>
  <c r="H302" i="7"/>
  <c r="H294" i="7"/>
  <c r="H286" i="7"/>
  <c r="H278" i="7"/>
  <c r="H270" i="7"/>
  <c r="H262" i="7"/>
  <c r="H254" i="7"/>
  <c r="H246" i="7"/>
  <c r="H238" i="7"/>
  <c r="H230" i="7"/>
  <c r="H222" i="7"/>
  <c r="H214" i="7"/>
  <c r="H206" i="7"/>
  <c r="H198" i="7"/>
  <c r="H190" i="7"/>
  <c r="H182" i="7"/>
  <c r="H174" i="7"/>
  <c r="H166" i="7"/>
  <c r="H158" i="7"/>
  <c r="H150" i="7"/>
  <c r="H142" i="7"/>
  <c r="H134" i="7"/>
  <c r="H126" i="7"/>
  <c r="H118" i="7"/>
  <c r="H110" i="7"/>
  <c r="H102" i="7"/>
  <c r="H94" i="7"/>
  <c r="H86" i="7"/>
  <c r="H78" i="7"/>
  <c r="H70" i="7"/>
  <c r="H62" i="7"/>
  <c r="H54" i="7"/>
  <c r="H46" i="7"/>
  <c r="H38" i="7"/>
  <c r="H30" i="7"/>
  <c r="H22" i="7"/>
  <c r="H14" i="7"/>
  <c r="H6" i="7"/>
  <c r="H473" i="7"/>
  <c r="H425" i="7"/>
  <c r="H377" i="7"/>
  <c r="H321" i="7"/>
  <c r="H273" i="7"/>
  <c r="H225" i="7"/>
  <c r="H177" i="7"/>
  <c r="H137" i="7"/>
  <c r="H89" i="7"/>
  <c r="H65" i="7"/>
  <c r="H57" i="7"/>
  <c r="H33" i="7"/>
  <c r="H493" i="7"/>
  <c r="H485" i="7"/>
  <c r="H477" i="7"/>
  <c r="H469" i="7"/>
  <c r="H461" i="7"/>
  <c r="H453" i="7"/>
  <c r="H445" i="7"/>
  <c r="H437" i="7"/>
  <c r="H429" i="7"/>
  <c r="H421" i="7"/>
  <c r="H413" i="7"/>
  <c r="H405" i="7"/>
  <c r="H397" i="7"/>
  <c r="H389" i="7"/>
  <c r="H381" i="7"/>
  <c r="H373" i="7"/>
  <c r="H365" i="7"/>
  <c r="H357" i="7"/>
  <c r="H349" i="7"/>
  <c r="H341" i="7"/>
  <c r="H333" i="7"/>
  <c r="H325" i="7"/>
  <c r="H317" i="7"/>
  <c r="H309" i="7"/>
  <c r="H301" i="7"/>
  <c r="H293" i="7"/>
  <c r="H285" i="7"/>
  <c r="H277" i="7"/>
  <c r="H269" i="7"/>
  <c r="H261" i="7"/>
  <c r="H253" i="7"/>
  <c r="H245" i="7"/>
  <c r="H237" i="7"/>
  <c r="H229" i="7"/>
  <c r="H221" i="7"/>
  <c r="H213" i="7"/>
  <c r="H205" i="7"/>
  <c r="H197" i="7"/>
  <c r="H189" i="7"/>
  <c r="H181" i="7"/>
  <c r="H173" i="7"/>
  <c r="H165" i="7"/>
  <c r="H157" i="7"/>
  <c r="H149" i="7"/>
  <c r="H141" i="7"/>
  <c r="H133" i="7"/>
  <c r="H125" i="7"/>
  <c r="H117" i="7"/>
  <c r="H109" i="7"/>
  <c r="H101" i="7"/>
  <c r="H93" i="7"/>
  <c r="H85" i="7"/>
  <c r="H77" i="7"/>
  <c r="H69" i="7"/>
  <c r="H61" i="7"/>
  <c r="H53" i="7"/>
  <c r="H45" i="7"/>
  <c r="H37" i="7"/>
  <c r="H29" i="7"/>
  <c r="H21" i="7"/>
  <c r="H13" i="7"/>
  <c r="H5" i="7"/>
  <c r="H497" i="7"/>
  <c r="H441" i="7"/>
  <c r="H393" i="7"/>
  <c r="H345" i="7"/>
  <c r="H289" i="7"/>
  <c r="H241" i="7"/>
  <c r="H193" i="7"/>
  <c r="H129" i="7"/>
  <c r="H41" i="7"/>
  <c r="H500" i="7"/>
  <c r="H492" i="7"/>
  <c r="H484" i="7"/>
  <c r="H476" i="7"/>
  <c r="H468" i="7"/>
  <c r="H460" i="7"/>
  <c r="H452" i="7"/>
  <c r="H444" i="7"/>
  <c r="H436" i="7"/>
  <c r="H428" i="7"/>
  <c r="H420" i="7"/>
  <c r="H412" i="7"/>
  <c r="H404" i="7"/>
  <c r="H396" i="7"/>
  <c r="H388" i="7"/>
  <c r="H380" i="7"/>
  <c r="H372" i="7"/>
  <c r="H364" i="7"/>
  <c r="H356" i="7"/>
  <c r="H348" i="7"/>
  <c r="H340" i="7"/>
  <c r="H332" i="7"/>
  <c r="H324" i="7"/>
  <c r="H316" i="7"/>
  <c r="H308" i="7"/>
  <c r="H300" i="7"/>
  <c r="H292" i="7"/>
  <c r="H284" i="7"/>
  <c r="H276" i="7"/>
  <c r="H268" i="7"/>
  <c r="H260" i="7"/>
  <c r="H252" i="7"/>
  <c r="H244" i="7"/>
  <c r="H236" i="7"/>
  <c r="H228" i="7"/>
  <c r="H220" i="7"/>
  <c r="H212" i="7"/>
  <c r="H204" i="7"/>
  <c r="H196" i="7"/>
  <c r="H188" i="7"/>
  <c r="H180" i="7"/>
  <c r="H172" i="7"/>
  <c r="H164" i="7"/>
  <c r="H156" i="7"/>
  <c r="H148" i="7"/>
  <c r="H140" i="7"/>
  <c r="H132" i="7"/>
  <c r="H124" i="7"/>
  <c r="H116" i="7"/>
  <c r="H108" i="7"/>
  <c r="H100" i="7"/>
  <c r="H92" i="7"/>
  <c r="H84" i="7"/>
  <c r="H76" i="7"/>
  <c r="H68" i="7"/>
  <c r="H60" i="7"/>
  <c r="H52" i="7"/>
  <c r="H44" i="7"/>
  <c r="H36" i="7"/>
  <c r="H28" i="7"/>
  <c r="H20" i="7"/>
  <c r="H12" i="7"/>
  <c r="H481" i="7"/>
  <c r="H433" i="7"/>
  <c r="H385" i="7"/>
  <c r="H337" i="7"/>
  <c r="H305" i="7"/>
  <c r="H257" i="7"/>
  <c r="H209" i="7"/>
  <c r="H161" i="7"/>
  <c r="H105" i="7"/>
  <c r="H73" i="7"/>
  <c r="H499" i="7"/>
  <c r="H491" i="7"/>
  <c r="H483" i="7"/>
  <c r="H475" i="7"/>
  <c r="H467" i="7"/>
  <c r="H459" i="7"/>
  <c r="H451" i="7"/>
  <c r="H443" i="7"/>
  <c r="H435" i="7"/>
  <c r="H427" i="7"/>
  <c r="H419" i="7"/>
  <c r="H411" i="7"/>
  <c r="H403" i="7"/>
  <c r="H395" i="7"/>
  <c r="H387" i="7"/>
  <c r="H379" i="7"/>
  <c r="H371" i="7"/>
  <c r="H363" i="7"/>
  <c r="H355" i="7"/>
  <c r="H347" i="7"/>
  <c r="H339" i="7"/>
  <c r="H331" i="7"/>
  <c r="H323" i="7"/>
  <c r="H315" i="7"/>
  <c r="H307" i="7"/>
  <c r="H299" i="7"/>
  <c r="H291" i="7"/>
  <c r="H283" i="7"/>
  <c r="H275" i="7"/>
  <c r="H267" i="7"/>
  <c r="H259" i="7"/>
  <c r="H251" i="7"/>
  <c r="H243" i="7"/>
  <c r="H235" i="7"/>
  <c r="H227" i="7"/>
  <c r="H219" i="7"/>
  <c r="H211" i="7"/>
  <c r="H203" i="7"/>
  <c r="H195" i="7"/>
  <c r="H187" i="7"/>
  <c r="H179" i="7"/>
  <c r="H171" i="7"/>
  <c r="H163" i="7"/>
  <c r="H155" i="7"/>
  <c r="H147" i="7"/>
  <c r="H139" i="7"/>
  <c r="H131" i="7"/>
  <c r="H123" i="7"/>
  <c r="H115" i="7"/>
  <c r="H107" i="7"/>
  <c r="H99" i="7"/>
  <c r="H91" i="7"/>
  <c r="H83" i="7"/>
  <c r="H75" i="7"/>
  <c r="H67" i="7"/>
  <c r="H59" i="7"/>
  <c r="H51" i="7"/>
  <c r="H43" i="7"/>
  <c r="H35" i="7"/>
  <c r="H27" i="7"/>
  <c r="H19" i="7"/>
  <c r="H11" i="7"/>
  <c r="H457" i="7"/>
  <c r="H409" i="7"/>
  <c r="H361" i="7"/>
  <c r="H313" i="7"/>
  <c r="H265" i="7"/>
  <c r="H217" i="7"/>
  <c r="H185" i="7"/>
  <c r="H145" i="7"/>
  <c r="H97" i="7"/>
  <c r="H498" i="7"/>
  <c r="H490" i="7"/>
  <c r="H482" i="7"/>
  <c r="H474" i="7"/>
  <c r="H466" i="7"/>
  <c r="H458" i="7"/>
  <c r="H450" i="7"/>
  <c r="H442" i="7"/>
  <c r="H434" i="7"/>
  <c r="H426" i="7"/>
  <c r="H418" i="7"/>
  <c r="H410" i="7"/>
  <c r="H402" i="7"/>
  <c r="H394" i="7"/>
  <c r="H386" i="7"/>
  <c r="H378" i="7"/>
  <c r="H370" i="7"/>
  <c r="H362" i="7"/>
  <c r="H354" i="7"/>
  <c r="H346" i="7"/>
  <c r="H338" i="7"/>
  <c r="H330" i="7"/>
  <c r="H322" i="7"/>
  <c r="H314" i="7"/>
  <c r="H306" i="7"/>
  <c r="H298" i="7"/>
  <c r="H290" i="7"/>
  <c r="H282" i="7"/>
  <c r="H274" i="7"/>
  <c r="H266" i="7"/>
  <c r="H258" i="7"/>
  <c r="H250" i="7"/>
  <c r="H242" i="7"/>
  <c r="H234" i="7"/>
  <c r="H226" i="7"/>
  <c r="H218" i="7"/>
  <c r="H210" i="7"/>
  <c r="H202" i="7"/>
  <c r="H194" i="7"/>
  <c r="H186" i="7"/>
  <c r="H178" i="7"/>
  <c r="H170" i="7"/>
  <c r="H162" i="7"/>
  <c r="H154" i="7"/>
  <c r="H146" i="7"/>
  <c r="H138" i="7"/>
  <c r="H130" i="7"/>
  <c r="H122" i="7"/>
  <c r="H114" i="7"/>
  <c r="H106" i="7"/>
  <c r="H98" i="7"/>
  <c r="H90" i="7"/>
  <c r="H82" i="7"/>
  <c r="H74" i="7"/>
  <c r="H66" i="7"/>
  <c r="H58" i="7"/>
  <c r="H50" i="7"/>
  <c r="H42" i="7"/>
  <c r="H34" i="7"/>
  <c r="H26" i="7"/>
  <c r="H18" i="7"/>
  <c r="H10" i="7"/>
  <c r="G3" i="4"/>
  <c r="I499" i="7" l="1"/>
  <c r="I408" i="7"/>
  <c r="I409" i="7"/>
  <c r="I425" i="7"/>
  <c r="I353" i="7"/>
  <c r="I422" i="7"/>
  <c r="I410" i="7"/>
  <c r="I394" i="7"/>
  <c r="I434" i="7"/>
  <c r="I392" i="7"/>
  <c r="I378" i="7"/>
  <c r="I426" i="7"/>
  <c r="I427" i="7"/>
  <c r="I433" i="7"/>
  <c r="I391" i="7"/>
  <c r="I393" i="7"/>
  <c r="I457" i="7"/>
  <c r="I432" i="7"/>
  <c r="I354" i="7"/>
  <c r="I431" i="7"/>
  <c r="I271" i="7"/>
  <c r="I331" i="7"/>
  <c r="I483" i="7"/>
  <c r="I362" i="7"/>
  <c r="I167" i="7"/>
  <c r="I96" i="7"/>
  <c r="J2" i="7"/>
  <c r="I411" i="7" l="1"/>
  <c r="I395" i="7"/>
  <c r="I355" i="7"/>
  <c r="I435" i="7"/>
  <c r="I379" i="7"/>
  <c r="I363" i="7"/>
  <c r="I484" i="7"/>
  <c r="I332" i="7"/>
  <c r="I97" i="7"/>
  <c r="I272" i="7"/>
  <c r="I168" i="7"/>
  <c r="I413" i="7" l="1"/>
  <c r="I412" i="7"/>
  <c r="I396" i="7"/>
  <c r="I380" i="7"/>
  <c r="I436" i="7"/>
  <c r="I357" i="7"/>
  <c r="I356" i="7"/>
  <c r="I98" i="7"/>
  <c r="I333" i="7"/>
  <c r="I485" i="7"/>
  <c r="I169" i="7"/>
  <c r="I273" i="7"/>
  <c r="I364" i="7"/>
  <c r="I437" i="7" l="1"/>
  <c r="I381" i="7"/>
  <c r="I397" i="7"/>
  <c r="I99" i="7"/>
  <c r="I486" i="7"/>
  <c r="I365" i="7"/>
  <c r="I334" i="7"/>
  <c r="I170" i="7"/>
  <c r="I274" i="7"/>
  <c r="I382" i="7" l="1"/>
  <c r="I399" i="7"/>
  <c r="I398" i="7"/>
  <c r="I438" i="7"/>
  <c r="I335" i="7"/>
  <c r="I366" i="7"/>
  <c r="I171" i="7"/>
  <c r="I275" i="7"/>
  <c r="I487" i="7"/>
  <c r="I100" i="7"/>
  <c r="I383" i="7" l="1"/>
  <c r="I439" i="7"/>
  <c r="I276" i="7"/>
  <c r="I172" i="7"/>
  <c r="I101" i="7"/>
  <c r="I367" i="7"/>
  <c r="I488" i="7"/>
  <c r="I336" i="7"/>
  <c r="I440" i="7" l="1"/>
  <c r="I385" i="7"/>
  <c r="I384" i="7"/>
  <c r="I277" i="7"/>
  <c r="I368" i="7"/>
  <c r="I490" i="7"/>
  <c r="I489" i="7"/>
  <c r="I102" i="7"/>
  <c r="I173" i="7"/>
  <c r="I337" i="7"/>
  <c r="I442" i="7" l="1"/>
  <c r="I441" i="7"/>
  <c r="I103" i="7"/>
  <c r="I174" i="7"/>
  <c r="I369" i="7"/>
  <c r="I338" i="7"/>
  <c r="I278" i="7"/>
  <c r="I339" i="7" l="1"/>
  <c r="I371" i="7"/>
  <c r="I370" i="7"/>
  <c r="I175" i="7"/>
  <c r="I279" i="7"/>
  <c r="I104" i="7"/>
  <c r="I280" i="7" l="1"/>
  <c r="I176" i="7"/>
  <c r="I106" i="7"/>
  <c r="I105" i="7"/>
  <c r="I340" i="7"/>
  <c r="I178" i="7" l="1"/>
  <c r="I177" i="7"/>
  <c r="I342" i="7"/>
  <c r="I341" i="7"/>
  <c r="I281" i="7"/>
  <c r="I282" i="7" l="1"/>
  <c r="I283" i="7" l="1"/>
  <c r="I285" i="7" l="1"/>
  <c r="K2" i="7" s="1"/>
  <c r="I28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7D8B8A-3388-475E-966A-D5C208D50483}" keepAlive="1" name="Zapytanie — pogoda" description="Połączenie z zapytaniem „pogoda” w skoroszycie." type="5" refreshedVersion="7" background="1" saveData="1">
    <dbPr connection="Provider=Microsoft.Mashup.OleDb.1;Data Source=$Workbook$;Location=pogoda;Extended Properties=&quot;&quot;" command="SELECT * FROM [pogoda]"/>
  </connection>
  <connection id="2" xr16:uid="{7C81A2E7-A437-4A3D-9674-3827CEE9551E}" keepAlive="1" name="Zapytanie — pogoda (2)" description="Połączenie z zapytaniem „pogoda (2)” w skoroszycie." type="5" refreshedVersion="7" background="1" saveData="1">
    <dbPr connection="Provider=Microsoft.Mashup.OleDb.1;Data Source=$Workbook$;Location=&quot;pogoda (2)&quot;;Extended Properties=&quot;&quot;" command="SELECT * FROM [pogoda (2)]"/>
  </connection>
  <connection id="3" xr16:uid="{A6C72EF2-1672-43C2-8D24-6F4383F2414F}" keepAlive="1" name="Zapytanie — pogoda (3)" description="Połączenie z zapytaniem „pogoda (3)” w skoroszycie." type="5" refreshedVersion="7" background="1" saveData="1">
    <dbPr connection="Provider=Microsoft.Mashup.OleDb.1;Data Source=$Workbook$;Location=&quot;pogoda (3)&quot;;Extended Properties=&quot;&quot;" command="SELECT * FROM [pogoda (3)]"/>
  </connection>
  <connection id="4" xr16:uid="{59181ADF-8401-4792-8DCA-23AD22E6C061}" keepAlive="1" name="Zapytanie — pogoda (4)" description="Połączenie z zapytaniem „pogoda (4)” w skoroszycie." type="5" refreshedVersion="7" background="1" saveData="1">
    <dbPr connection="Provider=Microsoft.Mashup.OleDb.1;Data Source=$Workbook$;Location=&quot;pogoda (4)&quot;;Extended Properties=&quot;&quot;" command="SELECT * FROM [pogoda (4)]"/>
  </connection>
  <connection id="5" xr16:uid="{6F8FF731-5C27-4B0B-BBC7-E312331E3888}" keepAlive="1" name="Zapytanie — pogoda (5)" description="Połączenie z zapytaniem „pogoda (5)” w skoroszycie." type="5" refreshedVersion="7" background="1" saveData="1">
    <dbPr connection="Provider=Microsoft.Mashup.OleDb.1;Data Source=$Workbook$;Location=&quot;pogoda (5)&quot;;Extended Properties=&quot;&quot;" command="SELECT * FROM [pogoda (5)]"/>
  </connection>
</connections>
</file>

<file path=xl/sharedStrings.xml><?xml version="1.0" encoding="utf-8"?>
<sst xmlns="http://schemas.openxmlformats.org/spreadsheetml/2006/main" count="2367" uniqueCount="37">
  <si>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</si>
  <si>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</si>
  <si>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</si>
  <si>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</si>
  <si>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</si>
  <si>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</si>
  <si>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</si>
  <si>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</si>
  <si>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t  &gt;= 20  &amp; opad &lt;= 5</t>
  </si>
  <si>
    <t>ciag dni</t>
  </si>
  <si>
    <t>max ciag</t>
  </si>
  <si>
    <t>rodzaj chmur</t>
  </si>
  <si>
    <t>Etykiety wierszy</t>
  </si>
  <si>
    <t>Suma końcowa</t>
  </si>
  <si>
    <t>00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</si>
  <si>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</si>
  <si>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</si>
  <si>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</si>
  <si>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</si>
  <si>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</si>
  <si>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</si>
  <si>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</si>
  <si>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</si>
  <si>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</si>
  <si>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</si>
  <si>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zlacz</t>
  </si>
  <si>
    <t>Liczba z zlacz</t>
  </si>
  <si>
    <t>sredni opad</t>
  </si>
  <si>
    <t>Suma z Opad</t>
  </si>
  <si>
    <t>wlk</t>
  </si>
  <si>
    <t>kategoria</t>
  </si>
  <si>
    <t>WIELKOSC</t>
  </si>
  <si>
    <t>LICZBA DNI</t>
  </si>
  <si>
    <t>czy wielkosc</t>
  </si>
  <si>
    <t>zgodna wielkosc</t>
  </si>
  <si>
    <t>zgodna kategoria</t>
  </si>
  <si>
    <t>czy 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</si>
</sst>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4" borderId="0" xfId="0" applyFill="1"/>
    <xf numFmtId="0" fontId="0" fillId="4" borderId="0" xfId="0" applyNumberFormat="1" applyFill="1"/>
    <xf numFmtId="0" fontId="0" fillId="5" borderId="0" xfId="0" applyFill="1"/>
    <xf numFmtId="0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1" fillId="2" borderId="0" xfId="0" applyFont="1" applyFill="1" applyBorder="1"/>
    <xf numFmtId="49" fontId="0" fillId="0" borderId="0" xfId="0" applyNumberFormat="1"/>
    <xf numFmtId="2" fontId="0" fillId="0" borderId="0" xfId="0" applyNumberFormat="1"/>
    <xf numFmtId="0" fontId="0" fillId="6" borderId="0" xfId="0" applyFill="1"/>
    <xf numFmtId="0" fontId="0" fillId="6" borderId="0" xfId="0" applyNumberFormat="1" applyFill="1"/>
  </cellXfs>
  <cellStyles count="1">
    <cellStyle name="Normalny" xfId="0" builtinId="0"/>
  </cellStyles>
  <dxfs count="5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sredni opad dla kazdego rodzaju chmur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'3)'!$N$5</c:f>
              <c:strCache>
                <c:ptCount val="1"/>
                <c:pt idx="0">
                  <c:v>sredni opad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'3)'!$M$6:$M$15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'3)'!$N$6:$N$15</c:f>
              <c:numCache>
                <c:formatCode>General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A5B-9C1A-4A220D3F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541695"/>
        <c:axId val="1253540031"/>
      </c:barChart>
      <c:catAx>
        <c:axId val="125354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chmury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3540031"/>
        <c:crosses val="autoZero"/>
        <c:auto val="1"/>
        <c:lblAlgn val="ctr"/>
        <c:lblOffset val="100"/>
        <c:noMultiLvlLbl val="0"/>
      </c:catAx>
      <c:valAx>
        <c:axId val="12535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sredni opad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354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517525</xdr:colOff>
      <xdr:row>1</xdr:row>
      <xdr:rowOff>101600</xdr:rowOff>
    </xdr:from>
    <xdr:to>
      <xdr:col>8</xdr:col>
      <xdr:colOff>212725</xdr:colOff>
      <xdr:row>16</xdr:row>
      <xdr:rowOff>82550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F07054-8639-4232-87C6-FB14C2E72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597.880069328705" createdVersion="7" refreshedVersion="7" minRefreshableVersion="3" recordCount="300" xr:uid="{5FB03062-5214-45AC-A7A8-451F4A70A243}">
  <cacheSource type="worksheet">
    <worksheetSource ref="A1:F301" sheet="3)"/>
  </cacheSource>
  <cacheFields count="6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zlacz" numFmtId="0">
      <sharedItems count="11">
        <s v="00"/>
        <s v="C1"/>
        <s v="C2"/>
        <s v="C3"/>
        <s v="C4"/>
        <s v="C5"/>
        <s v="S1"/>
        <s v="S2"/>
        <s v="S3"/>
        <s v="S4"/>
        <s v="S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598.016691203702" createdVersion="7" refreshedVersion="7" minRefreshableVersion="3" recordCount="500" xr:uid="{487584B7-EAE0-44A7-BBF0-B868E7CEB141}">
  <cacheSource type="worksheet">
    <worksheetSource name="pogoda6"/>
  </cacheSource>
  <cacheFields count="7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wlk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kategoria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9"/>
    <n v="0"/>
    <s v="0"/>
    <n v="0"/>
    <x v="0"/>
  </r>
  <r>
    <n v="2"/>
    <n v="22"/>
    <n v="1"/>
    <s v="C"/>
    <n v="1"/>
    <x v="1"/>
  </r>
  <r>
    <n v="3"/>
    <n v="23.6"/>
    <n v="4"/>
    <s v="C"/>
    <n v="1"/>
    <x v="1"/>
  </r>
  <r>
    <n v="4"/>
    <n v="23.6"/>
    <n v="4"/>
    <s v="C"/>
    <n v="1"/>
    <x v="1"/>
  </r>
  <r>
    <n v="5"/>
    <n v="22.3"/>
    <n v="10"/>
    <s v="C"/>
    <n v="2"/>
    <x v="2"/>
  </r>
  <r>
    <n v="6"/>
    <n v="20.399999999999999"/>
    <n v="8"/>
    <s v="C"/>
    <n v="2"/>
    <x v="2"/>
  </r>
  <r>
    <n v="7"/>
    <n v="18.899999999999999"/>
    <n v="10"/>
    <s v="C"/>
    <n v="2"/>
    <x v="2"/>
  </r>
  <r>
    <n v="8"/>
    <n v="18.5"/>
    <n v="11"/>
    <s v="C"/>
    <n v="3"/>
    <x v="3"/>
  </r>
  <r>
    <n v="9"/>
    <n v="19.5"/>
    <n v="14"/>
    <s v="C"/>
    <n v="3"/>
    <x v="3"/>
  </r>
  <r>
    <n v="10"/>
    <n v="21.8"/>
    <n v="15"/>
    <s v="C"/>
    <n v="3"/>
    <x v="3"/>
  </r>
  <r>
    <n v="11"/>
    <n v="24.8"/>
    <n v="3"/>
    <s v="C"/>
    <n v="4"/>
    <x v="4"/>
  </r>
  <r>
    <n v="12"/>
    <n v="27.7"/>
    <n v="23"/>
    <s v="C"/>
    <n v="4"/>
    <x v="4"/>
  </r>
  <r>
    <n v="13"/>
    <n v="29.5"/>
    <n v="17"/>
    <s v="C"/>
    <n v="4"/>
    <x v="4"/>
  </r>
  <r>
    <n v="14"/>
    <n v="29.8"/>
    <n v="15"/>
    <s v="C"/>
    <n v="5"/>
    <x v="5"/>
  </r>
  <r>
    <n v="15"/>
    <n v="28.3"/>
    <n v="22"/>
    <s v="C"/>
    <n v="5"/>
    <x v="5"/>
  </r>
  <r>
    <n v="16"/>
    <n v="25.5"/>
    <n v="0"/>
    <s v="0"/>
    <n v="0"/>
    <x v="0"/>
  </r>
  <r>
    <n v="17"/>
    <n v="22"/>
    <n v="2"/>
    <s v="C"/>
    <n v="1"/>
    <x v="1"/>
  </r>
  <r>
    <n v="18"/>
    <n v="18.899999999999999"/>
    <n v="1"/>
    <s v="C"/>
    <n v="1"/>
    <x v="1"/>
  </r>
  <r>
    <n v="19"/>
    <n v="16.899999999999999"/>
    <n v="1"/>
    <s v="C"/>
    <n v="1"/>
    <x v="1"/>
  </r>
  <r>
    <n v="20"/>
    <n v="16.3"/>
    <n v="12"/>
    <s v="C"/>
    <n v="2"/>
    <x v="2"/>
  </r>
  <r>
    <n v="21"/>
    <n v="17.100000000000001"/>
    <n v="11"/>
    <s v="C"/>
    <n v="2"/>
    <x v="2"/>
  </r>
  <r>
    <n v="22"/>
    <n v="18.7"/>
    <n v="6"/>
    <s v="C"/>
    <n v="2"/>
    <x v="2"/>
  </r>
  <r>
    <n v="23"/>
    <n v="20.2"/>
    <n v="18"/>
    <s v="C"/>
    <n v="2"/>
    <x v="2"/>
  </r>
  <r>
    <n v="24"/>
    <n v="20.8"/>
    <n v="15"/>
    <s v="C"/>
    <n v="3"/>
    <x v="3"/>
  </r>
  <r>
    <n v="25"/>
    <n v="19.899999999999999"/>
    <n v="5"/>
    <s v="C"/>
    <n v="3"/>
    <x v="3"/>
  </r>
  <r>
    <n v="26"/>
    <n v="17.5"/>
    <n v="19"/>
    <s v="C"/>
    <n v="4"/>
    <x v="4"/>
  </r>
  <r>
    <n v="27"/>
    <n v="13.9"/>
    <n v="18"/>
    <s v="C"/>
    <n v="4"/>
    <x v="4"/>
  </r>
  <r>
    <n v="28"/>
    <n v="9.9"/>
    <n v="4"/>
    <s v="C"/>
    <n v="4"/>
    <x v="4"/>
  </r>
  <r>
    <n v="29"/>
    <n v="6.4"/>
    <n v="17"/>
    <s v="C"/>
    <n v="5"/>
    <x v="5"/>
  </r>
  <r>
    <n v="30"/>
    <n v="4.2"/>
    <n v="14"/>
    <s v="C"/>
    <n v="5"/>
    <x v="5"/>
  </r>
  <r>
    <n v="31"/>
    <n v="3.6"/>
    <n v="12"/>
    <s v="C"/>
    <n v="5"/>
    <x v="5"/>
  </r>
  <r>
    <n v="32"/>
    <n v="4.5999999999999996"/>
    <n v="11"/>
    <s v="C"/>
    <n v="5"/>
    <x v="5"/>
  </r>
  <r>
    <n v="33"/>
    <n v="6.6"/>
    <n v="17"/>
    <s v="C"/>
    <n v="5"/>
    <x v="5"/>
  </r>
  <r>
    <n v="34"/>
    <n v="8.6999999999999993"/>
    <n v="26"/>
    <s v="C"/>
    <n v="5"/>
    <x v="5"/>
  </r>
  <r>
    <n v="35"/>
    <n v="10"/>
    <n v="0"/>
    <s v="0"/>
    <n v="0"/>
    <x v="0"/>
  </r>
  <r>
    <n v="36"/>
    <n v="10.1"/>
    <n v="3"/>
    <s v="C"/>
    <n v="1"/>
    <x v="1"/>
  </r>
  <r>
    <n v="37"/>
    <n v="8.8000000000000007"/>
    <n v="3"/>
    <s v="C"/>
    <n v="1"/>
    <x v="1"/>
  </r>
  <r>
    <n v="38"/>
    <n v="6.4"/>
    <n v="5"/>
    <s v="C"/>
    <n v="1"/>
    <x v="1"/>
  </r>
  <r>
    <n v="39"/>
    <n v="3.8"/>
    <n v="11"/>
    <s v="C"/>
    <n v="2"/>
    <x v="2"/>
  </r>
  <r>
    <n v="40"/>
    <n v="1.7"/>
    <n v="6"/>
    <s v="C"/>
    <n v="2"/>
    <x v="2"/>
  </r>
  <r>
    <n v="41"/>
    <n v="1"/>
    <n v="3"/>
    <s v="C"/>
    <n v="2"/>
    <x v="2"/>
  </r>
  <r>
    <n v="42"/>
    <n v="2"/>
    <n v="17"/>
    <s v="C"/>
    <n v="3"/>
    <x v="3"/>
  </r>
  <r>
    <n v="43"/>
    <n v="4.5999999999999996"/>
    <n v="5"/>
    <s v="C"/>
    <n v="3"/>
    <x v="3"/>
  </r>
  <r>
    <n v="44"/>
    <n v="8.1999999999999993"/>
    <n v="8"/>
    <s v="C"/>
    <n v="3"/>
    <x v="3"/>
  </r>
  <r>
    <n v="45"/>
    <n v="11.8"/>
    <n v="2"/>
    <s v="C"/>
    <n v="4"/>
    <x v="4"/>
  </r>
  <r>
    <n v="46"/>
    <n v="14.7"/>
    <n v="1"/>
    <s v="C"/>
    <n v="4"/>
    <x v="4"/>
  </r>
  <r>
    <n v="47"/>
    <n v="16.3"/>
    <n v="11"/>
    <s v="C"/>
    <n v="4"/>
    <x v="4"/>
  </r>
  <r>
    <n v="48"/>
    <n v="16.3"/>
    <n v="25"/>
    <s v="C"/>
    <n v="5"/>
    <x v="5"/>
  </r>
  <r>
    <n v="49"/>
    <n v="15.2"/>
    <n v="0"/>
    <s v="0"/>
    <n v="0"/>
    <x v="0"/>
  </r>
  <r>
    <n v="50"/>
    <n v="13.6"/>
    <n v="2"/>
    <s v="C"/>
    <n v="1"/>
    <x v="1"/>
  </r>
  <r>
    <n v="51"/>
    <n v="12.5"/>
    <n v="3"/>
    <s v="C"/>
    <n v="1"/>
    <x v="1"/>
  </r>
  <r>
    <n v="52"/>
    <n v="12.5"/>
    <n v="2"/>
    <s v="C"/>
    <n v="1"/>
    <x v="1"/>
  </r>
  <r>
    <n v="53"/>
    <n v="14.1"/>
    <n v="4"/>
    <s v="C"/>
    <n v="2"/>
    <x v="2"/>
  </r>
  <r>
    <n v="54"/>
    <n v="17.100000000000001"/>
    <n v="5"/>
    <s v="C"/>
    <n v="2"/>
    <x v="2"/>
  </r>
  <r>
    <n v="55"/>
    <n v="20.9"/>
    <n v="9"/>
    <s v="C"/>
    <n v="2"/>
    <x v="2"/>
  </r>
  <r>
    <n v="56"/>
    <n v="24.5"/>
    <n v="2"/>
    <s v="C"/>
    <n v="3"/>
    <x v="3"/>
  </r>
  <r>
    <n v="57"/>
    <n v="27.3"/>
    <n v="16"/>
    <s v="C"/>
    <n v="3"/>
    <x v="3"/>
  </r>
  <r>
    <n v="58"/>
    <n v="28.4"/>
    <n v="14"/>
    <s v="C"/>
    <n v="3"/>
    <x v="3"/>
  </r>
  <r>
    <n v="59"/>
    <n v="27.8"/>
    <n v="14"/>
    <s v="C"/>
    <n v="3"/>
    <x v="3"/>
  </r>
  <r>
    <n v="60"/>
    <n v="25.9"/>
    <n v="6"/>
    <s v="C"/>
    <n v="4"/>
    <x v="4"/>
  </r>
  <r>
    <n v="61"/>
    <n v="23.4"/>
    <n v="21"/>
    <s v="C"/>
    <n v="4"/>
    <x v="4"/>
  </r>
  <r>
    <n v="62"/>
    <n v="21.2"/>
    <n v="21"/>
    <s v="C"/>
    <n v="5"/>
    <x v="5"/>
  </r>
  <r>
    <n v="63"/>
    <n v="20"/>
    <n v="0"/>
    <s v="0"/>
    <n v="0"/>
    <x v="0"/>
  </r>
  <r>
    <n v="64"/>
    <n v="20.3"/>
    <n v="4"/>
    <s v="C"/>
    <n v="1"/>
    <x v="1"/>
  </r>
  <r>
    <n v="65"/>
    <n v="21.8"/>
    <n v="6"/>
    <s v="C"/>
    <n v="1"/>
    <x v="1"/>
  </r>
  <r>
    <n v="66"/>
    <n v="24"/>
    <n v="3"/>
    <s v="C"/>
    <n v="1"/>
    <x v="1"/>
  </r>
  <r>
    <n v="67"/>
    <n v="26.1"/>
    <n v="7"/>
    <s v="C"/>
    <n v="2"/>
    <x v="2"/>
  </r>
  <r>
    <n v="68"/>
    <n v="27.3"/>
    <n v="6"/>
    <s v="C"/>
    <n v="2"/>
    <x v="2"/>
  </r>
  <r>
    <n v="69"/>
    <n v="26.8"/>
    <n v="8"/>
    <s v="C"/>
    <n v="2"/>
    <x v="2"/>
  </r>
  <r>
    <n v="70"/>
    <n v="24.7"/>
    <n v="3"/>
    <s v="C"/>
    <n v="3"/>
    <x v="3"/>
  </r>
  <r>
    <n v="71"/>
    <n v="21.2"/>
    <n v="16"/>
    <s v="C"/>
    <n v="3"/>
    <x v="3"/>
  </r>
  <r>
    <n v="72"/>
    <n v="17.3"/>
    <n v="8"/>
    <s v="C"/>
    <n v="3"/>
    <x v="3"/>
  </r>
  <r>
    <n v="73"/>
    <n v="13.7"/>
    <n v="19"/>
    <s v="C"/>
    <n v="4"/>
    <x v="4"/>
  </r>
  <r>
    <n v="74"/>
    <n v="11.3"/>
    <n v="5"/>
    <s v="C"/>
    <n v="4"/>
    <x v="4"/>
  </r>
  <r>
    <n v="75"/>
    <n v="10.5"/>
    <n v="2"/>
    <s v="C"/>
    <n v="4"/>
    <x v="4"/>
  </r>
  <r>
    <n v="76"/>
    <n v="11"/>
    <n v="22"/>
    <s v="C"/>
    <n v="5"/>
    <x v="5"/>
  </r>
  <r>
    <n v="77"/>
    <n v="12.5"/>
    <n v="0"/>
    <s v="0"/>
    <n v="0"/>
    <x v="0"/>
  </r>
  <r>
    <n v="78"/>
    <n v="14"/>
    <n v="2"/>
    <s v="C"/>
    <n v="1"/>
    <x v="1"/>
  </r>
  <r>
    <n v="79"/>
    <n v="14.7"/>
    <n v="4"/>
    <s v="C"/>
    <n v="1"/>
    <x v="1"/>
  </r>
  <r>
    <n v="80"/>
    <n v="14.1"/>
    <n v="5"/>
    <s v="S"/>
    <n v="1"/>
    <x v="6"/>
  </r>
  <r>
    <n v="81"/>
    <n v="11.9"/>
    <n v="8"/>
    <s v="C"/>
    <n v="2"/>
    <x v="2"/>
  </r>
  <r>
    <n v="82"/>
    <n v="8.6999999999999993"/>
    <n v="6"/>
    <s v="C"/>
    <n v="2"/>
    <x v="2"/>
  </r>
  <r>
    <n v="83"/>
    <n v="5.0999999999999996"/>
    <n v="3"/>
    <s v="C"/>
    <n v="2"/>
    <x v="2"/>
  </r>
  <r>
    <n v="84"/>
    <n v="2.2000000000000002"/>
    <n v="1"/>
    <s v="C"/>
    <n v="3"/>
    <x v="3"/>
  </r>
  <r>
    <n v="85"/>
    <n v="0.5"/>
    <n v="5"/>
    <s v="C"/>
    <n v="3"/>
    <x v="3"/>
  </r>
  <r>
    <n v="86"/>
    <n v="0.6"/>
    <n v="13"/>
    <s v="C"/>
    <n v="3"/>
    <x v="3"/>
  </r>
  <r>
    <n v="87"/>
    <n v="2.2999999999999998"/>
    <n v="4"/>
    <s v="C"/>
    <n v="4"/>
    <x v="4"/>
  </r>
  <r>
    <n v="88"/>
    <n v="5"/>
    <n v="9"/>
    <s v="C"/>
    <n v="4"/>
    <x v="4"/>
  </r>
  <r>
    <n v="89"/>
    <n v="7.9"/>
    <n v="24"/>
    <s v="C"/>
    <n v="4"/>
    <x v="4"/>
  </r>
  <r>
    <n v="90"/>
    <n v="10"/>
    <n v="15"/>
    <s v="C"/>
    <n v="5"/>
    <x v="5"/>
  </r>
  <r>
    <n v="91"/>
    <n v="10.9"/>
    <n v="29"/>
    <s v="C"/>
    <n v="5"/>
    <x v="5"/>
  </r>
  <r>
    <n v="92"/>
    <n v="10.3"/>
    <n v="0"/>
    <s v="0"/>
    <n v="0"/>
    <x v="0"/>
  </r>
  <r>
    <n v="93"/>
    <n v="8.6999999999999993"/>
    <n v="1"/>
    <s v="S"/>
    <n v="1"/>
    <x v="6"/>
  </r>
  <r>
    <n v="94"/>
    <n v="6.7"/>
    <n v="3"/>
    <s v="S"/>
    <n v="1"/>
    <x v="6"/>
  </r>
  <r>
    <n v="95"/>
    <n v="5.3"/>
    <n v="6"/>
    <s v="S"/>
    <n v="1"/>
    <x v="6"/>
  </r>
  <r>
    <n v="96"/>
    <n v="5.2"/>
    <n v="3"/>
    <s v="S"/>
    <n v="2"/>
    <x v="7"/>
  </r>
  <r>
    <n v="97"/>
    <n v="6.8"/>
    <n v="2"/>
    <s v="S"/>
    <n v="2"/>
    <x v="7"/>
  </r>
  <r>
    <n v="98"/>
    <n v="9.8000000000000007"/>
    <n v="11"/>
    <s v="S"/>
    <n v="2"/>
    <x v="7"/>
  </r>
  <r>
    <n v="99"/>
    <n v="13.7"/>
    <n v="8"/>
    <s v="S"/>
    <n v="3"/>
    <x v="8"/>
  </r>
  <r>
    <n v="100"/>
    <n v="17.7"/>
    <n v="6"/>
    <s v="S"/>
    <n v="3"/>
    <x v="8"/>
  </r>
  <r>
    <n v="101"/>
    <n v="20.8"/>
    <n v="5"/>
    <s v="S"/>
    <n v="3"/>
    <x v="8"/>
  </r>
  <r>
    <n v="102"/>
    <n v="22.4"/>
    <n v="20"/>
    <s v="S"/>
    <n v="4"/>
    <x v="9"/>
  </r>
  <r>
    <n v="103"/>
    <n v="22.5"/>
    <n v="17"/>
    <s v="S"/>
    <n v="4"/>
    <x v="9"/>
  </r>
  <r>
    <n v="104"/>
    <n v="21.2"/>
    <n v="11"/>
    <s v="S"/>
    <n v="4"/>
    <x v="9"/>
  </r>
  <r>
    <n v="105"/>
    <n v="19.5"/>
    <n v="27"/>
    <s v="S"/>
    <n v="5"/>
    <x v="10"/>
  </r>
  <r>
    <n v="106"/>
    <n v="18.100000000000001"/>
    <n v="0"/>
    <s v="0"/>
    <n v="0"/>
    <x v="0"/>
  </r>
  <r>
    <n v="107"/>
    <n v="17.8"/>
    <n v="5"/>
    <s v="C"/>
    <n v="1"/>
    <x v="1"/>
  </r>
  <r>
    <n v="108"/>
    <n v="18.899999999999999"/>
    <n v="3"/>
    <s v="C"/>
    <n v="1"/>
    <x v="1"/>
  </r>
  <r>
    <n v="109"/>
    <n v="21.3"/>
    <n v="1"/>
    <s v="C"/>
    <n v="1"/>
    <x v="1"/>
  </r>
  <r>
    <n v="110"/>
    <n v="24.5"/>
    <n v="7"/>
    <s v="C"/>
    <n v="2"/>
    <x v="2"/>
  </r>
  <r>
    <n v="111"/>
    <n v="27.5"/>
    <n v="12"/>
    <s v="C"/>
    <n v="2"/>
    <x v="2"/>
  </r>
  <r>
    <n v="112"/>
    <n v="29.5"/>
    <n v="6"/>
    <s v="C"/>
    <n v="2"/>
    <x v="2"/>
  </r>
  <r>
    <n v="113"/>
    <n v="29.9"/>
    <n v="5"/>
    <s v="C"/>
    <n v="3"/>
    <x v="3"/>
  </r>
  <r>
    <n v="114"/>
    <n v="28.6"/>
    <n v="6"/>
    <s v="C"/>
    <n v="3"/>
    <x v="3"/>
  </r>
  <r>
    <n v="115"/>
    <n v="25.9"/>
    <n v="6"/>
    <s v="C"/>
    <n v="3"/>
    <x v="3"/>
  </r>
  <r>
    <n v="116"/>
    <n v="22.6"/>
    <n v="23"/>
    <s v="C"/>
    <n v="4"/>
    <x v="4"/>
  </r>
  <r>
    <n v="117"/>
    <n v="19.7"/>
    <n v="16"/>
    <s v="C"/>
    <n v="4"/>
    <x v="4"/>
  </r>
  <r>
    <n v="118"/>
    <n v="17.8"/>
    <n v="1"/>
    <s v="C"/>
    <n v="4"/>
    <x v="4"/>
  </r>
  <r>
    <n v="119"/>
    <n v="17.3"/>
    <n v="27"/>
    <s v="C"/>
    <n v="5"/>
    <x v="5"/>
  </r>
  <r>
    <n v="120"/>
    <n v="18.2"/>
    <n v="0"/>
    <s v="0"/>
    <n v="0"/>
    <x v="0"/>
  </r>
  <r>
    <n v="121"/>
    <n v="19.8"/>
    <n v="1"/>
    <s v="C"/>
    <n v="1"/>
    <x v="1"/>
  </r>
  <r>
    <n v="122"/>
    <n v="21.4"/>
    <n v="1"/>
    <s v="C"/>
    <n v="1"/>
    <x v="1"/>
  </r>
  <r>
    <n v="123"/>
    <n v="22"/>
    <n v="6"/>
    <s v="C"/>
    <n v="1"/>
    <x v="1"/>
  </r>
  <r>
    <n v="124"/>
    <n v="21.2"/>
    <n v="9"/>
    <s v="C"/>
    <n v="2"/>
    <x v="2"/>
  </r>
  <r>
    <n v="125"/>
    <n v="18.8"/>
    <n v="7"/>
    <s v="C"/>
    <n v="2"/>
    <x v="2"/>
  </r>
  <r>
    <n v="126"/>
    <n v="15.2"/>
    <n v="12"/>
    <s v="C"/>
    <n v="2"/>
    <x v="2"/>
  </r>
  <r>
    <n v="127"/>
    <n v="11.1"/>
    <n v="15"/>
    <s v="C"/>
    <n v="3"/>
    <x v="3"/>
  </r>
  <r>
    <n v="128"/>
    <n v="7.5"/>
    <n v="10"/>
    <s v="C"/>
    <n v="3"/>
    <x v="3"/>
  </r>
  <r>
    <n v="129"/>
    <n v="5.2"/>
    <n v="5"/>
    <s v="C"/>
    <n v="3"/>
    <x v="3"/>
  </r>
  <r>
    <n v="130"/>
    <n v="4.5999999999999996"/>
    <n v="23"/>
    <s v="C"/>
    <n v="4"/>
    <x v="4"/>
  </r>
  <r>
    <n v="131"/>
    <n v="5.5"/>
    <n v="11"/>
    <s v="C"/>
    <n v="4"/>
    <x v="4"/>
  </r>
  <r>
    <n v="132"/>
    <n v="7.3"/>
    <n v="23"/>
    <s v="C"/>
    <n v="4"/>
    <x v="4"/>
  </r>
  <r>
    <n v="133"/>
    <n v="9.3000000000000007"/>
    <n v="16"/>
    <s v="C"/>
    <n v="5"/>
    <x v="5"/>
  </r>
  <r>
    <n v="134"/>
    <n v="10.5"/>
    <n v="21"/>
    <s v="C"/>
    <n v="5"/>
    <x v="5"/>
  </r>
  <r>
    <n v="135"/>
    <n v="10.4"/>
    <n v="0"/>
    <s v="0"/>
    <n v="0"/>
    <x v="0"/>
  </r>
  <r>
    <n v="136"/>
    <n v="9"/>
    <n v="4"/>
    <s v="S"/>
    <n v="1"/>
    <x v="6"/>
  </r>
  <r>
    <n v="137"/>
    <n v="6.4"/>
    <n v="3"/>
    <s v="S"/>
    <n v="1"/>
    <x v="6"/>
  </r>
  <r>
    <n v="138"/>
    <n v="3.6"/>
    <n v="3"/>
    <s v="S"/>
    <n v="1"/>
    <x v="6"/>
  </r>
  <r>
    <n v="139"/>
    <n v="1.4"/>
    <n v="4"/>
    <s v="S"/>
    <n v="2"/>
    <x v="7"/>
  </r>
  <r>
    <n v="140"/>
    <n v="0.5"/>
    <n v="5"/>
    <s v="S"/>
    <n v="2"/>
    <x v="7"/>
  </r>
  <r>
    <n v="141"/>
    <n v="1.4"/>
    <n v="1"/>
    <s v="S"/>
    <n v="2"/>
    <x v="7"/>
  </r>
  <r>
    <n v="142"/>
    <n v="3.9"/>
    <n v="3"/>
    <s v="S"/>
    <n v="3"/>
    <x v="8"/>
  </r>
  <r>
    <n v="143"/>
    <n v="7.3"/>
    <n v="13"/>
    <s v="S"/>
    <n v="3"/>
    <x v="8"/>
  </r>
  <r>
    <n v="144"/>
    <n v="10.9"/>
    <n v="12"/>
    <s v="S"/>
    <n v="3"/>
    <x v="8"/>
  </r>
  <r>
    <n v="145"/>
    <n v="13.7"/>
    <n v="9"/>
    <s v="S"/>
    <n v="4"/>
    <x v="9"/>
  </r>
  <r>
    <n v="146"/>
    <n v="15.1"/>
    <n v="21"/>
    <s v="S"/>
    <n v="4"/>
    <x v="9"/>
  </r>
  <r>
    <n v="147"/>
    <n v="15.1"/>
    <n v="14"/>
    <s v="S"/>
    <n v="4"/>
    <x v="9"/>
  </r>
  <r>
    <n v="148"/>
    <n v="13.9"/>
    <n v="11"/>
    <s v="S"/>
    <n v="5"/>
    <x v="10"/>
  </r>
  <r>
    <n v="149"/>
    <n v="12.3"/>
    <n v="20"/>
    <s v="S"/>
    <n v="5"/>
    <x v="10"/>
  </r>
  <r>
    <n v="150"/>
    <n v="11.2"/>
    <n v="0"/>
    <s v="0"/>
    <n v="0"/>
    <x v="0"/>
  </r>
  <r>
    <n v="151"/>
    <n v="11.3"/>
    <n v="6"/>
    <s v="C"/>
    <n v="1"/>
    <x v="1"/>
  </r>
  <r>
    <n v="152"/>
    <n v="12.9"/>
    <n v="3"/>
    <s v="C"/>
    <n v="1"/>
    <x v="1"/>
  </r>
  <r>
    <n v="153"/>
    <n v="16"/>
    <n v="6"/>
    <s v="C"/>
    <n v="1"/>
    <x v="1"/>
  </r>
  <r>
    <n v="154"/>
    <n v="19.8"/>
    <n v="2"/>
    <s v="C"/>
    <n v="2"/>
    <x v="2"/>
  </r>
  <r>
    <n v="155"/>
    <n v="23.6"/>
    <n v="11"/>
    <s v="C"/>
    <n v="2"/>
    <x v="2"/>
  </r>
  <r>
    <n v="156"/>
    <n v="26.4"/>
    <n v="11"/>
    <s v="C"/>
    <n v="2"/>
    <x v="2"/>
  </r>
  <r>
    <n v="157"/>
    <n v="27.7"/>
    <n v="5"/>
    <s v="C"/>
    <n v="3"/>
    <x v="3"/>
  </r>
  <r>
    <n v="158"/>
    <n v="27.2"/>
    <n v="18"/>
    <s v="C"/>
    <n v="3"/>
    <x v="3"/>
  </r>
  <r>
    <n v="159"/>
    <n v="25.5"/>
    <n v="5"/>
    <s v="C"/>
    <n v="3"/>
    <x v="3"/>
  </r>
  <r>
    <n v="160"/>
    <n v="23.1"/>
    <n v="8"/>
    <s v="C"/>
    <n v="4"/>
    <x v="4"/>
  </r>
  <r>
    <n v="161"/>
    <n v="21"/>
    <n v="22"/>
    <s v="C"/>
    <n v="4"/>
    <x v="4"/>
  </r>
  <r>
    <n v="162"/>
    <n v="20"/>
    <n v="19"/>
    <s v="C"/>
    <n v="4"/>
    <x v="4"/>
  </r>
  <r>
    <n v="163"/>
    <n v="20.399999999999999"/>
    <n v="23"/>
    <s v="C"/>
    <n v="5"/>
    <x v="5"/>
  </r>
  <r>
    <n v="164"/>
    <n v="22.1"/>
    <n v="0"/>
    <s v="0"/>
    <n v="0"/>
    <x v="0"/>
  </r>
  <r>
    <n v="165"/>
    <n v="24.5"/>
    <n v="1"/>
    <s v="S"/>
    <n v="1"/>
    <x v="6"/>
  </r>
  <r>
    <n v="166"/>
    <n v="26.8"/>
    <n v="2"/>
    <s v="S"/>
    <n v="1"/>
    <x v="6"/>
  </r>
  <r>
    <n v="167"/>
    <n v="28"/>
    <n v="4"/>
    <s v="S"/>
    <n v="1"/>
    <x v="6"/>
  </r>
  <r>
    <n v="168"/>
    <n v="27.7"/>
    <n v="8"/>
    <s v="S"/>
    <n v="2"/>
    <x v="7"/>
  </r>
  <r>
    <n v="169"/>
    <n v="25.6"/>
    <n v="4"/>
    <s v="S"/>
    <n v="2"/>
    <x v="7"/>
  </r>
  <r>
    <n v="170"/>
    <n v="22.3"/>
    <n v="7"/>
    <s v="S"/>
    <n v="2"/>
    <x v="7"/>
  </r>
  <r>
    <n v="171"/>
    <n v="18.399999999999999"/>
    <n v="6"/>
    <s v="S"/>
    <n v="3"/>
    <x v="8"/>
  </r>
  <r>
    <n v="172"/>
    <n v="14.9"/>
    <n v="18"/>
    <s v="S"/>
    <n v="3"/>
    <x v="8"/>
  </r>
  <r>
    <n v="173"/>
    <n v="12.5"/>
    <n v="6"/>
    <s v="S"/>
    <n v="3"/>
    <x v="8"/>
  </r>
  <r>
    <n v="174"/>
    <n v="11.7"/>
    <n v="20"/>
    <s v="S"/>
    <n v="4"/>
    <x v="9"/>
  </r>
  <r>
    <n v="175"/>
    <n v="12.3"/>
    <n v="14"/>
    <s v="S"/>
    <n v="4"/>
    <x v="9"/>
  </r>
  <r>
    <n v="176"/>
    <n v="13.7"/>
    <n v="22"/>
    <s v="S"/>
    <n v="4"/>
    <x v="9"/>
  </r>
  <r>
    <n v="177"/>
    <n v="15.2"/>
    <n v="23"/>
    <s v="S"/>
    <n v="5"/>
    <x v="10"/>
  </r>
  <r>
    <n v="178"/>
    <n v="15.9"/>
    <n v="0"/>
    <s v="0"/>
    <n v="0"/>
    <x v="0"/>
  </r>
  <r>
    <n v="179"/>
    <n v="15.1"/>
    <n v="1"/>
    <s v="C"/>
    <n v="1"/>
    <x v="1"/>
  </r>
  <r>
    <n v="180"/>
    <n v="12.9"/>
    <n v="1"/>
    <s v="C"/>
    <n v="1"/>
    <x v="1"/>
  </r>
  <r>
    <n v="181"/>
    <n v="9.6"/>
    <n v="1"/>
    <s v="C"/>
    <n v="1"/>
    <x v="1"/>
  </r>
  <r>
    <n v="182"/>
    <n v="5.9"/>
    <n v="2"/>
    <s v="C"/>
    <n v="2"/>
    <x v="2"/>
  </r>
  <r>
    <n v="183"/>
    <n v="2.8"/>
    <n v="6"/>
    <s v="C"/>
    <n v="2"/>
    <x v="2"/>
  </r>
  <r>
    <n v="184"/>
    <n v="1"/>
    <n v="9"/>
    <s v="C"/>
    <n v="2"/>
    <x v="2"/>
  </r>
  <r>
    <n v="185"/>
    <n v="0.9"/>
    <n v="6"/>
    <s v="C"/>
    <n v="3"/>
    <x v="3"/>
  </r>
  <r>
    <n v="186"/>
    <n v="2.5"/>
    <n v="1"/>
    <s v="C"/>
    <n v="3"/>
    <x v="3"/>
  </r>
  <r>
    <n v="187"/>
    <n v="5"/>
    <n v="3"/>
    <s v="C"/>
    <n v="3"/>
    <x v="3"/>
  </r>
  <r>
    <n v="188"/>
    <n v="7.7"/>
    <n v="7"/>
    <s v="C"/>
    <n v="4"/>
    <x v="4"/>
  </r>
  <r>
    <n v="189"/>
    <n v="9.6999999999999993"/>
    <n v="6"/>
    <s v="C"/>
    <n v="4"/>
    <x v="4"/>
  </r>
  <r>
    <n v="190"/>
    <n v="10.4"/>
    <n v="3"/>
    <s v="C"/>
    <n v="4"/>
    <x v="4"/>
  </r>
  <r>
    <n v="191"/>
    <n v="9.6999999999999993"/>
    <n v="22"/>
    <s v="C"/>
    <n v="5"/>
    <x v="5"/>
  </r>
  <r>
    <n v="192"/>
    <n v="8"/>
    <n v="0"/>
    <s v="0"/>
    <n v="0"/>
    <x v="0"/>
  </r>
  <r>
    <n v="193"/>
    <n v="5.9"/>
    <n v="3"/>
    <s v="S"/>
    <n v="1"/>
    <x v="6"/>
  </r>
  <r>
    <n v="194"/>
    <n v="4.4000000000000004"/>
    <n v="4"/>
    <s v="S"/>
    <n v="1"/>
    <x v="6"/>
  </r>
  <r>
    <n v="195"/>
    <n v="4.2"/>
    <n v="6"/>
    <s v="S"/>
    <n v="1"/>
    <x v="6"/>
  </r>
  <r>
    <n v="196"/>
    <n v="5.6"/>
    <n v="8"/>
    <s v="S"/>
    <n v="2"/>
    <x v="7"/>
  </r>
  <r>
    <n v="197"/>
    <n v="8.6"/>
    <n v="12"/>
    <s v="S"/>
    <n v="2"/>
    <x v="7"/>
  </r>
  <r>
    <n v="198"/>
    <n v="12.5"/>
    <n v="9"/>
    <s v="S"/>
    <n v="2"/>
    <x v="7"/>
  </r>
  <r>
    <n v="199"/>
    <n v="16.399999999999999"/>
    <n v="14"/>
    <s v="S"/>
    <n v="3"/>
    <x v="8"/>
  </r>
  <r>
    <n v="200"/>
    <n v="19.5"/>
    <n v="12"/>
    <s v="S"/>
    <n v="3"/>
    <x v="8"/>
  </r>
  <r>
    <n v="201"/>
    <n v="21.2"/>
    <n v="1"/>
    <s v="S"/>
    <n v="3"/>
    <x v="8"/>
  </r>
  <r>
    <n v="202"/>
    <n v="21.3"/>
    <n v="11"/>
    <s v="S"/>
    <n v="4"/>
    <x v="9"/>
  </r>
  <r>
    <n v="203"/>
    <n v="20.100000000000001"/>
    <n v="6"/>
    <s v="S"/>
    <n v="4"/>
    <x v="9"/>
  </r>
  <r>
    <n v="204"/>
    <n v="18.399999999999999"/>
    <n v="3"/>
    <s v="S"/>
    <n v="4"/>
    <x v="9"/>
  </r>
  <r>
    <n v="205"/>
    <n v="17.100000000000001"/>
    <n v="15"/>
    <s v="S"/>
    <n v="5"/>
    <x v="10"/>
  </r>
  <r>
    <n v="206"/>
    <n v="16.899999999999999"/>
    <n v="16"/>
    <s v="S"/>
    <n v="5"/>
    <x v="10"/>
  </r>
  <r>
    <n v="207"/>
    <n v="18.2"/>
    <n v="17"/>
    <s v="S"/>
    <n v="5"/>
    <x v="10"/>
  </r>
  <r>
    <n v="208"/>
    <n v="20.7"/>
    <n v="18"/>
    <s v="S"/>
    <n v="5"/>
    <x v="10"/>
  </r>
  <r>
    <n v="209"/>
    <n v="24"/>
    <n v="13"/>
    <s v="S"/>
    <n v="5"/>
    <x v="10"/>
  </r>
  <r>
    <n v="210"/>
    <n v="27.2"/>
    <n v="27"/>
    <s v="S"/>
    <n v="5"/>
    <x v="10"/>
  </r>
  <r>
    <n v="211"/>
    <n v="29.4"/>
    <n v="0"/>
    <s v="0"/>
    <n v="0"/>
    <x v="0"/>
  </r>
  <r>
    <n v="212"/>
    <n v="29.9"/>
    <n v="2"/>
    <s v="C"/>
    <n v="1"/>
    <x v="1"/>
  </r>
  <r>
    <n v="213"/>
    <n v="28.8"/>
    <n v="4"/>
    <s v="C"/>
    <n v="1"/>
    <x v="1"/>
  </r>
  <r>
    <n v="214"/>
    <n v="26.2"/>
    <n v="2"/>
    <s v="C"/>
    <n v="1"/>
    <x v="1"/>
  </r>
  <r>
    <n v="215"/>
    <n v="23.1"/>
    <n v="11"/>
    <s v="C"/>
    <n v="1"/>
    <x v="1"/>
  </r>
  <r>
    <n v="216"/>
    <n v="20.3"/>
    <n v="1"/>
    <s v="C"/>
    <n v="2"/>
    <x v="2"/>
  </r>
  <r>
    <n v="217"/>
    <n v="18.5"/>
    <n v="7"/>
    <s v="C"/>
    <n v="2"/>
    <x v="2"/>
  </r>
  <r>
    <n v="218"/>
    <n v="18.2"/>
    <n v="10"/>
    <s v="C"/>
    <n v="3"/>
    <x v="3"/>
  </r>
  <r>
    <n v="219"/>
    <n v="19.100000000000001"/>
    <n v="10"/>
    <s v="C"/>
    <n v="3"/>
    <x v="3"/>
  </r>
  <r>
    <n v="220"/>
    <n v="20.9"/>
    <n v="1"/>
    <s v="C"/>
    <n v="3"/>
    <x v="3"/>
  </r>
  <r>
    <n v="221"/>
    <n v="22.5"/>
    <n v="4"/>
    <s v="C"/>
    <n v="4"/>
    <x v="4"/>
  </r>
  <r>
    <n v="222"/>
    <n v="23.2"/>
    <n v="12"/>
    <s v="C"/>
    <n v="4"/>
    <x v="4"/>
  </r>
  <r>
    <n v="223"/>
    <n v="22.4"/>
    <n v="7"/>
    <s v="C"/>
    <n v="4"/>
    <x v="4"/>
  </r>
  <r>
    <n v="224"/>
    <n v="20"/>
    <n v="16"/>
    <s v="C"/>
    <n v="5"/>
    <x v="5"/>
  </r>
  <r>
    <n v="225"/>
    <n v="16.399999999999999"/>
    <n v="24"/>
    <s v="C"/>
    <n v="5"/>
    <x v="5"/>
  </r>
  <r>
    <n v="226"/>
    <n v="12.3"/>
    <n v="0"/>
    <s v="0"/>
    <n v="0"/>
    <x v="0"/>
  </r>
  <r>
    <n v="227"/>
    <n v="8.6999999999999993"/>
    <n v="5"/>
    <s v="S"/>
    <n v="1"/>
    <x v="6"/>
  </r>
  <r>
    <n v="228"/>
    <n v="6.4"/>
    <n v="1"/>
    <s v="S"/>
    <n v="1"/>
    <x v="6"/>
  </r>
  <r>
    <n v="229"/>
    <n v="5.6"/>
    <n v="6"/>
    <s v="S"/>
    <n v="1"/>
    <x v="6"/>
  </r>
  <r>
    <n v="230"/>
    <n v="6.4"/>
    <n v="12"/>
    <s v="S"/>
    <n v="2"/>
    <x v="7"/>
  </r>
  <r>
    <n v="231"/>
    <n v="8.1999999999999993"/>
    <n v="3"/>
    <s v="S"/>
    <n v="2"/>
    <x v="7"/>
  </r>
  <r>
    <n v="232"/>
    <n v="10"/>
    <n v="12"/>
    <s v="S"/>
    <n v="2"/>
    <x v="7"/>
  </r>
  <r>
    <n v="233"/>
    <n v="11.1"/>
    <n v="17"/>
    <s v="S"/>
    <n v="3"/>
    <x v="8"/>
  </r>
  <r>
    <n v="234"/>
    <n v="10.9"/>
    <n v="16"/>
    <s v="S"/>
    <n v="3"/>
    <x v="8"/>
  </r>
  <r>
    <n v="235"/>
    <n v="9.3000000000000007"/>
    <n v="3"/>
    <s v="S"/>
    <n v="3"/>
    <x v="8"/>
  </r>
  <r>
    <n v="236"/>
    <n v="6.6"/>
    <n v="21"/>
    <s v="S"/>
    <n v="4"/>
    <x v="9"/>
  </r>
  <r>
    <n v="237"/>
    <n v="3.6"/>
    <n v="18"/>
    <s v="S"/>
    <n v="4"/>
    <x v="9"/>
  </r>
  <r>
    <n v="238"/>
    <n v="1.2"/>
    <n v="13"/>
    <s v="S"/>
    <n v="4"/>
    <x v="9"/>
  </r>
  <r>
    <n v="239"/>
    <n v="0.2"/>
    <n v="29"/>
    <s v="S"/>
    <n v="5"/>
    <x v="10"/>
  </r>
  <r>
    <n v="240"/>
    <n v="0.9"/>
    <n v="0"/>
    <s v="0"/>
    <n v="0"/>
    <x v="0"/>
  </r>
  <r>
    <n v="241"/>
    <n v="3.2"/>
    <n v="6"/>
    <s v="S"/>
    <n v="1"/>
    <x v="6"/>
  </r>
  <r>
    <n v="242"/>
    <n v="6.6"/>
    <n v="5"/>
    <s v="S"/>
    <n v="1"/>
    <x v="6"/>
  </r>
  <r>
    <n v="243"/>
    <n v="10"/>
    <n v="2"/>
    <s v="S"/>
    <n v="1"/>
    <x v="6"/>
  </r>
  <r>
    <n v="244"/>
    <n v="12.7"/>
    <n v="8"/>
    <s v="S"/>
    <n v="2"/>
    <x v="7"/>
  </r>
  <r>
    <n v="245"/>
    <n v="14.1"/>
    <n v="1"/>
    <s v="S"/>
    <n v="2"/>
    <x v="7"/>
  </r>
  <r>
    <n v="246"/>
    <n v="14"/>
    <n v="11"/>
    <s v="S"/>
    <n v="2"/>
    <x v="7"/>
  </r>
  <r>
    <n v="247"/>
    <n v="12.7"/>
    <n v="13"/>
    <s v="S"/>
    <n v="3"/>
    <x v="8"/>
  </r>
  <r>
    <n v="248"/>
    <n v="11.1"/>
    <n v="18"/>
    <s v="S"/>
    <n v="3"/>
    <x v="8"/>
  </r>
  <r>
    <n v="249"/>
    <n v="10"/>
    <n v="15"/>
    <s v="S"/>
    <n v="3"/>
    <x v="8"/>
  </r>
  <r>
    <n v="250"/>
    <n v="10.1"/>
    <n v="12"/>
    <s v="S"/>
    <n v="4"/>
    <x v="9"/>
  </r>
  <r>
    <n v="251"/>
    <n v="11.7"/>
    <n v="2"/>
    <s v="S"/>
    <n v="4"/>
    <x v="9"/>
  </r>
  <r>
    <n v="252"/>
    <n v="14.8"/>
    <n v="21"/>
    <s v="S"/>
    <n v="4"/>
    <x v="9"/>
  </r>
  <r>
    <n v="253"/>
    <n v="18.7"/>
    <n v="28"/>
    <s v="S"/>
    <n v="5"/>
    <x v="10"/>
  </r>
  <r>
    <n v="254"/>
    <n v="22.5"/>
    <n v="0"/>
    <s v="0"/>
    <n v="0"/>
    <x v="0"/>
  </r>
  <r>
    <n v="255"/>
    <n v="25.4"/>
    <n v="3"/>
    <s v="C"/>
    <n v="1"/>
    <x v="1"/>
  </r>
  <r>
    <n v="256"/>
    <n v="26.8"/>
    <n v="5"/>
    <s v="C"/>
    <n v="1"/>
    <x v="1"/>
  </r>
  <r>
    <n v="257"/>
    <n v="26.5"/>
    <n v="5"/>
    <s v="C"/>
    <n v="1"/>
    <x v="1"/>
  </r>
  <r>
    <n v="258"/>
    <n v="24.9"/>
    <n v="7"/>
    <s v="C"/>
    <n v="2"/>
    <x v="2"/>
  </r>
  <r>
    <n v="259"/>
    <n v="22.6"/>
    <n v="1"/>
    <s v="C"/>
    <n v="2"/>
    <x v="2"/>
  </r>
  <r>
    <n v="260"/>
    <n v="20.7"/>
    <n v="6"/>
    <s v="C"/>
    <n v="2"/>
    <x v="2"/>
  </r>
  <r>
    <n v="261"/>
    <n v="19.899999999999999"/>
    <n v="6"/>
    <s v="C"/>
    <n v="3"/>
    <x v="3"/>
  </r>
  <r>
    <n v="262"/>
    <n v="20.399999999999999"/>
    <n v="10"/>
    <s v="C"/>
    <n v="3"/>
    <x v="3"/>
  </r>
  <r>
    <n v="263"/>
    <n v="22.3"/>
    <n v="16"/>
    <s v="C"/>
    <n v="3"/>
    <x v="3"/>
  </r>
  <r>
    <n v="264"/>
    <n v="24.8"/>
    <n v="9"/>
    <s v="C"/>
    <n v="4"/>
    <x v="4"/>
  </r>
  <r>
    <n v="265"/>
    <n v="27.2"/>
    <n v="18"/>
    <s v="C"/>
    <n v="4"/>
    <x v="4"/>
  </r>
  <r>
    <n v="266"/>
    <n v="28.6"/>
    <n v="4"/>
    <s v="C"/>
    <n v="4"/>
    <x v="4"/>
  </r>
  <r>
    <n v="267"/>
    <n v="28.4"/>
    <n v="22"/>
    <s v="C"/>
    <n v="5"/>
    <x v="5"/>
  </r>
  <r>
    <n v="268"/>
    <n v="26.5"/>
    <n v="0"/>
    <s v="0"/>
    <n v="0"/>
    <x v="0"/>
  </r>
  <r>
    <n v="269"/>
    <n v="23.3"/>
    <n v="4"/>
    <s v="C"/>
    <n v="1"/>
    <x v="1"/>
  </r>
  <r>
    <n v="270"/>
    <n v="19.5"/>
    <n v="6"/>
    <s v="C"/>
    <n v="1"/>
    <x v="1"/>
  </r>
  <r>
    <n v="271"/>
    <n v="16"/>
    <n v="6"/>
    <s v="C"/>
    <n v="1"/>
    <x v="1"/>
  </r>
  <r>
    <n v="272"/>
    <n v="13.7"/>
    <n v="9"/>
    <s v="C"/>
    <n v="2"/>
    <x v="2"/>
  </r>
  <r>
    <n v="273"/>
    <n v="12.9"/>
    <n v="7"/>
    <s v="C"/>
    <n v="2"/>
    <x v="2"/>
  </r>
  <r>
    <n v="274"/>
    <n v="13.5"/>
    <n v="1"/>
    <s v="C"/>
    <n v="2"/>
    <x v="2"/>
  </r>
  <r>
    <n v="275"/>
    <n v="15"/>
    <n v="18"/>
    <s v="C"/>
    <n v="3"/>
    <x v="3"/>
  </r>
  <r>
    <n v="276"/>
    <n v="16.399999999999999"/>
    <n v="13"/>
    <s v="C"/>
    <n v="3"/>
    <x v="3"/>
  </r>
  <r>
    <n v="277"/>
    <n v="17.100000000000001"/>
    <n v="2"/>
    <s v="C"/>
    <n v="3"/>
    <x v="3"/>
  </r>
  <r>
    <n v="278"/>
    <n v="16.3"/>
    <n v="10"/>
    <s v="C"/>
    <n v="4"/>
    <x v="4"/>
  </r>
  <r>
    <n v="279"/>
    <n v="14"/>
    <n v="6"/>
    <s v="C"/>
    <n v="4"/>
    <x v="4"/>
  </r>
  <r>
    <n v="280"/>
    <n v="10.5"/>
    <n v="20"/>
    <s v="C"/>
    <n v="4"/>
    <x v="4"/>
  </r>
  <r>
    <n v="281"/>
    <n v="6.7"/>
    <n v="17"/>
    <s v="C"/>
    <n v="5"/>
    <x v="5"/>
  </r>
  <r>
    <n v="282"/>
    <n v="3.5"/>
    <n v="13"/>
    <s v="C"/>
    <n v="5"/>
    <x v="5"/>
  </r>
  <r>
    <n v="283"/>
    <n v="1.6"/>
    <n v="18"/>
    <s v="C"/>
    <n v="5"/>
    <x v="5"/>
  </r>
  <r>
    <n v="284"/>
    <n v="1.4"/>
    <n v="20"/>
    <s v="C"/>
    <n v="5"/>
    <x v="5"/>
  </r>
  <r>
    <n v="285"/>
    <n v="2.8"/>
    <n v="0"/>
    <s v="0"/>
    <n v="0"/>
    <x v="0"/>
  </r>
  <r>
    <n v="286"/>
    <n v="5.2"/>
    <n v="6"/>
    <s v="S"/>
    <n v="1"/>
    <x v="6"/>
  </r>
  <r>
    <n v="287"/>
    <n v="7.7"/>
    <n v="5"/>
    <s v="S"/>
    <n v="1"/>
    <x v="6"/>
  </r>
  <r>
    <n v="288"/>
    <n v="9.6"/>
    <n v="1"/>
    <s v="S"/>
    <n v="1"/>
    <x v="6"/>
  </r>
  <r>
    <n v="289"/>
    <n v="10.1"/>
    <n v="8"/>
    <s v="S"/>
    <n v="2"/>
    <x v="7"/>
  </r>
  <r>
    <n v="290"/>
    <n v="9.3000000000000007"/>
    <n v="3"/>
    <s v="S"/>
    <n v="2"/>
    <x v="7"/>
  </r>
  <r>
    <n v="291"/>
    <n v="7.4"/>
    <n v="5"/>
    <s v="S"/>
    <n v="2"/>
    <x v="7"/>
  </r>
  <r>
    <n v="292"/>
    <n v="5.0999999999999996"/>
    <n v="17"/>
    <s v="S"/>
    <n v="3"/>
    <x v="8"/>
  </r>
  <r>
    <n v="293"/>
    <n v="3.5"/>
    <n v="9"/>
    <s v="S"/>
    <n v="3"/>
    <x v="8"/>
  </r>
  <r>
    <n v="294"/>
    <n v="3.2"/>
    <n v="4"/>
    <s v="S"/>
    <n v="3"/>
    <x v="8"/>
  </r>
  <r>
    <n v="295"/>
    <n v="4.5999999999999996"/>
    <n v="24"/>
    <s v="S"/>
    <n v="4"/>
    <x v="9"/>
  </r>
  <r>
    <n v="296"/>
    <n v="7.5"/>
    <n v="21"/>
    <s v="S"/>
    <n v="4"/>
    <x v="9"/>
  </r>
  <r>
    <n v="297"/>
    <n v="11.3"/>
    <n v="8"/>
    <s v="S"/>
    <n v="5"/>
    <x v="10"/>
  </r>
  <r>
    <n v="298"/>
    <n v="15.2"/>
    <n v="23"/>
    <s v="S"/>
    <n v="5"/>
    <x v="10"/>
  </r>
  <r>
    <n v="299"/>
    <n v="18.3"/>
    <n v="0"/>
    <s v="0"/>
    <n v="0"/>
    <x v="0"/>
  </r>
  <r>
    <n v="300"/>
    <n v="19.899999999999999"/>
    <n v="5"/>
    <s v="C"/>
    <n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s v="0"/>
    <n v="0"/>
    <x v="0"/>
    <n v="0"/>
  </r>
  <r>
    <n v="2"/>
    <n v="22"/>
    <n v="1"/>
    <s v="C"/>
    <n v="1"/>
    <x v="1"/>
    <s v="C"/>
  </r>
  <r>
    <n v="3"/>
    <n v="23.6"/>
    <n v="4"/>
    <s v="C"/>
    <n v="1"/>
    <x v="1"/>
    <s v="C"/>
  </r>
  <r>
    <n v="4"/>
    <n v="23.6"/>
    <n v="4"/>
    <s v="C"/>
    <n v="1"/>
    <x v="1"/>
    <s v="C"/>
  </r>
  <r>
    <n v="5"/>
    <n v="22.3"/>
    <n v="10"/>
    <s v="C"/>
    <n v="2"/>
    <x v="2"/>
    <s v="C"/>
  </r>
  <r>
    <n v="6"/>
    <n v="20.399999999999999"/>
    <n v="8"/>
    <s v="C"/>
    <n v="2"/>
    <x v="2"/>
    <s v="C"/>
  </r>
  <r>
    <n v="7"/>
    <n v="18.899999999999999"/>
    <n v="10"/>
    <s v="C"/>
    <n v="2"/>
    <x v="2"/>
    <s v="C"/>
  </r>
  <r>
    <n v="8"/>
    <n v="18.5"/>
    <n v="11"/>
    <s v="C"/>
    <n v="3"/>
    <x v="3"/>
    <s v="C"/>
  </r>
  <r>
    <n v="9"/>
    <n v="19.5"/>
    <n v="14"/>
    <s v="C"/>
    <n v="3"/>
    <x v="3"/>
    <s v="C"/>
  </r>
  <r>
    <n v="10"/>
    <n v="21.8"/>
    <n v="15"/>
    <s v="C"/>
    <n v="3"/>
    <x v="3"/>
    <s v="C"/>
  </r>
  <r>
    <n v="11"/>
    <n v="24.8"/>
    <n v="3"/>
    <s v="C"/>
    <n v="4"/>
    <x v="4"/>
    <s v="C"/>
  </r>
  <r>
    <n v="12"/>
    <n v="27.7"/>
    <n v="23"/>
    <s v="C"/>
    <n v="4"/>
    <x v="4"/>
    <s v="C"/>
  </r>
  <r>
    <n v="13"/>
    <n v="29.5"/>
    <n v="17"/>
    <s v="C"/>
    <n v="4"/>
    <x v="4"/>
    <s v="C"/>
  </r>
  <r>
    <n v="14"/>
    <n v="29.8"/>
    <n v="15"/>
    <s v="C"/>
    <n v="5"/>
    <x v="5"/>
    <s v="C"/>
  </r>
  <r>
    <n v="15"/>
    <n v="28.3"/>
    <n v="22"/>
    <s v="C"/>
    <n v="5"/>
    <x v="5"/>
    <s v="C"/>
  </r>
  <r>
    <n v="16"/>
    <n v="25.5"/>
    <n v="0"/>
    <s v="0"/>
    <n v="0"/>
    <x v="0"/>
    <n v="0"/>
  </r>
  <r>
    <n v="17"/>
    <n v="22"/>
    <n v="2"/>
    <s v="C"/>
    <n v="1"/>
    <x v="1"/>
    <s v="C"/>
  </r>
  <r>
    <n v="18"/>
    <n v="18.899999999999999"/>
    <n v="1"/>
    <s v="C"/>
    <n v="1"/>
    <x v="1"/>
    <s v="C"/>
  </r>
  <r>
    <n v="19"/>
    <n v="16.899999999999999"/>
    <n v="1"/>
    <s v="C"/>
    <n v="1"/>
    <x v="1"/>
    <s v="C"/>
  </r>
  <r>
    <n v="20"/>
    <n v="16.3"/>
    <n v="12"/>
    <s v="C"/>
    <n v="2"/>
    <x v="2"/>
    <s v="C"/>
  </r>
  <r>
    <n v="21"/>
    <n v="17.100000000000001"/>
    <n v="11"/>
    <s v="C"/>
    <n v="2"/>
    <x v="2"/>
    <s v="C"/>
  </r>
  <r>
    <n v="22"/>
    <n v="18.7"/>
    <n v="6"/>
    <s v="C"/>
    <n v="2"/>
    <x v="2"/>
    <s v="C"/>
  </r>
  <r>
    <n v="23"/>
    <n v="20.2"/>
    <n v="18"/>
    <s v="C"/>
    <n v="2"/>
    <x v="3"/>
    <s v="C"/>
  </r>
  <r>
    <n v="24"/>
    <n v="20.8"/>
    <n v="15"/>
    <s v="C"/>
    <n v="3"/>
    <x v="3"/>
    <s v="C"/>
  </r>
  <r>
    <n v="25"/>
    <n v="19.899999999999999"/>
    <n v="5"/>
    <s v="C"/>
    <n v="3"/>
    <x v="3"/>
    <s v="C"/>
  </r>
  <r>
    <n v="26"/>
    <n v="17.5"/>
    <n v="19"/>
    <s v="C"/>
    <n v="4"/>
    <x v="4"/>
    <s v="C"/>
  </r>
  <r>
    <n v="27"/>
    <n v="13.9"/>
    <n v="18"/>
    <s v="C"/>
    <n v="4"/>
    <x v="4"/>
    <s v="C"/>
  </r>
  <r>
    <n v="28"/>
    <n v="9.9"/>
    <n v="4"/>
    <s v="C"/>
    <n v="4"/>
    <x v="4"/>
    <s v="C"/>
  </r>
  <r>
    <n v="29"/>
    <n v="6.4"/>
    <n v="17"/>
    <s v="C"/>
    <n v="5"/>
    <x v="5"/>
    <s v="C"/>
  </r>
  <r>
    <n v="30"/>
    <n v="4.2"/>
    <n v="14"/>
    <s v="C"/>
    <n v="5"/>
    <x v="5"/>
    <s v="C"/>
  </r>
  <r>
    <n v="31"/>
    <n v="3.6"/>
    <n v="12"/>
    <s v="C"/>
    <n v="5"/>
    <x v="5"/>
    <s v="C"/>
  </r>
  <r>
    <n v="32"/>
    <n v="4.5999999999999996"/>
    <n v="11"/>
    <s v="C"/>
    <n v="5"/>
    <x v="5"/>
    <s v="C"/>
  </r>
  <r>
    <n v="33"/>
    <n v="6.6"/>
    <n v="17"/>
    <s v="C"/>
    <n v="5"/>
    <x v="5"/>
    <s v="C"/>
  </r>
  <r>
    <n v="34"/>
    <n v="8.6999999999999993"/>
    <n v="26"/>
    <s v="C"/>
    <n v="5"/>
    <x v="5"/>
    <s v="C"/>
  </r>
  <r>
    <n v="35"/>
    <n v="10"/>
    <n v="0"/>
    <s v="0"/>
    <n v="0"/>
    <x v="0"/>
    <n v="0"/>
  </r>
  <r>
    <n v="36"/>
    <n v="10.1"/>
    <n v="3"/>
    <s v="C"/>
    <n v="1"/>
    <x v="1"/>
    <s v="C"/>
  </r>
  <r>
    <n v="37"/>
    <n v="8.8000000000000007"/>
    <n v="3"/>
    <s v="C"/>
    <n v="1"/>
    <x v="1"/>
    <s v="C"/>
  </r>
  <r>
    <n v="38"/>
    <n v="6.4"/>
    <n v="5"/>
    <s v="C"/>
    <n v="1"/>
    <x v="1"/>
    <s v="C"/>
  </r>
  <r>
    <n v="39"/>
    <n v="3.8"/>
    <n v="11"/>
    <s v="C"/>
    <n v="2"/>
    <x v="2"/>
    <s v="C"/>
  </r>
  <r>
    <n v="40"/>
    <n v="1.7"/>
    <n v="6"/>
    <s v="C"/>
    <n v="2"/>
    <x v="2"/>
    <s v="C"/>
  </r>
  <r>
    <n v="41"/>
    <n v="1"/>
    <n v="3"/>
    <s v="C"/>
    <n v="2"/>
    <x v="2"/>
    <s v="C"/>
  </r>
  <r>
    <n v="42"/>
    <n v="2"/>
    <n v="17"/>
    <s v="C"/>
    <n v="3"/>
    <x v="3"/>
    <s v="C"/>
  </r>
  <r>
    <n v="43"/>
    <n v="4.5999999999999996"/>
    <n v="5"/>
    <s v="C"/>
    <n v="3"/>
    <x v="3"/>
    <s v="C"/>
  </r>
  <r>
    <n v="44"/>
    <n v="8.1999999999999993"/>
    <n v="8"/>
    <s v="C"/>
    <n v="3"/>
    <x v="3"/>
    <s v="C"/>
  </r>
  <r>
    <n v="45"/>
    <n v="11.8"/>
    <n v="2"/>
    <s v="C"/>
    <n v="4"/>
    <x v="4"/>
    <s v="C"/>
  </r>
  <r>
    <n v="46"/>
    <n v="14.7"/>
    <n v="1"/>
    <s v="C"/>
    <n v="4"/>
    <x v="4"/>
    <s v="C"/>
  </r>
  <r>
    <n v="47"/>
    <n v="16.3"/>
    <n v="11"/>
    <s v="C"/>
    <n v="4"/>
    <x v="4"/>
    <s v="C"/>
  </r>
  <r>
    <n v="48"/>
    <n v="16.3"/>
    <n v="25"/>
    <s v="C"/>
    <n v="5"/>
    <x v="5"/>
    <s v="C"/>
  </r>
  <r>
    <n v="49"/>
    <n v="15.2"/>
    <n v="0"/>
    <s v="0"/>
    <n v="0"/>
    <x v="0"/>
    <n v="0"/>
  </r>
  <r>
    <n v="50"/>
    <n v="13.6"/>
    <n v="2"/>
    <s v="C"/>
    <n v="1"/>
    <x v="1"/>
    <s v="C"/>
  </r>
  <r>
    <n v="51"/>
    <n v="12.5"/>
    <n v="3"/>
    <s v="C"/>
    <n v="1"/>
    <x v="1"/>
    <s v="C"/>
  </r>
  <r>
    <n v="52"/>
    <n v="12.5"/>
    <n v="2"/>
    <s v="C"/>
    <n v="1"/>
    <x v="1"/>
    <s v="C"/>
  </r>
  <r>
    <n v="53"/>
    <n v="14.1"/>
    <n v="4"/>
    <s v="C"/>
    <n v="2"/>
    <x v="2"/>
    <s v="C"/>
  </r>
  <r>
    <n v="54"/>
    <n v="17.100000000000001"/>
    <n v="5"/>
    <s v="C"/>
    <n v="2"/>
    <x v="2"/>
    <s v="C"/>
  </r>
  <r>
    <n v="55"/>
    <n v="20.9"/>
    <n v="9"/>
    <s v="C"/>
    <n v="2"/>
    <x v="2"/>
    <s v="C"/>
  </r>
  <r>
    <n v="56"/>
    <n v="24.5"/>
    <n v="2"/>
    <s v="C"/>
    <n v="3"/>
    <x v="3"/>
    <s v="C"/>
  </r>
  <r>
    <n v="57"/>
    <n v="27.3"/>
    <n v="16"/>
    <s v="C"/>
    <n v="3"/>
    <x v="3"/>
    <s v="C"/>
  </r>
  <r>
    <n v="58"/>
    <n v="28.4"/>
    <n v="14"/>
    <s v="C"/>
    <n v="3"/>
    <x v="3"/>
    <s v="C"/>
  </r>
  <r>
    <n v="59"/>
    <n v="27.8"/>
    <n v="14"/>
    <s v="C"/>
    <n v="3"/>
    <x v="4"/>
    <s v="C"/>
  </r>
  <r>
    <n v="60"/>
    <n v="25.9"/>
    <n v="6"/>
    <s v="C"/>
    <n v="4"/>
    <x v="4"/>
    <s v="C"/>
  </r>
  <r>
    <n v="61"/>
    <n v="23.4"/>
    <n v="21"/>
    <s v="C"/>
    <n v="4"/>
    <x v="4"/>
    <s v="C"/>
  </r>
  <r>
    <n v="62"/>
    <n v="21.2"/>
    <n v="21"/>
    <s v="C"/>
    <n v="5"/>
    <x v="5"/>
    <s v="C"/>
  </r>
  <r>
    <n v="63"/>
    <n v="20"/>
    <n v="0"/>
    <s v="0"/>
    <n v="0"/>
    <x v="0"/>
    <n v="0"/>
  </r>
  <r>
    <n v="64"/>
    <n v="20.3"/>
    <n v="4"/>
    <s v="C"/>
    <n v="1"/>
    <x v="1"/>
    <s v="C"/>
  </r>
  <r>
    <n v="65"/>
    <n v="21.8"/>
    <n v="6"/>
    <s v="C"/>
    <n v="1"/>
    <x v="1"/>
    <s v="C"/>
  </r>
  <r>
    <n v="66"/>
    <n v="24"/>
    <n v="3"/>
    <s v="C"/>
    <n v="1"/>
    <x v="1"/>
    <s v="C"/>
  </r>
  <r>
    <n v="67"/>
    <n v="26.1"/>
    <n v="7"/>
    <s v="C"/>
    <n v="2"/>
    <x v="2"/>
    <s v="C"/>
  </r>
  <r>
    <n v="68"/>
    <n v="27.3"/>
    <n v="6"/>
    <s v="C"/>
    <n v="2"/>
    <x v="2"/>
    <s v="C"/>
  </r>
  <r>
    <n v="69"/>
    <n v="26.8"/>
    <n v="8"/>
    <s v="C"/>
    <n v="2"/>
    <x v="2"/>
    <s v="C"/>
  </r>
  <r>
    <n v="70"/>
    <n v="24.7"/>
    <n v="3"/>
    <s v="C"/>
    <n v="3"/>
    <x v="3"/>
    <s v="C"/>
  </r>
  <r>
    <n v="71"/>
    <n v="21.2"/>
    <n v="16"/>
    <s v="C"/>
    <n v="3"/>
    <x v="3"/>
    <s v="C"/>
  </r>
  <r>
    <n v="72"/>
    <n v="17.3"/>
    <n v="8"/>
    <s v="C"/>
    <n v="3"/>
    <x v="3"/>
    <s v="C"/>
  </r>
  <r>
    <n v="73"/>
    <n v="13.7"/>
    <n v="19"/>
    <s v="C"/>
    <n v="4"/>
    <x v="4"/>
    <s v="C"/>
  </r>
  <r>
    <n v="74"/>
    <n v="11.3"/>
    <n v="5"/>
    <s v="C"/>
    <n v="4"/>
    <x v="4"/>
    <s v="C"/>
  </r>
  <r>
    <n v="75"/>
    <n v="10.5"/>
    <n v="2"/>
    <s v="C"/>
    <n v="4"/>
    <x v="4"/>
    <s v="C"/>
  </r>
  <r>
    <n v="76"/>
    <n v="11"/>
    <n v="22"/>
    <s v="C"/>
    <n v="5"/>
    <x v="5"/>
    <s v="C"/>
  </r>
  <r>
    <n v="77"/>
    <n v="12.5"/>
    <n v="0"/>
    <s v="0"/>
    <n v="0"/>
    <x v="0"/>
    <n v="0"/>
  </r>
  <r>
    <n v="78"/>
    <n v="14"/>
    <n v="2"/>
    <s v="C"/>
    <n v="1"/>
    <x v="1"/>
    <s v="C"/>
  </r>
  <r>
    <n v="79"/>
    <n v="14.7"/>
    <n v="4"/>
    <s v="C"/>
    <n v="1"/>
    <x v="1"/>
    <s v="C"/>
  </r>
  <r>
    <n v="80"/>
    <n v="14.1"/>
    <n v="5"/>
    <s v="S"/>
    <n v="1"/>
    <x v="1"/>
    <s v="C"/>
  </r>
  <r>
    <n v="81"/>
    <n v="11.9"/>
    <n v="8"/>
    <s v="C"/>
    <n v="2"/>
    <x v="2"/>
    <s v="C"/>
  </r>
  <r>
    <n v="82"/>
    <n v="8.6999999999999993"/>
    <n v="6"/>
    <s v="C"/>
    <n v="2"/>
    <x v="2"/>
    <s v="C"/>
  </r>
  <r>
    <n v="83"/>
    <n v="5.0999999999999996"/>
    <n v="3"/>
    <s v="C"/>
    <n v="2"/>
    <x v="2"/>
    <s v="C"/>
  </r>
  <r>
    <n v="84"/>
    <n v="2.2000000000000002"/>
    <n v="1"/>
    <s v="C"/>
    <n v="3"/>
    <x v="3"/>
    <s v="C"/>
  </r>
  <r>
    <n v="85"/>
    <n v="0.5"/>
    <n v="5"/>
    <s v="C"/>
    <n v="3"/>
    <x v="3"/>
    <s v="C"/>
  </r>
  <r>
    <n v="86"/>
    <n v="0.6"/>
    <n v="13"/>
    <s v="C"/>
    <n v="3"/>
    <x v="3"/>
    <s v="C"/>
  </r>
  <r>
    <n v="87"/>
    <n v="2.2999999999999998"/>
    <n v="4"/>
    <s v="C"/>
    <n v="4"/>
    <x v="4"/>
    <s v="C"/>
  </r>
  <r>
    <n v="88"/>
    <n v="5"/>
    <n v="9"/>
    <s v="C"/>
    <n v="4"/>
    <x v="4"/>
    <s v="C"/>
  </r>
  <r>
    <n v="89"/>
    <n v="7.9"/>
    <n v="24"/>
    <s v="C"/>
    <n v="4"/>
    <x v="4"/>
    <s v="C"/>
  </r>
  <r>
    <n v="90"/>
    <n v="10"/>
    <n v="15"/>
    <s v="C"/>
    <n v="5"/>
    <x v="5"/>
    <s v="C"/>
  </r>
  <r>
    <n v="91"/>
    <n v="10.9"/>
    <n v="29"/>
    <s v="C"/>
    <n v="5"/>
    <x v="5"/>
    <s v="C"/>
  </r>
  <r>
    <n v="92"/>
    <n v="10.3"/>
    <n v="0"/>
    <s v="0"/>
    <n v="0"/>
    <x v="0"/>
    <n v="0"/>
  </r>
  <r>
    <n v="93"/>
    <n v="8.6999999999999993"/>
    <n v="1"/>
    <s v="S"/>
    <n v="1"/>
    <x v="1"/>
    <s v="S"/>
  </r>
  <r>
    <n v="94"/>
    <n v="6.7"/>
    <n v="3"/>
    <s v="S"/>
    <n v="1"/>
    <x v="1"/>
    <s v="S"/>
  </r>
  <r>
    <n v="95"/>
    <n v="5.3"/>
    <n v="6"/>
    <s v="S"/>
    <n v="1"/>
    <x v="1"/>
    <s v="S"/>
  </r>
  <r>
    <n v="96"/>
    <n v="5.2"/>
    <n v="3"/>
    <s v="S"/>
    <n v="2"/>
    <x v="2"/>
    <s v="S"/>
  </r>
  <r>
    <n v="97"/>
    <n v="6.8"/>
    <n v="2"/>
    <s v="S"/>
    <n v="2"/>
    <x v="2"/>
    <s v="S"/>
  </r>
  <r>
    <n v="98"/>
    <n v="9.8000000000000007"/>
    <n v="11"/>
    <s v="S"/>
    <n v="2"/>
    <x v="2"/>
    <s v="S"/>
  </r>
  <r>
    <n v="99"/>
    <n v="13.7"/>
    <n v="8"/>
    <s v="S"/>
    <n v="3"/>
    <x v="3"/>
    <s v="S"/>
  </r>
  <r>
    <n v="100"/>
    <n v="17.7"/>
    <n v="6"/>
    <s v="S"/>
    <n v="3"/>
    <x v="3"/>
    <s v="S"/>
  </r>
  <r>
    <n v="101"/>
    <n v="20.8"/>
    <n v="5"/>
    <s v="S"/>
    <n v="3"/>
    <x v="3"/>
    <s v="S"/>
  </r>
  <r>
    <n v="102"/>
    <n v="22.4"/>
    <n v="20"/>
    <s v="S"/>
    <n v="4"/>
    <x v="4"/>
    <s v="S"/>
  </r>
  <r>
    <n v="103"/>
    <n v="22.5"/>
    <n v="17"/>
    <s v="S"/>
    <n v="4"/>
    <x v="4"/>
    <s v="S"/>
  </r>
  <r>
    <n v="104"/>
    <n v="21.2"/>
    <n v="11"/>
    <s v="S"/>
    <n v="4"/>
    <x v="4"/>
    <s v="S"/>
  </r>
  <r>
    <n v="105"/>
    <n v="19.5"/>
    <n v="27"/>
    <s v="S"/>
    <n v="5"/>
    <x v="5"/>
    <s v="S"/>
  </r>
  <r>
    <n v="106"/>
    <n v="18.100000000000001"/>
    <n v="0"/>
    <s v="0"/>
    <n v="0"/>
    <x v="0"/>
    <n v="0"/>
  </r>
  <r>
    <n v="107"/>
    <n v="17.8"/>
    <n v="5"/>
    <s v="C"/>
    <n v="1"/>
    <x v="1"/>
    <s v="C"/>
  </r>
  <r>
    <n v="108"/>
    <n v="18.899999999999999"/>
    <n v="3"/>
    <s v="C"/>
    <n v="1"/>
    <x v="1"/>
    <s v="C"/>
  </r>
  <r>
    <n v="109"/>
    <n v="21.3"/>
    <n v="1"/>
    <s v="C"/>
    <n v="1"/>
    <x v="1"/>
    <s v="C"/>
  </r>
  <r>
    <n v="110"/>
    <n v="24.5"/>
    <n v="7"/>
    <s v="C"/>
    <n v="2"/>
    <x v="2"/>
    <s v="C"/>
  </r>
  <r>
    <n v="111"/>
    <n v="27.5"/>
    <n v="12"/>
    <s v="C"/>
    <n v="2"/>
    <x v="2"/>
    <s v="C"/>
  </r>
  <r>
    <n v="112"/>
    <n v="29.5"/>
    <n v="6"/>
    <s v="C"/>
    <n v="2"/>
    <x v="2"/>
    <s v="C"/>
  </r>
  <r>
    <n v="113"/>
    <n v="29.9"/>
    <n v="5"/>
    <s v="C"/>
    <n v="3"/>
    <x v="3"/>
    <s v="C"/>
  </r>
  <r>
    <n v="114"/>
    <n v="28.6"/>
    <n v="6"/>
    <s v="C"/>
    <n v="3"/>
    <x v="3"/>
    <s v="C"/>
  </r>
  <r>
    <n v="115"/>
    <n v="25.9"/>
    <n v="6"/>
    <s v="C"/>
    <n v="3"/>
    <x v="3"/>
    <s v="C"/>
  </r>
  <r>
    <n v="116"/>
    <n v="22.6"/>
    <n v="23"/>
    <s v="C"/>
    <n v="4"/>
    <x v="4"/>
    <s v="C"/>
  </r>
  <r>
    <n v="117"/>
    <n v="19.7"/>
    <n v="16"/>
    <s v="C"/>
    <n v="4"/>
    <x v="4"/>
    <s v="C"/>
  </r>
  <r>
    <n v="118"/>
    <n v="17.8"/>
    <n v="1"/>
    <s v="C"/>
    <n v="4"/>
    <x v="4"/>
    <s v="C"/>
  </r>
  <r>
    <n v="119"/>
    <n v="17.3"/>
    <n v="27"/>
    <s v="C"/>
    <n v="5"/>
    <x v="5"/>
    <s v="C"/>
  </r>
  <r>
    <n v="120"/>
    <n v="18.2"/>
    <n v="0"/>
    <s v="0"/>
    <n v="0"/>
    <x v="0"/>
    <n v="0"/>
  </r>
  <r>
    <n v="121"/>
    <n v="19.8"/>
    <n v="1"/>
    <s v="C"/>
    <n v="1"/>
    <x v="1"/>
    <s v="C"/>
  </r>
  <r>
    <n v="122"/>
    <n v="21.4"/>
    <n v="1"/>
    <s v="C"/>
    <n v="1"/>
    <x v="1"/>
    <s v="C"/>
  </r>
  <r>
    <n v="123"/>
    <n v="22"/>
    <n v="6"/>
    <s v="C"/>
    <n v="1"/>
    <x v="1"/>
    <s v="C"/>
  </r>
  <r>
    <n v="124"/>
    <n v="21.2"/>
    <n v="9"/>
    <s v="C"/>
    <n v="2"/>
    <x v="2"/>
    <s v="C"/>
  </r>
  <r>
    <n v="125"/>
    <n v="18.8"/>
    <n v="7"/>
    <s v="C"/>
    <n v="2"/>
    <x v="2"/>
    <s v="C"/>
  </r>
  <r>
    <n v="126"/>
    <n v="15.2"/>
    <n v="12"/>
    <s v="C"/>
    <n v="2"/>
    <x v="2"/>
    <s v="C"/>
  </r>
  <r>
    <n v="127"/>
    <n v="11.1"/>
    <n v="15"/>
    <s v="C"/>
    <n v="3"/>
    <x v="3"/>
    <s v="C"/>
  </r>
  <r>
    <n v="128"/>
    <n v="7.5"/>
    <n v="10"/>
    <s v="C"/>
    <n v="3"/>
    <x v="3"/>
    <s v="C"/>
  </r>
  <r>
    <n v="129"/>
    <n v="5.2"/>
    <n v="5"/>
    <s v="C"/>
    <n v="3"/>
    <x v="3"/>
    <s v="C"/>
  </r>
  <r>
    <n v="130"/>
    <n v="4.5999999999999996"/>
    <n v="23"/>
    <s v="C"/>
    <n v="4"/>
    <x v="4"/>
    <s v="C"/>
  </r>
  <r>
    <n v="131"/>
    <n v="5.5"/>
    <n v="11"/>
    <s v="C"/>
    <n v="4"/>
    <x v="4"/>
    <s v="C"/>
  </r>
  <r>
    <n v="132"/>
    <n v="7.3"/>
    <n v="23"/>
    <s v="C"/>
    <n v="4"/>
    <x v="4"/>
    <s v="C"/>
  </r>
  <r>
    <n v="133"/>
    <n v="9.3000000000000007"/>
    <n v="16"/>
    <s v="C"/>
    <n v="5"/>
    <x v="5"/>
    <s v="C"/>
  </r>
  <r>
    <n v="134"/>
    <n v="10.5"/>
    <n v="21"/>
    <s v="C"/>
    <n v="5"/>
    <x v="5"/>
    <s v="C"/>
  </r>
  <r>
    <n v="135"/>
    <n v="10.4"/>
    <n v="0"/>
    <s v="0"/>
    <n v="0"/>
    <x v="0"/>
    <n v="0"/>
  </r>
  <r>
    <n v="136"/>
    <n v="9"/>
    <n v="4"/>
    <s v="S"/>
    <n v="1"/>
    <x v="1"/>
    <s v="S"/>
  </r>
  <r>
    <n v="137"/>
    <n v="6.4"/>
    <n v="3"/>
    <s v="S"/>
    <n v="1"/>
    <x v="1"/>
    <s v="S"/>
  </r>
  <r>
    <n v="138"/>
    <n v="3.6"/>
    <n v="3"/>
    <s v="S"/>
    <n v="1"/>
    <x v="1"/>
    <s v="S"/>
  </r>
  <r>
    <n v="139"/>
    <n v="1.4"/>
    <n v="4"/>
    <s v="S"/>
    <n v="2"/>
    <x v="2"/>
    <s v="S"/>
  </r>
  <r>
    <n v="140"/>
    <n v="0.5"/>
    <n v="5"/>
    <s v="S"/>
    <n v="2"/>
    <x v="2"/>
    <s v="S"/>
  </r>
  <r>
    <n v="141"/>
    <n v="1.4"/>
    <n v="1"/>
    <s v="S"/>
    <n v="2"/>
    <x v="2"/>
    <s v="S"/>
  </r>
  <r>
    <n v="142"/>
    <n v="3.9"/>
    <n v="3"/>
    <s v="S"/>
    <n v="3"/>
    <x v="3"/>
    <s v="S"/>
  </r>
  <r>
    <n v="143"/>
    <n v="7.3"/>
    <n v="13"/>
    <s v="S"/>
    <n v="3"/>
    <x v="3"/>
    <s v="S"/>
  </r>
  <r>
    <n v="144"/>
    <n v="10.9"/>
    <n v="12"/>
    <s v="S"/>
    <n v="3"/>
    <x v="3"/>
    <s v="S"/>
  </r>
  <r>
    <n v="145"/>
    <n v="13.7"/>
    <n v="9"/>
    <s v="S"/>
    <n v="4"/>
    <x v="4"/>
    <s v="S"/>
  </r>
  <r>
    <n v="146"/>
    <n v="15.1"/>
    <n v="21"/>
    <s v="S"/>
    <n v="4"/>
    <x v="4"/>
    <s v="S"/>
  </r>
  <r>
    <n v="147"/>
    <n v="15.1"/>
    <n v="14"/>
    <s v="S"/>
    <n v="4"/>
    <x v="4"/>
    <s v="S"/>
  </r>
  <r>
    <n v="148"/>
    <n v="13.9"/>
    <n v="11"/>
    <s v="S"/>
    <n v="5"/>
    <x v="5"/>
    <s v="S"/>
  </r>
  <r>
    <n v="149"/>
    <n v="12.3"/>
    <n v="20"/>
    <s v="S"/>
    <n v="5"/>
    <x v="5"/>
    <s v="S"/>
  </r>
  <r>
    <n v="150"/>
    <n v="11.2"/>
    <n v="0"/>
    <s v="0"/>
    <n v="0"/>
    <x v="0"/>
    <n v="0"/>
  </r>
  <r>
    <n v="151"/>
    <n v="11.3"/>
    <n v="6"/>
    <s v="C"/>
    <n v="1"/>
    <x v="1"/>
    <s v="C"/>
  </r>
  <r>
    <n v="152"/>
    <n v="12.9"/>
    <n v="3"/>
    <s v="C"/>
    <n v="1"/>
    <x v="1"/>
    <s v="C"/>
  </r>
  <r>
    <n v="153"/>
    <n v="16"/>
    <n v="6"/>
    <s v="C"/>
    <n v="1"/>
    <x v="1"/>
    <s v="C"/>
  </r>
  <r>
    <n v="154"/>
    <n v="19.8"/>
    <n v="2"/>
    <s v="C"/>
    <n v="2"/>
    <x v="2"/>
    <s v="C"/>
  </r>
  <r>
    <n v="155"/>
    <n v="23.6"/>
    <n v="11"/>
    <s v="C"/>
    <n v="2"/>
    <x v="2"/>
    <s v="C"/>
  </r>
  <r>
    <n v="156"/>
    <n v="26.4"/>
    <n v="11"/>
    <s v="C"/>
    <n v="2"/>
    <x v="2"/>
    <s v="C"/>
  </r>
  <r>
    <n v="157"/>
    <n v="27.7"/>
    <n v="5"/>
    <s v="C"/>
    <n v="3"/>
    <x v="3"/>
    <s v="C"/>
  </r>
  <r>
    <n v="158"/>
    <n v="27.2"/>
    <n v="18"/>
    <s v="C"/>
    <n v="3"/>
    <x v="3"/>
    <s v="C"/>
  </r>
  <r>
    <n v="159"/>
    <n v="25.5"/>
    <n v="5"/>
    <s v="C"/>
    <n v="3"/>
    <x v="3"/>
    <s v="C"/>
  </r>
  <r>
    <n v="160"/>
    <n v="23.1"/>
    <n v="8"/>
    <s v="C"/>
    <n v="4"/>
    <x v="4"/>
    <s v="C"/>
  </r>
  <r>
    <n v="161"/>
    <n v="21"/>
    <n v="22"/>
    <s v="C"/>
    <n v="4"/>
    <x v="4"/>
    <s v="C"/>
  </r>
  <r>
    <n v="162"/>
    <n v="20"/>
    <n v="19"/>
    <s v="C"/>
    <n v="4"/>
    <x v="4"/>
    <s v="C"/>
  </r>
  <r>
    <n v="163"/>
    <n v="20.399999999999999"/>
    <n v="23"/>
    <s v="C"/>
    <n v="5"/>
    <x v="5"/>
    <s v="C"/>
  </r>
  <r>
    <n v="164"/>
    <n v="22.1"/>
    <n v="0"/>
    <s v="0"/>
    <n v="0"/>
    <x v="0"/>
    <n v="0"/>
  </r>
  <r>
    <n v="165"/>
    <n v="24.5"/>
    <n v="1"/>
    <s v="S"/>
    <n v="1"/>
    <x v="1"/>
    <s v="C"/>
  </r>
  <r>
    <n v="166"/>
    <n v="26.8"/>
    <n v="2"/>
    <s v="S"/>
    <n v="1"/>
    <x v="1"/>
    <s v="C"/>
  </r>
  <r>
    <n v="167"/>
    <n v="28"/>
    <n v="4"/>
    <s v="S"/>
    <n v="1"/>
    <x v="1"/>
    <s v="C"/>
  </r>
  <r>
    <n v="168"/>
    <n v="27.7"/>
    <n v="8"/>
    <s v="S"/>
    <n v="2"/>
    <x v="2"/>
    <s v="C"/>
  </r>
  <r>
    <n v="169"/>
    <n v="25.6"/>
    <n v="4"/>
    <s v="S"/>
    <n v="2"/>
    <x v="2"/>
    <s v="C"/>
  </r>
  <r>
    <n v="170"/>
    <n v="22.3"/>
    <n v="7"/>
    <s v="S"/>
    <n v="2"/>
    <x v="2"/>
    <s v="C"/>
  </r>
  <r>
    <n v="171"/>
    <n v="18.399999999999999"/>
    <n v="6"/>
    <s v="S"/>
    <n v="3"/>
    <x v="3"/>
    <s v="C"/>
  </r>
  <r>
    <n v="172"/>
    <n v="14.9"/>
    <n v="18"/>
    <s v="S"/>
    <n v="3"/>
    <x v="3"/>
    <s v="C"/>
  </r>
  <r>
    <n v="173"/>
    <n v="12.5"/>
    <n v="6"/>
    <s v="S"/>
    <n v="3"/>
    <x v="3"/>
    <s v="C"/>
  </r>
  <r>
    <n v="174"/>
    <n v="11.7"/>
    <n v="20"/>
    <s v="S"/>
    <n v="4"/>
    <x v="4"/>
    <s v="C"/>
  </r>
  <r>
    <n v="175"/>
    <n v="12.3"/>
    <n v="14"/>
    <s v="S"/>
    <n v="4"/>
    <x v="4"/>
    <s v="C"/>
  </r>
  <r>
    <n v="176"/>
    <n v="13.7"/>
    <n v="22"/>
    <s v="S"/>
    <n v="4"/>
    <x v="4"/>
    <s v="C"/>
  </r>
  <r>
    <n v="177"/>
    <n v="15.2"/>
    <n v="23"/>
    <s v="S"/>
    <n v="5"/>
    <x v="5"/>
    <s v="C"/>
  </r>
  <r>
    <n v="178"/>
    <n v="15.9"/>
    <n v="0"/>
    <s v="0"/>
    <n v="0"/>
    <x v="0"/>
    <n v="0"/>
  </r>
  <r>
    <n v="179"/>
    <n v="15.1"/>
    <n v="1"/>
    <s v="C"/>
    <n v="1"/>
    <x v="1"/>
    <s v="C"/>
  </r>
  <r>
    <n v="180"/>
    <n v="12.9"/>
    <n v="1"/>
    <s v="C"/>
    <n v="1"/>
    <x v="1"/>
    <s v="C"/>
  </r>
  <r>
    <n v="181"/>
    <n v="9.6"/>
    <n v="1"/>
    <s v="C"/>
    <n v="1"/>
    <x v="1"/>
    <s v="C"/>
  </r>
  <r>
    <n v="182"/>
    <n v="5.9"/>
    <n v="2"/>
    <s v="C"/>
    <n v="2"/>
    <x v="2"/>
    <s v="C"/>
  </r>
  <r>
    <n v="183"/>
    <n v="2.8"/>
    <n v="6"/>
    <s v="C"/>
    <n v="2"/>
    <x v="2"/>
    <s v="C"/>
  </r>
  <r>
    <n v="184"/>
    <n v="1"/>
    <n v="9"/>
    <s v="C"/>
    <n v="2"/>
    <x v="2"/>
    <s v="C"/>
  </r>
  <r>
    <n v="185"/>
    <n v="0.9"/>
    <n v="6"/>
    <s v="C"/>
    <n v="3"/>
    <x v="3"/>
    <s v="C"/>
  </r>
  <r>
    <n v="186"/>
    <n v="2.5"/>
    <n v="1"/>
    <s v="C"/>
    <n v="3"/>
    <x v="3"/>
    <s v="C"/>
  </r>
  <r>
    <n v="187"/>
    <n v="5"/>
    <n v="3"/>
    <s v="C"/>
    <n v="3"/>
    <x v="3"/>
    <s v="C"/>
  </r>
  <r>
    <n v="188"/>
    <n v="7.7"/>
    <n v="7"/>
    <s v="C"/>
    <n v="4"/>
    <x v="4"/>
    <s v="C"/>
  </r>
  <r>
    <n v="189"/>
    <n v="9.6999999999999993"/>
    <n v="6"/>
    <s v="C"/>
    <n v="4"/>
    <x v="4"/>
    <s v="C"/>
  </r>
  <r>
    <n v="190"/>
    <n v="10.4"/>
    <n v="3"/>
    <s v="C"/>
    <n v="4"/>
    <x v="4"/>
    <s v="C"/>
  </r>
  <r>
    <n v="191"/>
    <n v="9.6999999999999993"/>
    <n v="22"/>
    <s v="C"/>
    <n v="5"/>
    <x v="5"/>
    <s v="C"/>
  </r>
  <r>
    <n v="192"/>
    <n v="8"/>
    <n v="0"/>
    <s v="0"/>
    <n v="0"/>
    <x v="0"/>
    <n v="0"/>
  </r>
  <r>
    <n v="193"/>
    <n v="5.9"/>
    <n v="3"/>
    <s v="S"/>
    <n v="1"/>
    <x v="1"/>
    <s v="S"/>
  </r>
  <r>
    <n v="194"/>
    <n v="4.4000000000000004"/>
    <n v="4"/>
    <s v="S"/>
    <n v="1"/>
    <x v="1"/>
    <s v="S"/>
  </r>
  <r>
    <n v="195"/>
    <n v="4.2"/>
    <n v="6"/>
    <s v="S"/>
    <n v="1"/>
    <x v="1"/>
    <s v="S"/>
  </r>
  <r>
    <n v="196"/>
    <n v="5.6"/>
    <n v="8"/>
    <s v="S"/>
    <n v="2"/>
    <x v="2"/>
    <s v="S"/>
  </r>
  <r>
    <n v="197"/>
    <n v="8.6"/>
    <n v="12"/>
    <s v="S"/>
    <n v="2"/>
    <x v="2"/>
    <s v="S"/>
  </r>
  <r>
    <n v="198"/>
    <n v="12.5"/>
    <n v="9"/>
    <s v="S"/>
    <n v="2"/>
    <x v="2"/>
    <s v="S"/>
  </r>
  <r>
    <n v="199"/>
    <n v="16.399999999999999"/>
    <n v="14"/>
    <s v="S"/>
    <n v="3"/>
    <x v="3"/>
    <s v="S"/>
  </r>
  <r>
    <n v="200"/>
    <n v="19.5"/>
    <n v="12"/>
    <s v="S"/>
    <n v="3"/>
    <x v="3"/>
    <s v="S"/>
  </r>
  <r>
    <n v="201"/>
    <n v="21.2"/>
    <n v="1"/>
    <s v="S"/>
    <n v="3"/>
    <x v="3"/>
    <s v="S"/>
  </r>
  <r>
    <n v="202"/>
    <n v="21.3"/>
    <n v="11"/>
    <s v="S"/>
    <n v="4"/>
    <x v="4"/>
    <s v="S"/>
  </r>
  <r>
    <n v="203"/>
    <n v="20.100000000000001"/>
    <n v="6"/>
    <s v="S"/>
    <n v="4"/>
    <x v="4"/>
    <s v="S"/>
  </r>
  <r>
    <n v="204"/>
    <n v="18.399999999999999"/>
    <n v="3"/>
    <s v="S"/>
    <n v="4"/>
    <x v="4"/>
    <s v="S"/>
  </r>
  <r>
    <n v="205"/>
    <n v="17.100000000000001"/>
    <n v="15"/>
    <s v="S"/>
    <n v="5"/>
    <x v="5"/>
    <s v="S"/>
  </r>
  <r>
    <n v="206"/>
    <n v="16.899999999999999"/>
    <n v="16"/>
    <s v="S"/>
    <n v="5"/>
    <x v="5"/>
    <s v="S"/>
  </r>
  <r>
    <n v="207"/>
    <n v="18.2"/>
    <n v="17"/>
    <s v="S"/>
    <n v="5"/>
    <x v="5"/>
    <s v="S"/>
  </r>
  <r>
    <n v="208"/>
    <n v="20.7"/>
    <n v="18"/>
    <s v="S"/>
    <n v="5"/>
    <x v="5"/>
    <s v="S"/>
  </r>
  <r>
    <n v="209"/>
    <n v="24"/>
    <n v="13"/>
    <s v="S"/>
    <n v="5"/>
    <x v="5"/>
    <s v="S"/>
  </r>
  <r>
    <n v="210"/>
    <n v="27.2"/>
    <n v="27"/>
    <s v="S"/>
    <n v="5"/>
    <x v="5"/>
    <s v="S"/>
  </r>
  <r>
    <n v="211"/>
    <n v="29.4"/>
    <n v="0"/>
    <s v="0"/>
    <n v="0"/>
    <x v="0"/>
    <n v="0"/>
  </r>
  <r>
    <n v="212"/>
    <n v="29.9"/>
    <n v="2"/>
    <s v="C"/>
    <n v="1"/>
    <x v="1"/>
    <s v="C"/>
  </r>
  <r>
    <n v="213"/>
    <n v="28.8"/>
    <n v="4"/>
    <s v="C"/>
    <n v="1"/>
    <x v="1"/>
    <s v="C"/>
  </r>
  <r>
    <n v="214"/>
    <n v="26.2"/>
    <n v="2"/>
    <s v="C"/>
    <n v="1"/>
    <x v="1"/>
    <s v="C"/>
  </r>
  <r>
    <n v="215"/>
    <n v="23.1"/>
    <n v="11"/>
    <s v="C"/>
    <n v="1"/>
    <x v="2"/>
    <s v="C"/>
  </r>
  <r>
    <n v="216"/>
    <n v="20.3"/>
    <n v="1"/>
    <s v="C"/>
    <n v="2"/>
    <x v="2"/>
    <s v="C"/>
  </r>
  <r>
    <n v="217"/>
    <n v="18.5"/>
    <n v="7"/>
    <s v="C"/>
    <n v="2"/>
    <x v="2"/>
    <s v="C"/>
  </r>
  <r>
    <n v="218"/>
    <n v="18.2"/>
    <n v="10"/>
    <s v="C"/>
    <n v="3"/>
    <x v="3"/>
    <s v="C"/>
  </r>
  <r>
    <n v="219"/>
    <n v="19.100000000000001"/>
    <n v="10"/>
    <s v="C"/>
    <n v="3"/>
    <x v="3"/>
    <s v="C"/>
  </r>
  <r>
    <n v="220"/>
    <n v="20.9"/>
    <n v="1"/>
    <s v="C"/>
    <n v="3"/>
    <x v="3"/>
    <s v="C"/>
  </r>
  <r>
    <n v="221"/>
    <n v="22.5"/>
    <n v="4"/>
    <s v="C"/>
    <n v="4"/>
    <x v="4"/>
    <s v="C"/>
  </r>
  <r>
    <n v="222"/>
    <n v="23.2"/>
    <n v="12"/>
    <s v="C"/>
    <n v="4"/>
    <x v="4"/>
    <s v="C"/>
  </r>
  <r>
    <n v="223"/>
    <n v="22.4"/>
    <n v="7"/>
    <s v="C"/>
    <n v="4"/>
    <x v="4"/>
    <s v="C"/>
  </r>
  <r>
    <n v="224"/>
    <n v="20"/>
    <n v="16"/>
    <s v="C"/>
    <n v="5"/>
    <x v="5"/>
    <s v="C"/>
  </r>
  <r>
    <n v="225"/>
    <n v="16.399999999999999"/>
    <n v="24"/>
    <s v="C"/>
    <n v="5"/>
    <x v="5"/>
    <s v="C"/>
  </r>
  <r>
    <n v="226"/>
    <n v="12.3"/>
    <n v="0"/>
    <s v="0"/>
    <n v="0"/>
    <x v="0"/>
    <n v="0"/>
  </r>
  <r>
    <n v="227"/>
    <n v="8.6999999999999993"/>
    <n v="5"/>
    <s v="S"/>
    <n v="1"/>
    <x v="1"/>
    <s v="S"/>
  </r>
  <r>
    <n v="228"/>
    <n v="6.4"/>
    <n v="1"/>
    <s v="S"/>
    <n v="1"/>
    <x v="1"/>
    <s v="S"/>
  </r>
  <r>
    <n v="229"/>
    <n v="5.6"/>
    <n v="6"/>
    <s v="S"/>
    <n v="1"/>
    <x v="1"/>
    <s v="S"/>
  </r>
  <r>
    <n v="230"/>
    <n v="6.4"/>
    <n v="12"/>
    <s v="S"/>
    <n v="2"/>
    <x v="2"/>
    <s v="S"/>
  </r>
  <r>
    <n v="231"/>
    <n v="8.1999999999999993"/>
    <n v="3"/>
    <s v="S"/>
    <n v="2"/>
    <x v="2"/>
    <s v="S"/>
  </r>
  <r>
    <n v="232"/>
    <n v="10"/>
    <n v="12"/>
    <s v="S"/>
    <n v="2"/>
    <x v="2"/>
    <s v="S"/>
  </r>
  <r>
    <n v="233"/>
    <n v="11.1"/>
    <n v="17"/>
    <s v="S"/>
    <n v="3"/>
    <x v="3"/>
    <s v="S"/>
  </r>
  <r>
    <n v="234"/>
    <n v="10.9"/>
    <n v="16"/>
    <s v="S"/>
    <n v="3"/>
    <x v="3"/>
    <s v="S"/>
  </r>
  <r>
    <n v="235"/>
    <n v="9.3000000000000007"/>
    <n v="3"/>
    <s v="S"/>
    <n v="3"/>
    <x v="3"/>
    <s v="S"/>
  </r>
  <r>
    <n v="236"/>
    <n v="6.6"/>
    <n v="21"/>
    <s v="S"/>
    <n v="4"/>
    <x v="4"/>
    <s v="S"/>
  </r>
  <r>
    <n v="237"/>
    <n v="3.6"/>
    <n v="18"/>
    <s v="S"/>
    <n v="4"/>
    <x v="4"/>
    <s v="S"/>
  </r>
  <r>
    <n v="238"/>
    <n v="1.2"/>
    <n v="13"/>
    <s v="S"/>
    <n v="4"/>
    <x v="4"/>
    <s v="S"/>
  </r>
  <r>
    <n v="239"/>
    <n v="0.2"/>
    <n v="29"/>
    <s v="S"/>
    <n v="5"/>
    <x v="5"/>
    <s v="S"/>
  </r>
  <r>
    <n v="240"/>
    <n v="0.9"/>
    <n v="0"/>
    <s v="0"/>
    <n v="0"/>
    <x v="0"/>
    <n v="0"/>
  </r>
  <r>
    <n v="241"/>
    <n v="3.2"/>
    <n v="6"/>
    <s v="S"/>
    <n v="1"/>
    <x v="1"/>
    <s v="S"/>
  </r>
  <r>
    <n v="242"/>
    <n v="6.6"/>
    <n v="5"/>
    <s v="S"/>
    <n v="1"/>
    <x v="1"/>
    <s v="S"/>
  </r>
  <r>
    <n v="243"/>
    <n v="10"/>
    <n v="2"/>
    <s v="S"/>
    <n v="1"/>
    <x v="1"/>
    <s v="S"/>
  </r>
  <r>
    <n v="244"/>
    <n v="12.7"/>
    <n v="8"/>
    <s v="S"/>
    <n v="2"/>
    <x v="2"/>
    <s v="S"/>
  </r>
  <r>
    <n v="245"/>
    <n v="14.1"/>
    <n v="1"/>
    <s v="S"/>
    <n v="2"/>
    <x v="2"/>
    <s v="S"/>
  </r>
  <r>
    <n v="246"/>
    <n v="14"/>
    <n v="11"/>
    <s v="S"/>
    <n v="2"/>
    <x v="2"/>
    <s v="S"/>
  </r>
  <r>
    <n v="247"/>
    <n v="12.7"/>
    <n v="13"/>
    <s v="S"/>
    <n v="3"/>
    <x v="3"/>
    <s v="S"/>
  </r>
  <r>
    <n v="248"/>
    <n v="11.1"/>
    <n v="18"/>
    <s v="S"/>
    <n v="3"/>
    <x v="3"/>
    <s v="S"/>
  </r>
  <r>
    <n v="249"/>
    <n v="10"/>
    <n v="15"/>
    <s v="S"/>
    <n v="3"/>
    <x v="3"/>
    <s v="S"/>
  </r>
  <r>
    <n v="250"/>
    <n v="10.1"/>
    <n v="12"/>
    <s v="S"/>
    <n v="4"/>
    <x v="4"/>
    <s v="S"/>
  </r>
  <r>
    <n v="251"/>
    <n v="11.7"/>
    <n v="2"/>
    <s v="S"/>
    <n v="4"/>
    <x v="4"/>
    <s v="S"/>
  </r>
  <r>
    <n v="252"/>
    <n v="14.8"/>
    <n v="21"/>
    <s v="S"/>
    <n v="4"/>
    <x v="4"/>
    <s v="S"/>
  </r>
  <r>
    <n v="253"/>
    <n v="18.7"/>
    <n v="28"/>
    <s v="S"/>
    <n v="5"/>
    <x v="5"/>
    <s v="S"/>
  </r>
  <r>
    <n v="254"/>
    <n v="22.5"/>
    <n v="0"/>
    <s v="0"/>
    <n v="0"/>
    <x v="0"/>
    <n v="0"/>
  </r>
  <r>
    <n v="255"/>
    <n v="25.4"/>
    <n v="3"/>
    <s v="C"/>
    <n v="1"/>
    <x v="1"/>
    <s v="C"/>
  </r>
  <r>
    <n v="256"/>
    <n v="26.8"/>
    <n v="5"/>
    <s v="C"/>
    <n v="1"/>
    <x v="1"/>
    <s v="C"/>
  </r>
  <r>
    <n v="257"/>
    <n v="26.5"/>
    <n v="5"/>
    <s v="C"/>
    <n v="1"/>
    <x v="1"/>
    <s v="C"/>
  </r>
  <r>
    <n v="258"/>
    <n v="24.9"/>
    <n v="7"/>
    <s v="C"/>
    <n v="2"/>
    <x v="2"/>
    <s v="C"/>
  </r>
  <r>
    <n v="259"/>
    <n v="22.6"/>
    <n v="1"/>
    <s v="C"/>
    <n v="2"/>
    <x v="2"/>
    <s v="C"/>
  </r>
  <r>
    <n v="260"/>
    <n v="20.7"/>
    <n v="6"/>
    <s v="C"/>
    <n v="2"/>
    <x v="2"/>
    <s v="C"/>
  </r>
  <r>
    <n v="261"/>
    <n v="19.899999999999999"/>
    <n v="6"/>
    <s v="C"/>
    <n v="3"/>
    <x v="3"/>
    <s v="C"/>
  </r>
  <r>
    <n v="262"/>
    <n v="20.399999999999999"/>
    <n v="10"/>
    <s v="C"/>
    <n v="3"/>
    <x v="3"/>
    <s v="C"/>
  </r>
  <r>
    <n v="263"/>
    <n v="22.3"/>
    <n v="16"/>
    <s v="C"/>
    <n v="3"/>
    <x v="3"/>
    <s v="C"/>
  </r>
  <r>
    <n v="264"/>
    <n v="24.8"/>
    <n v="9"/>
    <s v="C"/>
    <n v="4"/>
    <x v="4"/>
    <s v="C"/>
  </r>
  <r>
    <n v="265"/>
    <n v="27.2"/>
    <n v="18"/>
    <s v="C"/>
    <n v="4"/>
    <x v="4"/>
    <s v="C"/>
  </r>
  <r>
    <n v="266"/>
    <n v="28.6"/>
    <n v="4"/>
    <s v="C"/>
    <n v="4"/>
    <x v="4"/>
    <s v="C"/>
  </r>
  <r>
    <n v="267"/>
    <n v="28.4"/>
    <n v="22"/>
    <s v="C"/>
    <n v="5"/>
    <x v="5"/>
    <s v="C"/>
  </r>
  <r>
    <n v="268"/>
    <n v="26.5"/>
    <n v="0"/>
    <s v="0"/>
    <n v="0"/>
    <x v="0"/>
    <n v="0"/>
  </r>
  <r>
    <n v="269"/>
    <n v="23.3"/>
    <n v="4"/>
    <s v="C"/>
    <n v="1"/>
    <x v="1"/>
    <s v="C"/>
  </r>
  <r>
    <n v="270"/>
    <n v="19.5"/>
    <n v="6"/>
    <s v="C"/>
    <n v="1"/>
    <x v="1"/>
    <s v="C"/>
  </r>
  <r>
    <n v="271"/>
    <n v="16"/>
    <n v="6"/>
    <s v="C"/>
    <n v="1"/>
    <x v="1"/>
    <s v="C"/>
  </r>
  <r>
    <n v="272"/>
    <n v="13.7"/>
    <n v="9"/>
    <s v="C"/>
    <n v="2"/>
    <x v="2"/>
    <s v="C"/>
  </r>
  <r>
    <n v="273"/>
    <n v="12.9"/>
    <n v="7"/>
    <s v="C"/>
    <n v="2"/>
    <x v="2"/>
    <s v="C"/>
  </r>
  <r>
    <n v="274"/>
    <n v="13.5"/>
    <n v="1"/>
    <s v="C"/>
    <n v="2"/>
    <x v="2"/>
    <s v="C"/>
  </r>
  <r>
    <n v="275"/>
    <n v="15"/>
    <n v="18"/>
    <s v="C"/>
    <n v="3"/>
    <x v="3"/>
    <s v="C"/>
  </r>
  <r>
    <n v="276"/>
    <n v="16.399999999999999"/>
    <n v="13"/>
    <s v="C"/>
    <n v="3"/>
    <x v="3"/>
    <s v="C"/>
  </r>
  <r>
    <n v="277"/>
    <n v="17.100000000000001"/>
    <n v="2"/>
    <s v="C"/>
    <n v="3"/>
    <x v="3"/>
    <s v="C"/>
  </r>
  <r>
    <n v="278"/>
    <n v="16.3"/>
    <n v="10"/>
    <s v="C"/>
    <n v="4"/>
    <x v="4"/>
    <s v="C"/>
  </r>
  <r>
    <n v="279"/>
    <n v="14"/>
    <n v="6"/>
    <s v="C"/>
    <n v="4"/>
    <x v="4"/>
    <s v="C"/>
  </r>
  <r>
    <n v="280"/>
    <n v="10.5"/>
    <n v="20"/>
    <s v="C"/>
    <n v="4"/>
    <x v="4"/>
    <s v="C"/>
  </r>
  <r>
    <n v="281"/>
    <n v="6.7"/>
    <n v="17"/>
    <s v="C"/>
    <n v="5"/>
    <x v="5"/>
    <s v="C"/>
  </r>
  <r>
    <n v="282"/>
    <n v="3.5"/>
    <n v="13"/>
    <s v="C"/>
    <n v="5"/>
    <x v="5"/>
    <s v="C"/>
  </r>
  <r>
    <n v="283"/>
    <n v="1.6"/>
    <n v="18"/>
    <s v="C"/>
    <n v="5"/>
    <x v="5"/>
    <s v="C"/>
  </r>
  <r>
    <n v="284"/>
    <n v="1.4"/>
    <n v="20"/>
    <s v="C"/>
    <n v="5"/>
    <x v="5"/>
    <s v="C"/>
  </r>
  <r>
    <n v="285"/>
    <n v="2.8"/>
    <n v="0"/>
    <s v="0"/>
    <n v="0"/>
    <x v="0"/>
    <n v="0"/>
  </r>
  <r>
    <n v="286"/>
    <n v="5.2"/>
    <n v="6"/>
    <s v="S"/>
    <n v="1"/>
    <x v="1"/>
    <s v="S"/>
  </r>
  <r>
    <n v="287"/>
    <n v="7.7"/>
    <n v="5"/>
    <s v="S"/>
    <n v="1"/>
    <x v="1"/>
    <s v="S"/>
  </r>
  <r>
    <n v="288"/>
    <n v="9.6"/>
    <n v="1"/>
    <s v="S"/>
    <n v="1"/>
    <x v="1"/>
    <s v="S"/>
  </r>
  <r>
    <n v="289"/>
    <n v="10.1"/>
    <n v="8"/>
    <s v="S"/>
    <n v="2"/>
    <x v="2"/>
    <s v="S"/>
  </r>
  <r>
    <n v="290"/>
    <n v="9.3000000000000007"/>
    <n v="3"/>
    <s v="S"/>
    <n v="2"/>
    <x v="2"/>
    <s v="S"/>
  </r>
  <r>
    <n v="291"/>
    <n v="7.4"/>
    <n v="5"/>
    <s v="S"/>
    <n v="2"/>
    <x v="2"/>
    <s v="S"/>
  </r>
  <r>
    <n v="292"/>
    <n v="5.0999999999999996"/>
    <n v="17"/>
    <s v="S"/>
    <n v="3"/>
    <x v="3"/>
    <s v="S"/>
  </r>
  <r>
    <n v="293"/>
    <n v="3.5"/>
    <n v="9"/>
    <s v="S"/>
    <n v="3"/>
    <x v="3"/>
    <s v="S"/>
  </r>
  <r>
    <n v="294"/>
    <n v="3.2"/>
    <n v="4"/>
    <s v="S"/>
    <n v="3"/>
    <x v="3"/>
    <s v="S"/>
  </r>
  <r>
    <n v="295"/>
    <n v="4.5999999999999996"/>
    <n v="24"/>
    <s v="S"/>
    <n v="4"/>
    <x v="4"/>
    <s v="S"/>
  </r>
  <r>
    <n v="296"/>
    <n v="7.5"/>
    <n v="21"/>
    <s v="S"/>
    <n v="4"/>
    <x v="4"/>
    <s v="S"/>
  </r>
  <r>
    <n v="297"/>
    <n v="11.3"/>
    <n v="8"/>
    <s v="S"/>
    <n v="5"/>
    <x v="4"/>
    <s v="S"/>
  </r>
  <r>
    <n v="298"/>
    <n v="15.2"/>
    <n v="23"/>
    <s v="S"/>
    <n v="5"/>
    <x v="5"/>
    <s v="S"/>
  </r>
  <r>
    <n v="299"/>
    <n v="18.3"/>
    <n v="0"/>
    <s v="0"/>
    <n v="0"/>
    <x v="0"/>
    <n v="0"/>
  </r>
  <r>
    <n v="300"/>
    <n v="19.899999999999999"/>
    <n v="5"/>
    <s v="C"/>
    <n v="1"/>
    <x v="1"/>
    <s v="C"/>
  </r>
  <r>
    <n v="301"/>
    <n v="20"/>
    <n v="4"/>
    <s v="0"/>
    <n v="0"/>
    <x v="1"/>
    <s v="C"/>
  </r>
  <r>
    <n v="302"/>
    <n v="18.899999999999999"/>
    <n v="5"/>
    <s v="0"/>
    <n v="0"/>
    <x v="1"/>
    <s v="C"/>
  </r>
  <r>
    <n v="303"/>
    <n v="17.3"/>
    <n v="2"/>
    <s v="0"/>
    <n v="0"/>
    <x v="2"/>
    <s v="C"/>
  </r>
  <r>
    <n v="304"/>
    <n v="16"/>
    <n v="7"/>
    <s v="0"/>
    <n v="0"/>
    <x v="2"/>
    <s v="C"/>
  </r>
  <r>
    <n v="305"/>
    <n v="15.9"/>
    <n v="4"/>
    <s v="0"/>
    <n v="0"/>
    <x v="2"/>
    <s v="C"/>
  </r>
  <r>
    <n v="306"/>
    <n v="17.3"/>
    <n v="17"/>
    <s v="0"/>
    <n v="0"/>
    <x v="3"/>
    <s v="C"/>
  </r>
  <r>
    <n v="307"/>
    <n v="20"/>
    <n v="14"/>
    <s v="0"/>
    <n v="0"/>
    <x v="3"/>
    <s v="C"/>
  </r>
  <r>
    <n v="308"/>
    <n v="23.4"/>
    <n v="9"/>
    <s v="0"/>
    <n v="0"/>
    <x v="3"/>
    <s v="C"/>
  </r>
  <r>
    <n v="309"/>
    <n v="26.8"/>
    <n v="6"/>
    <s v="0"/>
    <n v="0"/>
    <x v="4"/>
    <s v="C"/>
  </r>
  <r>
    <n v="310"/>
    <n v="29.1"/>
    <n v="16"/>
    <s v="0"/>
    <n v="0"/>
    <x v="4"/>
    <s v="C"/>
  </r>
  <r>
    <n v="311"/>
    <n v="29.8"/>
    <n v="2"/>
    <s v="0"/>
    <n v="0"/>
    <x v="4"/>
    <s v="C"/>
  </r>
  <r>
    <n v="312"/>
    <n v="28.8"/>
    <n v="25"/>
    <s v="0"/>
    <n v="0"/>
    <x v="5"/>
    <s v="C"/>
  </r>
  <r>
    <n v="313"/>
    <n v="26.4"/>
    <n v="0"/>
    <s v="0"/>
    <n v="0"/>
    <x v="0"/>
    <n v="0"/>
  </r>
  <r>
    <n v="314"/>
    <n v="23.4"/>
    <n v="3"/>
    <s v="0"/>
    <n v="0"/>
    <x v="1"/>
    <s v="C"/>
  </r>
  <r>
    <n v="315"/>
    <n v="20.7"/>
    <n v="4"/>
    <s v="0"/>
    <n v="0"/>
    <x v="1"/>
    <s v="C"/>
  </r>
  <r>
    <n v="316"/>
    <n v="19.100000000000001"/>
    <n v="6"/>
    <s v="0"/>
    <n v="0"/>
    <x v="1"/>
    <s v="C"/>
  </r>
  <r>
    <n v="317"/>
    <n v="18.899999999999999"/>
    <n v="6"/>
    <s v="0"/>
    <n v="0"/>
    <x v="2"/>
    <s v="C"/>
  </r>
  <r>
    <n v="318"/>
    <n v="20"/>
    <n v="5"/>
    <s v="0"/>
    <n v="0"/>
    <x v="2"/>
    <s v="C"/>
  </r>
  <r>
    <n v="319"/>
    <n v="21.8"/>
    <n v="4"/>
    <s v="0"/>
    <n v="0"/>
    <x v="2"/>
    <s v="C"/>
  </r>
  <r>
    <n v="320"/>
    <n v="23.6"/>
    <n v="7"/>
    <s v="0"/>
    <n v="0"/>
    <x v="3"/>
    <s v="C"/>
  </r>
  <r>
    <n v="321"/>
    <n v="24.4"/>
    <n v="12"/>
    <s v="0"/>
    <n v="0"/>
    <x v="3"/>
    <s v="C"/>
  </r>
  <r>
    <n v="322"/>
    <n v="23.6"/>
    <n v="5"/>
    <s v="0"/>
    <n v="0"/>
    <x v="3"/>
    <s v="C"/>
  </r>
  <r>
    <n v="323"/>
    <n v="21.3"/>
    <n v="3"/>
    <s v="0"/>
    <n v="0"/>
    <x v="4"/>
    <s v="C"/>
  </r>
  <r>
    <n v="324"/>
    <n v="17.7"/>
    <n v="21"/>
    <s v="0"/>
    <n v="0"/>
    <x v="4"/>
    <s v="C"/>
  </r>
  <r>
    <n v="325"/>
    <n v="13.6"/>
    <n v="18"/>
    <s v="0"/>
    <n v="0"/>
    <x v="4"/>
    <s v="C"/>
  </r>
  <r>
    <n v="326"/>
    <n v="10"/>
    <n v="13"/>
    <s v="0"/>
    <n v="0"/>
    <x v="5"/>
    <s v="C"/>
  </r>
  <r>
    <n v="327"/>
    <n v="7.6"/>
    <n v="28"/>
    <s v="0"/>
    <n v="0"/>
    <x v="5"/>
    <s v="C"/>
  </r>
  <r>
    <n v="328"/>
    <n v="6.8"/>
    <n v="0"/>
    <s v="0"/>
    <n v="0"/>
    <x v="0"/>
    <n v="0"/>
  </r>
  <r>
    <n v="329"/>
    <n v="7.5"/>
    <n v="2"/>
    <s v="0"/>
    <n v="0"/>
    <x v="1"/>
    <s v="S"/>
  </r>
  <r>
    <n v="330"/>
    <n v="9.1"/>
    <n v="2"/>
    <s v="0"/>
    <n v="0"/>
    <x v="1"/>
    <s v="S"/>
  </r>
  <r>
    <n v="331"/>
    <n v="10.9"/>
    <n v="6"/>
    <s v="0"/>
    <n v="0"/>
    <x v="1"/>
    <s v="S"/>
  </r>
  <r>
    <n v="332"/>
    <n v="11.8"/>
    <n v="11"/>
    <s v="0"/>
    <n v="0"/>
    <x v="2"/>
    <s v="S"/>
  </r>
  <r>
    <n v="333"/>
    <n v="11.5"/>
    <n v="9"/>
    <s v="0"/>
    <n v="0"/>
    <x v="2"/>
    <s v="S"/>
  </r>
  <r>
    <n v="334"/>
    <n v="9.6999999999999993"/>
    <n v="7"/>
    <s v="0"/>
    <n v="0"/>
    <x v="2"/>
    <s v="S"/>
  </r>
  <r>
    <n v="335"/>
    <n v="6.9"/>
    <n v="17"/>
    <s v="0"/>
    <n v="0"/>
    <x v="3"/>
    <s v="S"/>
  </r>
  <r>
    <n v="336"/>
    <n v="3.8"/>
    <n v="1"/>
    <s v="0"/>
    <n v="0"/>
    <x v="3"/>
    <s v="S"/>
  </r>
  <r>
    <n v="337"/>
    <n v="1.2"/>
    <n v="2"/>
    <s v="0"/>
    <n v="0"/>
    <x v="3"/>
    <s v="S"/>
  </r>
  <r>
    <n v="338"/>
    <n v="0.1"/>
    <n v="15"/>
    <s v="0"/>
    <n v="0"/>
    <x v="4"/>
    <s v="S"/>
  </r>
  <r>
    <n v="339"/>
    <n v="0.6"/>
    <n v="21"/>
    <s v="0"/>
    <n v="0"/>
    <x v="4"/>
    <s v="S"/>
  </r>
  <r>
    <n v="340"/>
    <n v="2.8"/>
    <n v="8"/>
    <s v="0"/>
    <n v="0"/>
    <x v="4"/>
    <s v="S"/>
  </r>
  <r>
    <n v="341"/>
    <n v="6"/>
    <n v="27"/>
    <s v="0"/>
    <n v="0"/>
    <x v="5"/>
    <s v="S"/>
  </r>
  <r>
    <n v="342"/>
    <n v="9.3000000000000007"/>
    <n v="0"/>
    <s v="0"/>
    <n v="0"/>
    <x v="0"/>
    <n v="0"/>
  </r>
  <r>
    <n v="343"/>
    <n v="11.8"/>
    <n v="1"/>
    <s v="0"/>
    <n v="0"/>
    <x v="1"/>
    <s v="C"/>
  </r>
  <r>
    <n v="344"/>
    <n v="13.1"/>
    <n v="4"/>
    <s v="0"/>
    <n v="0"/>
    <x v="1"/>
    <s v="C"/>
  </r>
  <r>
    <n v="345"/>
    <n v="12.9"/>
    <n v="1"/>
    <s v="0"/>
    <n v="0"/>
    <x v="1"/>
    <s v="C"/>
  </r>
  <r>
    <n v="346"/>
    <n v="11.6"/>
    <n v="2"/>
    <s v="0"/>
    <n v="0"/>
    <x v="2"/>
    <s v="C"/>
  </r>
  <r>
    <n v="347"/>
    <n v="9.9"/>
    <n v="3"/>
    <s v="0"/>
    <n v="0"/>
    <x v="2"/>
    <s v="C"/>
  </r>
  <r>
    <n v="348"/>
    <n v="8.6999999999999993"/>
    <n v="8"/>
    <s v="0"/>
    <n v="0"/>
    <x v="2"/>
    <s v="C"/>
  </r>
  <r>
    <n v="349"/>
    <n v="8.8000000000000007"/>
    <n v="18"/>
    <s v="0"/>
    <n v="0"/>
    <x v="3"/>
    <s v="C"/>
  </r>
  <r>
    <n v="350"/>
    <n v="10.5"/>
    <n v="15"/>
    <s v="0"/>
    <n v="0"/>
    <x v="3"/>
    <s v="C"/>
  </r>
  <r>
    <n v="351"/>
    <n v="13.5"/>
    <n v="1"/>
    <s v="0"/>
    <n v="0"/>
    <x v="3"/>
    <s v="C"/>
  </r>
  <r>
    <n v="352"/>
    <n v="17.5"/>
    <n v="22"/>
    <s v="0"/>
    <n v="0"/>
    <x v="4"/>
    <s v="C"/>
  </r>
  <r>
    <n v="353"/>
    <n v="21.4"/>
    <n v="4"/>
    <s v="0"/>
    <n v="0"/>
    <x v="4"/>
    <s v="C"/>
  </r>
  <r>
    <n v="354"/>
    <n v="24.4"/>
    <n v="4"/>
    <s v="0"/>
    <n v="0"/>
    <x v="4"/>
    <s v="C"/>
  </r>
  <r>
    <n v="355"/>
    <n v="25.8"/>
    <n v="11"/>
    <s v="0"/>
    <n v="0"/>
    <x v="5"/>
    <s v="C"/>
  </r>
  <r>
    <n v="356"/>
    <n v="25.6"/>
    <n v="25"/>
    <s v="0"/>
    <n v="0"/>
    <x v="5"/>
    <s v="C"/>
  </r>
  <r>
    <n v="357"/>
    <n v="24.1"/>
    <n v="0"/>
    <s v="0"/>
    <n v="0"/>
    <x v="0"/>
    <n v="0"/>
  </r>
  <r>
    <n v="358"/>
    <n v="22"/>
    <n v="4"/>
    <s v="0"/>
    <n v="0"/>
    <x v="1"/>
    <s v="C"/>
  </r>
  <r>
    <n v="359"/>
    <n v="20.3"/>
    <n v="4"/>
    <s v="0"/>
    <n v="0"/>
    <x v="1"/>
    <s v="C"/>
  </r>
  <r>
    <n v="360"/>
    <n v="19.600000000000001"/>
    <n v="1"/>
    <s v="0"/>
    <n v="0"/>
    <x v="1"/>
    <s v="C"/>
  </r>
  <r>
    <n v="361"/>
    <n v="20.3"/>
    <n v="11"/>
    <s v="0"/>
    <n v="0"/>
    <x v="2"/>
    <s v="C"/>
  </r>
  <r>
    <n v="362"/>
    <n v="22.3"/>
    <n v="12"/>
    <s v="0"/>
    <n v="0"/>
    <x v="2"/>
    <s v="C"/>
  </r>
  <r>
    <n v="363"/>
    <n v="25"/>
    <n v="2"/>
    <s v="0"/>
    <n v="0"/>
    <x v="2"/>
    <s v="C"/>
  </r>
  <r>
    <n v="364"/>
    <n v="27.5"/>
    <n v="4"/>
    <s v="0"/>
    <n v="0"/>
    <x v="3"/>
    <s v="C"/>
  </r>
  <r>
    <n v="365"/>
    <n v="29.1"/>
    <n v="18"/>
    <s v="0"/>
    <n v="0"/>
    <x v="3"/>
    <s v="C"/>
  </r>
  <r>
    <n v="366"/>
    <n v="29"/>
    <n v="2"/>
    <s v="0"/>
    <n v="0"/>
    <x v="3"/>
    <s v="C"/>
  </r>
  <r>
    <n v="367"/>
    <n v="27.2"/>
    <n v="19"/>
    <s v="0"/>
    <n v="0"/>
    <x v="4"/>
    <s v="C"/>
  </r>
  <r>
    <n v="368"/>
    <n v="24.1"/>
    <n v="16"/>
    <s v="0"/>
    <n v="0"/>
    <x v="4"/>
    <s v="C"/>
  </r>
  <r>
    <n v="369"/>
    <n v="20.399999999999999"/>
    <n v="24"/>
    <s v="0"/>
    <n v="0"/>
    <x v="4"/>
    <s v="C"/>
  </r>
  <r>
    <n v="370"/>
    <n v="17.100000000000001"/>
    <n v="24"/>
    <s v="0"/>
    <n v="0"/>
    <x v="5"/>
    <s v="C"/>
  </r>
  <r>
    <n v="371"/>
    <n v="14.9"/>
    <n v="0"/>
    <s v="0"/>
    <n v="0"/>
    <x v="0"/>
    <n v="0"/>
  </r>
  <r>
    <n v="372"/>
    <n v="14.1"/>
    <n v="3"/>
    <s v="0"/>
    <n v="0"/>
    <x v="1"/>
    <s v="C"/>
  </r>
  <r>
    <n v="373"/>
    <n v="14.8"/>
    <n v="6"/>
    <s v="0"/>
    <n v="0"/>
    <x v="1"/>
    <s v="C"/>
  </r>
  <r>
    <n v="374"/>
    <n v="16.3"/>
    <n v="6"/>
    <s v="0"/>
    <n v="0"/>
    <x v="1"/>
    <s v="C"/>
  </r>
  <r>
    <n v="375"/>
    <n v="17.7"/>
    <n v="8"/>
    <s v="0"/>
    <n v="0"/>
    <x v="2"/>
    <s v="C"/>
  </r>
  <r>
    <n v="376"/>
    <n v="18.3"/>
    <n v="3"/>
    <s v="0"/>
    <n v="0"/>
    <x v="2"/>
    <s v="C"/>
  </r>
  <r>
    <n v="377"/>
    <n v="17.5"/>
    <n v="6"/>
    <s v="0"/>
    <n v="0"/>
    <x v="2"/>
    <s v="C"/>
  </r>
  <r>
    <n v="378"/>
    <n v="15.1"/>
    <n v="7"/>
    <s v="0"/>
    <n v="0"/>
    <x v="3"/>
    <s v="C"/>
  </r>
  <r>
    <n v="379"/>
    <n v="11.6"/>
    <n v="11"/>
    <s v="0"/>
    <n v="0"/>
    <x v="3"/>
    <s v="C"/>
  </r>
  <r>
    <n v="380"/>
    <n v="7.7"/>
    <n v="10"/>
    <s v="0"/>
    <n v="0"/>
    <x v="3"/>
    <s v="C"/>
  </r>
  <r>
    <n v="381"/>
    <n v="4.4000000000000004"/>
    <n v="21"/>
    <s v="0"/>
    <n v="0"/>
    <x v="4"/>
    <s v="C"/>
  </r>
  <r>
    <n v="382"/>
    <n v="2.2999999999999998"/>
    <n v="22"/>
    <s v="0"/>
    <n v="0"/>
    <x v="4"/>
    <s v="C"/>
  </r>
  <r>
    <n v="383"/>
    <n v="2"/>
    <n v="22"/>
    <s v="0"/>
    <n v="0"/>
    <x v="4"/>
    <s v="C"/>
  </r>
  <r>
    <n v="384"/>
    <n v="3.2"/>
    <n v="29"/>
    <s v="0"/>
    <n v="0"/>
    <x v="5"/>
    <s v="C"/>
  </r>
  <r>
    <n v="385"/>
    <n v="5.5"/>
    <n v="0"/>
    <s v="0"/>
    <n v="0"/>
    <x v="0"/>
    <n v="0"/>
  </r>
  <r>
    <n v="386"/>
    <n v="7.9"/>
    <n v="1"/>
    <s v="0"/>
    <n v="0"/>
    <x v="1"/>
    <s v="S"/>
  </r>
  <r>
    <n v="387"/>
    <n v="9.6"/>
    <n v="2"/>
    <s v="0"/>
    <n v="0"/>
    <x v="1"/>
    <s v="S"/>
  </r>
  <r>
    <n v="388"/>
    <n v="10"/>
    <n v="3"/>
    <s v="0"/>
    <n v="0"/>
    <x v="1"/>
    <s v="S"/>
  </r>
  <r>
    <n v="389"/>
    <n v="9"/>
    <n v="2"/>
    <s v="0"/>
    <n v="0"/>
    <x v="2"/>
    <s v="S"/>
  </r>
  <r>
    <n v="390"/>
    <n v="6.9"/>
    <n v="10"/>
    <s v="0"/>
    <n v="0"/>
    <x v="2"/>
    <s v="S"/>
  </r>
  <r>
    <n v="391"/>
    <n v="4.5"/>
    <n v="3"/>
    <s v="0"/>
    <n v="0"/>
    <x v="2"/>
    <s v="S"/>
  </r>
  <r>
    <n v="392"/>
    <n v="2.8"/>
    <n v="11"/>
    <s v="0"/>
    <n v="0"/>
    <x v="3"/>
    <s v="S"/>
  </r>
  <r>
    <n v="393"/>
    <n v="2.2999999999999998"/>
    <n v="17"/>
    <s v="0"/>
    <n v="0"/>
    <x v="3"/>
    <s v="S"/>
  </r>
  <r>
    <n v="394"/>
    <n v="3.6"/>
    <n v="1"/>
    <s v="0"/>
    <n v="0"/>
    <x v="3"/>
    <s v="S"/>
  </r>
  <r>
    <n v="395"/>
    <n v="6.4"/>
    <n v="8"/>
    <s v="0"/>
    <n v="0"/>
    <x v="4"/>
    <s v="S"/>
  </r>
  <r>
    <n v="396"/>
    <n v="10.199999999999999"/>
    <n v="11"/>
    <s v="0"/>
    <n v="0"/>
    <x v="4"/>
    <s v="S"/>
  </r>
  <r>
    <n v="397"/>
    <n v="14"/>
    <n v="23"/>
    <s v="0"/>
    <n v="0"/>
    <x v="4"/>
    <s v="S"/>
  </r>
  <r>
    <n v="398"/>
    <n v="17.100000000000001"/>
    <n v="29"/>
    <s v="0"/>
    <n v="0"/>
    <x v="5"/>
    <s v="S"/>
  </r>
  <r>
    <n v="399"/>
    <n v="18.7"/>
    <n v="0"/>
    <s v="0"/>
    <n v="0"/>
    <x v="0"/>
    <n v="0"/>
  </r>
  <r>
    <n v="400"/>
    <n v="18.8"/>
    <n v="5"/>
    <s v="0"/>
    <n v="0"/>
    <x v="1"/>
    <s v="C"/>
  </r>
  <r>
    <n v="401"/>
    <n v="17.7"/>
    <n v="2"/>
    <s v="0"/>
    <n v="0"/>
    <x v="1"/>
    <s v="C"/>
  </r>
  <r>
    <n v="402"/>
    <n v="16.100000000000001"/>
    <n v="2"/>
    <s v="0"/>
    <n v="0"/>
    <x v="1"/>
    <s v="C"/>
  </r>
  <r>
    <n v="403"/>
    <n v="14.9"/>
    <n v="7"/>
    <s v="0"/>
    <n v="0"/>
    <x v="2"/>
    <s v="C"/>
  </r>
  <r>
    <n v="404"/>
    <n v="14.9"/>
    <n v="2"/>
    <s v="0"/>
    <n v="0"/>
    <x v="2"/>
    <s v="C"/>
  </r>
  <r>
    <n v="405"/>
    <n v="16.3"/>
    <n v="3"/>
    <s v="0"/>
    <n v="0"/>
    <x v="2"/>
    <s v="C"/>
  </r>
  <r>
    <n v="406"/>
    <n v="19.100000000000001"/>
    <n v="14"/>
    <s v="0"/>
    <n v="0"/>
    <x v="3"/>
    <s v="C"/>
  </r>
  <r>
    <n v="407"/>
    <n v="22.7"/>
    <n v="12"/>
    <s v="0"/>
    <n v="0"/>
    <x v="3"/>
    <s v="C"/>
  </r>
  <r>
    <n v="408"/>
    <n v="26.1"/>
    <n v="9"/>
    <s v="0"/>
    <n v="0"/>
    <x v="3"/>
    <s v="C"/>
  </r>
  <r>
    <n v="409"/>
    <n v="28.6"/>
    <n v="14"/>
    <s v="0"/>
    <n v="0"/>
    <x v="4"/>
    <s v="C"/>
  </r>
  <r>
    <n v="410"/>
    <n v="29.5"/>
    <n v="17"/>
    <s v="0"/>
    <n v="0"/>
    <x v="4"/>
    <s v="C"/>
  </r>
  <r>
    <n v="411"/>
    <n v="28.6"/>
    <n v="9"/>
    <s v="0"/>
    <n v="0"/>
    <x v="4"/>
    <s v="C"/>
  </r>
  <r>
    <n v="412"/>
    <n v="26.4"/>
    <n v="28"/>
    <s v="0"/>
    <n v="0"/>
    <x v="5"/>
    <s v="C"/>
  </r>
  <r>
    <n v="413"/>
    <n v="23.6"/>
    <n v="0"/>
    <s v="0"/>
    <n v="0"/>
    <x v="0"/>
    <n v="0"/>
  </r>
  <r>
    <n v="414"/>
    <n v="21"/>
    <n v="1"/>
    <s v="0"/>
    <n v="0"/>
    <x v="1"/>
    <s v="C"/>
  </r>
  <r>
    <n v="415"/>
    <n v="19.600000000000001"/>
    <n v="6"/>
    <s v="0"/>
    <n v="0"/>
    <x v="1"/>
    <s v="C"/>
  </r>
  <r>
    <n v="416"/>
    <n v="19.5"/>
    <n v="4"/>
    <s v="0"/>
    <n v="0"/>
    <x v="1"/>
    <s v="C"/>
  </r>
  <r>
    <n v="417"/>
    <n v="20.7"/>
    <n v="10"/>
    <s v="0"/>
    <n v="0"/>
    <x v="2"/>
    <s v="C"/>
  </r>
  <r>
    <n v="418"/>
    <n v="22.7"/>
    <n v="4"/>
    <s v="0"/>
    <n v="0"/>
    <x v="2"/>
    <s v="C"/>
  </r>
  <r>
    <n v="419"/>
    <n v="24.5"/>
    <n v="5"/>
    <s v="0"/>
    <n v="0"/>
    <x v="2"/>
    <s v="C"/>
  </r>
  <r>
    <n v="420"/>
    <n v="25.4"/>
    <n v="8"/>
    <s v="0"/>
    <n v="0"/>
    <x v="3"/>
    <s v="C"/>
  </r>
  <r>
    <n v="421"/>
    <n v="24.8"/>
    <n v="12"/>
    <s v="0"/>
    <n v="0"/>
    <x v="3"/>
    <s v="C"/>
  </r>
  <r>
    <n v="422"/>
    <n v="22.5"/>
    <n v="8"/>
    <s v="0"/>
    <n v="0"/>
    <x v="3"/>
    <s v="C"/>
  </r>
  <r>
    <n v="423"/>
    <n v="18.899999999999999"/>
    <n v="7"/>
    <s v="0"/>
    <n v="0"/>
    <x v="4"/>
    <s v="C"/>
  </r>
  <r>
    <n v="424"/>
    <n v="14.8"/>
    <n v="8"/>
    <s v="0"/>
    <n v="0"/>
    <x v="4"/>
    <s v="C"/>
  </r>
  <r>
    <n v="425"/>
    <n v="11.2"/>
    <n v="7"/>
    <s v="0"/>
    <n v="0"/>
    <x v="4"/>
    <s v="C"/>
  </r>
  <r>
    <n v="426"/>
    <n v="8.8000000000000007"/>
    <n v="23"/>
    <s v="0"/>
    <n v="0"/>
    <x v="5"/>
    <s v="C"/>
  </r>
  <r>
    <n v="427"/>
    <n v="8"/>
    <n v="0"/>
    <s v="0"/>
    <n v="0"/>
    <x v="0"/>
    <n v="0"/>
  </r>
  <r>
    <n v="428"/>
    <n v="8.6"/>
    <n v="2"/>
    <s v="0"/>
    <n v="0"/>
    <x v="1"/>
    <s v="S"/>
  </r>
  <r>
    <n v="429"/>
    <n v="10.199999999999999"/>
    <n v="5"/>
    <s v="0"/>
    <n v="0"/>
    <x v="1"/>
    <s v="S"/>
  </r>
  <r>
    <n v="430"/>
    <n v="11.8"/>
    <n v="5"/>
    <s v="0"/>
    <n v="0"/>
    <x v="1"/>
    <s v="S"/>
  </r>
  <r>
    <n v="431"/>
    <n v="12.7"/>
    <n v="8"/>
    <s v="0"/>
    <n v="0"/>
    <x v="2"/>
    <s v="S"/>
  </r>
  <r>
    <n v="432"/>
    <n v="12.2"/>
    <n v="6"/>
    <s v="0"/>
    <n v="0"/>
    <x v="2"/>
    <s v="S"/>
  </r>
  <r>
    <n v="433"/>
    <n v="10.3"/>
    <n v="9"/>
    <s v="0"/>
    <n v="0"/>
    <x v="2"/>
    <s v="S"/>
  </r>
  <r>
    <n v="434"/>
    <n v="7.4"/>
    <n v="17"/>
    <s v="0"/>
    <n v="0"/>
    <x v="3"/>
    <s v="S"/>
  </r>
  <r>
    <n v="435"/>
    <n v="4.0999999999999996"/>
    <n v="17"/>
    <s v="0"/>
    <n v="0"/>
    <x v="3"/>
    <s v="S"/>
  </r>
  <r>
    <n v="436"/>
    <n v="1.4"/>
    <n v="7"/>
    <s v="0"/>
    <n v="0"/>
    <x v="3"/>
    <s v="S"/>
  </r>
  <r>
    <n v="437"/>
    <n v="0.1"/>
    <n v="24"/>
    <s v="0"/>
    <n v="0"/>
    <x v="4"/>
    <s v="S"/>
  </r>
  <r>
    <n v="438"/>
    <n v="0.5"/>
    <n v="16"/>
    <s v="0"/>
    <n v="0"/>
    <x v="4"/>
    <s v="S"/>
  </r>
  <r>
    <n v="439"/>
    <n v="2.5"/>
    <n v="2"/>
    <s v="0"/>
    <n v="0"/>
    <x v="4"/>
    <s v="S"/>
  </r>
  <r>
    <n v="440"/>
    <n v="5.5"/>
    <n v="17"/>
    <s v="0"/>
    <n v="0"/>
    <x v="5"/>
    <s v="S"/>
  </r>
  <r>
    <n v="441"/>
    <n v="8.6999999999999993"/>
    <n v="23"/>
    <s v="0"/>
    <n v="0"/>
    <x v="5"/>
    <s v="S"/>
  </r>
  <r>
    <n v="442"/>
    <n v="11.1"/>
    <n v="0"/>
    <s v="0"/>
    <n v="0"/>
    <x v="0"/>
    <n v="0"/>
  </r>
  <r>
    <n v="443"/>
    <n v="12.2"/>
    <n v="4"/>
    <s v="0"/>
    <n v="0"/>
    <x v="1"/>
    <s v="C"/>
  </r>
  <r>
    <n v="444"/>
    <n v="11.9"/>
    <n v="1"/>
    <s v="0"/>
    <n v="0"/>
    <x v="1"/>
    <s v="C"/>
  </r>
  <r>
    <n v="445"/>
    <n v="10.5"/>
    <n v="1"/>
    <s v="0"/>
    <n v="0"/>
    <x v="1"/>
    <s v="C"/>
  </r>
  <r>
    <n v="446"/>
    <n v="8.8000000000000007"/>
    <n v="6"/>
    <s v="0"/>
    <n v="0"/>
    <x v="2"/>
    <s v="C"/>
  </r>
  <r>
    <n v="447"/>
    <n v="7.5"/>
    <n v="10"/>
    <s v="0"/>
    <n v="0"/>
    <x v="2"/>
    <s v="C"/>
  </r>
  <r>
    <n v="448"/>
    <n v="7.6"/>
    <n v="10"/>
    <s v="0"/>
    <n v="0"/>
    <x v="2"/>
    <s v="C"/>
  </r>
  <r>
    <n v="449"/>
    <n v="9.1999999999999993"/>
    <n v="2"/>
    <s v="0"/>
    <n v="0"/>
    <x v="3"/>
    <s v="C"/>
  </r>
  <r>
    <n v="450"/>
    <n v="12.3"/>
    <n v="7"/>
    <s v="0"/>
    <n v="0"/>
    <x v="3"/>
    <s v="C"/>
  </r>
  <r>
    <n v="451"/>
    <n v="16.3"/>
    <n v="18"/>
    <s v="0"/>
    <n v="0"/>
    <x v="3"/>
    <s v="C"/>
  </r>
  <r>
    <n v="452"/>
    <n v="20.2"/>
    <n v="23"/>
    <s v="0"/>
    <n v="0"/>
    <x v="4"/>
    <s v="C"/>
  </r>
  <r>
    <n v="453"/>
    <n v="23.2"/>
    <n v="7"/>
    <s v="0"/>
    <n v="0"/>
    <x v="4"/>
    <s v="C"/>
  </r>
  <r>
    <n v="454"/>
    <n v="24.8"/>
    <n v="20"/>
    <s v="0"/>
    <n v="0"/>
    <x v="4"/>
    <s v="C"/>
  </r>
  <r>
    <n v="455"/>
    <n v="24.9"/>
    <n v="14"/>
    <s v="0"/>
    <n v="0"/>
    <x v="5"/>
    <s v="C"/>
  </r>
  <r>
    <n v="456"/>
    <n v="23.3"/>
    <n v="11"/>
    <s v="0"/>
    <n v="0"/>
    <x v="5"/>
    <s v="C"/>
  </r>
  <r>
    <n v="457"/>
    <n v="21.3"/>
    <n v="10"/>
    <s v="0"/>
    <n v="0"/>
    <x v="5"/>
    <s v="C"/>
  </r>
  <r>
    <n v="458"/>
    <n v="19.7"/>
    <n v="13"/>
    <s v="0"/>
    <n v="0"/>
    <x v="5"/>
    <s v="C"/>
  </r>
  <r>
    <n v="459"/>
    <n v="19.100000000000001"/>
    <n v="24"/>
    <s v="0"/>
    <n v="0"/>
    <x v="5"/>
    <s v="C"/>
  </r>
  <r>
    <n v="460"/>
    <n v="20"/>
    <n v="0"/>
    <s v="0"/>
    <n v="0"/>
    <x v="0"/>
    <n v="0"/>
  </r>
  <r>
    <n v="461"/>
    <n v="22.1"/>
    <n v="1"/>
    <s v="0"/>
    <n v="0"/>
    <x v="1"/>
    <s v="C"/>
  </r>
  <r>
    <n v="462"/>
    <n v="25"/>
    <n v="4"/>
    <s v="0"/>
    <n v="0"/>
    <x v="1"/>
    <s v="C"/>
  </r>
  <r>
    <n v="463"/>
    <n v="27.7"/>
    <n v="1"/>
    <s v="0"/>
    <n v="0"/>
    <x v="1"/>
    <s v="C"/>
  </r>
  <r>
    <n v="464"/>
    <n v="29.4"/>
    <n v="12"/>
    <s v="0"/>
    <n v="0"/>
    <x v="2"/>
    <s v="C"/>
  </r>
  <r>
    <n v="465"/>
    <n v="29.5"/>
    <n v="12"/>
    <s v="0"/>
    <n v="0"/>
    <x v="2"/>
    <s v="C"/>
  </r>
  <r>
    <n v="466"/>
    <n v="27.8"/>
    <n v="8"/>
    <s v="0"/>
    <n v="0"/>
    <x v="2"/>
    <s v="C"/>
  </r>
  <r>
    <n v="467"/>
    <n v="24.9"/>
    <n v="13"/>
    <s v="0"/>
    <n v="0"/>
    <x v="3"/>
    <s v="C"/>
  </r>
  <r>
    <n v="468"/>
    <n v="21.3"/>
    <n v="18"/>
    <s v="0"/>
    <n v="0"/>
    <x v="3"/>
    <s v="C"/>
  </r>
  <r>
    <n v="469"/>
    <n v="18.100000000000001"/>
    <n v="15"/>
    <s v="0"/>
    <n v="0"/>
    <x v="3"/>
    <s v="C"/>
  </r>
  <r>
    <n v="470"/>
    <n v="15.9"/>
    <n v="10"/>
    <s v="0"/>
    <n v="0"/>
    <x v="4"/>
    <s v="C"/>
  </r>
  <r>
    <n v="471"/>
    <n v="15.3"/>
    <n v="7"/>
    <s v="0"/>
    <n v="0"/>
    <x v="4"/>
    <s v="C"/>
  </r>
  <r>
    <n v="472"/>
    <n v="16"/>
    <n v="5"/>
    <s v="0"/>
    <n v="0"/>
    <x v="4"/>
    <s v="C"/>
  </r>
  <r>
    <n v="473"/>
    <n v="17.5"/>
    <n v="26"/>
    <s v="0"/>
    <n v="0"/>
    <x v="5"/>
    <s v="C"/>
  </r>
  <r>
    <n v="474"/>
    <n v="19"/>
    <n v="0"/>
    <s v="0"/>
    <n v="0"/>
    <x v="0"/>
    <n v="0"/>
  </r>
  <r>
    <n v="475"/>
    <n v="19.5"/>
    <n v="2"/>
    <s v="0"/>
    <n v="0"/>
    <x v="1"/>
    <s v="C"/>
  </r>
  <r>
    <n v="476"/>
    <n v="18.7"/>
    <n v="6"/>
    <s v="0"/>
    <n v="0"/>
    <x v="1"/>
    <s v="C"/>
  </r>
  <r>
    <n v="477"/>
    <n v="16.3"/>
    <n v="5"/>
    <s v="0"/>
    <n v="0"/>
    <x v="1"/>
    <s v="C"/>
  </r>
  <r>
    <n v="478"/>
    <n v="12.7"/>
    <n v="6"/>
    <s v="0"/>
    <n v="0"/>
    <x v="2"/>
    <s v="C"/>
  </r>
  <r>
    <n v="479"/>
    <n v="8.8000000000000007"/>
    <n v="7"/>
    <s v="0"/>
    <n v="0"/>
    <x v="2"/>
    <s v="C"/>
  </r>
  <r>
    <n v="480"/>
    <n v="5.3"/>
    <n v="2"/>
    <s v="0"/>
    <n v="0"/>
    <x v="2"/>
    <s v="C"/>
  </r>
  <r>
    <n v="481"/>
    <n v="3.2"/>
    <n v="7"/>
    <s v="0"/>
    <n v="0"/>
    <x v="3"/>
    <s v="C"/>
  </r>
  <r>
    <n v="482"/>
    <n v="2.7"/>
    <n v="7"/>
    <s v="0"/>
    <n v="0"/>
    <x v="3"/>
    <s v="C"/>
  </r>
  <r>
    <n v="483"/>
    <n v="3.9"/>
    <n v="8"/>
    <s v="0"/>
    <n v="0"/>
    <x v="3"/>
    <s v="C"/>
  </r>
  <r>
    <n v="484"/>
    <n v="6"/>
    <n v="18"/>
    <s v="0"/>
    <n v="0"/>
    <x v="4"/>
    <s v="C"/>
  </r>
  <r>
    <n v="485"/>
    <n v="8.1999999999999993"/>
    <n v="23"/>
    <s v="0"/>
    <n v="0"/>
    <x v="4"/>
    <s v="C"/>
  </r>
  <r>
    <n v="486"/>
    <n v="9.6999999999999993"/>
    <n v="23"/>
    <s v="0"/>
    <n v="0"/>
    <x v="4"/>
    <s v="C"/>
  </r>
  <r>
    <n v="487"/>
    <n v="10"/>
    <n v="11"/>
    <s v="0"/>
    <n v="0"/>
    <x v="5"/>
    <s v="C"/>
  </r>
  <r>
    <n v="488"/>
    <n v="8.8000000000000007"/>
    <n v="16"/>
    <s v="0"/>
    <n v="0"/>
    <x v="5"/>
    <s v="C"/>
  </r>
  <r>
    <n v="489"/>
    <n v="6.6"/>
    <n v="22"/>
    <s v="0"/>
    <n v="0"/>
    <x v="5"/>
    <s v="C"/>
  </r>
  <r>
    <n v="490"/>
    <n v="4.0999999999999996"/>
    <n v="0"/>
    <s v="0"/>
    <n v="0"/>
    <x v="0"/>
    <n v="0"/>
  </r>
  <r>
    <n v="491"/>
    <n v="2.2000000000000002"/>
    <n v="1"/>
    <s v="0"/>
    <n v="0"/>
    <x v="1"/>
    <s v="S"/>
  </r>
  <r>
    <n v="492"/>
    <n v="1.6"/>
    <n v="4"/>
    <s v="0"/>
    <n v="0"/>
    <x v="1"/>
    <s v="S"/>
  </r>
  <r>
    <n v="493"/>
    <n v="2.7"/>
    <n v="1"/>
    <s v="0"/>
    <n v="0"/>
    <x v="1"/>
    <s v="S"/>
  </r>
  <r>
    <n v="494"/>
    <n v="5.4"/>
    <n v="9"/>
    <s v="0"/>
    <n v="0"/>
    <x v="2"/>
    <s v="S"/>
  </r>
  <r>
    <n v="495"/>
    <n v="9.1"/>
    <n v="11"/>
    <s v="0"/>
    <n v="0"/>
    <x v="2"/>
    <s v="S"/>
  </r>
  <r>
    <n v="496"/>
    <n v="12.9"/>
    <n v="8"/>
    <s v="0"/>
    <n v="0"/>
    <x v="2"/>
    <s v="S"/>
  </r>
  <r>
    <n v="497"/>
    <n v="15.9"/>
    <n v="16"/>
    <s v="0"/>
    <n v="0"/>
    <x v="3"/>
    <s v="S"/>
  </r>
  <r>
    <n v="498"/>
    <n v="17.5"/>
    <n v="15"/>
    <s v="0"/>
    <n v="0"/>
    <x v="3"/>
    <s v="S"/>
  </r>
  <r>
    <n v="499"/>
    <n v="17.5"/>
    <n v="8"/>
    <s v="0"/>
    <n v="0"/>
    <x v="3"/>
    <s v="S"/>
  </r>
  <r>
    <n v="500"/>
    <n v="16.399999999999999"/>
    <n v="14"/>
    <s v="0"/>
    <n v="0"/>
    <x v="4"/>
    <s v="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AC0D7-6039-44AB-B23A-AB4975F9C21D}" name="Tabela przestawna5" cacheId="1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WIELKOSC">
  <location ref="L4:M11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DNI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05A36-CC09-405B-84B9-3A0903CCF003}" name="Tabela przestawna4" cacheId="1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I4:K16" firstHeaderRow="0" firstDataRow="1" firstDataCol="1"/>
  <pivotFields count="6">
    <pivotField showAll="0"/>
    <pivotField showAll="0"/>
    <pivotField dataField="1" showAll="0"/>
    <pivotField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zlacz" fld="5" subtotal="count" baseField="5" baseItem="0"/>
    <dataField name="Suma z Op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5488E1F3-318B-482D-A9E9-2D1BC38C52BF}" autoFormatId="16" applyNumberFormats="0" applyBorderFormats="0" applyFontFormats="0" applyPatternFormats="0" applyAlignmentFormats="0" applyWidthHeightFormats="0">
  <queryTableRefresh nextId="21" unboundColumnsRight="4">
    <queryTableFields count="9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17" dataBound="0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A84D7D16-1D20-45A3-88B1-BA8D9CF790AB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E70EB3C7-4072-4169-8174-16141DEF7AFF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B3D77093-C09A-40EC-9483-6A6DD0554A8F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8DCDC6-A575-4808-8778-851BE5C09F03}" name="pogoda6" displayName="pogoda6" ref="A1:I501" tableType="queryTable" totalsRowShown="0">
  <autoFilter ref="A1:I501" xr:uid="{FB910F67-E27C-4DF7-93A2-39C4CC64F5FA}"/>
  <tableColumns count="9">
    <tableColumn id="1" xr3:uid="{B701B240-9CA7-4F8D-A2FE-2FF920117A4D}" uniqueName="1" name="Dzien" queryTableFieldId="1"/>
    <tableColumn id="2" xr3:uid="{83053FD8-FD22-4A6F-8BD3-6316673D0766}" uniqueName="2" name="Temperatura" queryTableFieldId="2"/>
    <tableColumn id="3" xr3:uid="{D73A39C3-6747-4579-B39F-E1B3158BF819}" uniqueName="3" name="Opad" queryTableFieldId="3"/>
    <tableColumn id="4" xr3:uid="{7490821D-5F14-40F7-A34E-7457F9C4B30E}" uniqueName="4" name="Kategoria_chmur" queryTableFieldId="4" dataDxfId="1"/>
    <tableColumn id="5" xr3:uid="{52E6799C-756A-41E4-83FC-24DA5B48F03E}" uniqueName="5" name="Wielkosc_chmur" queryTableFieldId="5"/>
    <tableColumn id="17" xr3:uid="{5D9B1B51-90B5-40F2-B440-3EFFCECF63FE}" uniqueName="17" name="wlk" queryTableFieldId="17"/>
    <tableColumn id="18" xr3:uid="{CAE576D2-3474-451B-A29B-F755A3D91A42}" uniqueName="18" name="kategoria" queryTableFieldId="18">
      <calculatedColumnFormula>IF(AND(pogoda6[[#This Row],[Temperatura]]&gt;=10, pogoda6[[#This Row],[wlk]] = 1), "C", IF(pogoda6[[#This Row],[wlk]]=1, "S", 0))</calculatedColumnFormula>
    </tableColumn>
    <tableColumn id="19" xr3:uid="{A368DFD0-D19B-408D-BDB1-F25990AD689A}" uniqueName="19" name="czy wielkosc" queryTableFieldId="19" dataDxfId="0">
      <calculatedColumnFormula>IF(pogoda6[[#This Row],[wlk]]=pogoda6[[#This Row],[Wielkosc_chmur]], 1,0)</calculatedColumnFormula>
    </tableColumn>
    <tableColumn id="20" xr3:uid="{E889FAC5-8C7F-40B9-AA31-58AAA9C9FD17}" uniqueName="20" name="czy kat" queryTableFieldId="20">
      <calculatedColumnFormula>IF(pogoda6[[#This Row],[kategoria]]=pogoda6[[#This Row],[Kategoria_chmur]], 1,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13DE90-894C-4F3B-83A7-894FC631ABFA}" name="pogoda4" displayName="pogoda4" ref="A1:F501" tableType="queryTable" totalsRowShown="0">
  <autoFilter ref="A1:F501" xr:uid="{FB910F67-E27C-4DF7-93A2-39C4CC64F5FA}"/>
  <tableColumns count="6">
    <tableColumn id="1" xr3:uid="{2C725C2E-F495-42BB-AEA9-D06860432B71}" uniqueName="1" name="Dzien" queryTableFieldId="1"/>
    <tableColumn id="2" xr3:uid="{DD0AFC7C-BCD3-4BBF-93A0-3DE37ADD3B70}" uniqueName="2" name="Temperatura" queryTableFieldId="2"/>
    <tableColumn id="3" xr3:uid="{A5647E49-ADC8-4A10-AF84-B22B54E873EB}" uniqueName="3" name="Opad" queryTableFieldId="3"/>
    <tableColumn id="4" xr3:uid="{C5F8FBD1-AA3B-4463-AD87-560B03C89F50}" uniqueName="4" name="Kategoria_chmur" queryTableFieldId="4" dataDxfId="2"/>
    <tableColumn id="5" xr3:uid="{851C6659-06B3-4329-BBDA-8F84BC7537E8}" uniqueName="5" name="Wielkosc_chmur" queryTableFieldId="5"/>
    <tableColumn id="6" xr3:uid="{9D534902-5E46-41B7-9604-BB4A1769E67C}" uniqueName="6" name="ciag dni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300DE7-6698-404E-9341-8C852D269683}" name="pogoda3" displayName="pogoda3" ref="A1:F501" tableType="queryTable" totalsRowShown="0">
  <autoFilter ref="A1:F501" xr:uid="{FB910F67-E27C-4DF7-93A2-39C4CC64F5FA}"/>
  <tableColumns count="6">
    <tableColumn id="1" xr3:uid="{37A2ED08-1FB2-4B50-B383-E7DAE96CCB32}" uniqueName="1" name="Dzien" queryTableFieldId="1"/>
    <tableColumn id="2" xr3:uid="{B2C9B7AD-2D5A-44A9-9D47-C1F554ADAE88}" uniqueName="2" name="Temperatura" queryTableFieldId="2"/>
    <tableColumn id="3" xr3:uid="{A51D8218-1870-404C-8C6C-10E66723B427}" uniqueName="3" name="Opad" queryTableFieldId="3"/>
    <tableColumn id="4" xr3:uid="{400E90CC-C660-4B62-868C-C59B47A895D2}" uniqueName="4" name="Kategoria_chmur" queryTableFieldId="4" dataDxfId="3"/>
    <tableColumn id="5" xr3:uid="{835E66B5-F4FD-4192-BFAB-F2B093411230}" uniqueName="5" name="Wielkosc_chmur" queryTableFieldId="5"/>
    <tableColumn id="6" xr3:uid="{EBC83752-0D44-430B-8484-B6DC5C691CC1}" uniqueName="6" name="t  &gt;= 20  &amp; opad &lt;= 5" queryTableFieldId="6">
      <calculatedColumnFormula>IF( AND(B2&gt;=20, C2&lt;=5), 1, 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910F67-E27C-4DF7-93A2-39C4CC64F5FA}" name="pogoda" displayName="pogoda" ref="A1:E501" tableType="queryTable" totalsRowShown="0">
  <autoFilter ref="A1:E501" xr:uid="{FB910F67-E27C-4DF7-93A2-39C4CC64F5FA}"/>
  <tableColumns count="5">
    <tableColumn id="1" xr3:uid="{D4191ED5-D293-4515-97BC-62EC295C0DBA}" uniqueName="1" name="Dzien" queryTableFieldId="1"/>
    <tableColumn id="2" xr3:uid="{3A6270C9-4E12-4C31-B6DF-2EB85DD70BFE}" uniqueName="2" name="Temperatura" queryTableFieldId="2"/>
    <tableColumn id="3" xr3:uid="{852B447E-C2AB-4C16-9A96-AF018AE79157}" uniqueName="3" name="Opad" queryTableFieldId="3"/>
    <tableColumn id="4" xr3:uid="{E83C8CCB-6FF4-49FC-BEB1-D9C822F85465}" uniqueName="4" name="Kategoria_chmur" queryTableFieldId="4" dataDxfId="4"/>
    <tableColumn id="5" xr3:uid="{C0BBD9FF-22C8-4A07-BD28-CD7FD3AE3D7E}" uniqueName="5" name="Wielkosc_chmu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B4A5-EF04-4A68-BBA6-05F97D630FBB}">
  <dimension ref="A1:M501"/>
  <sheetViews>
    <sheetView tabSelected="1" topLeftCell="D1" workbookViewId="0">
      <selection activeCell="J1" sqref="J1:K2"/>
    </sheetView>
  </sheetViews>
  <sheetFormatPr defaultRowHeight="14.5" x14ac:dyDescent="0.35"/>
  <cols>
    <col min="1" max="1" width="7.7265625" bestFit="1" customWidth="1"/>
    <col min="2" max="2" width="14.08984375" bestFit="1" customWidth="1"/>
    <col min="3" max="3" width="7.6328125" bestFit="1" customWidth="1"/>
    <col min="4" max="4" width="20.6328125" customWidth="1"/>
    <col min="5" max="5" width="17" bestFit="1" customWidth="1"/>
    <col min="7" max="7" width="9.08984375" bestFit="1" customWidth="1"/>
    <col min="8" max="8" width="18" customWidth="1"/>
    <col min="9" max="9" width="20.453125" customWidth="1"/>
    <col min="10" max="10" width="18.6328125" customWidth="1"/>
    <col min="11" max="11" width="19" customWidth="1"/>
    <col min="12" max="12" width="16.54296875" bestFit="1" customWidth="1"/>
    <col min="13" max="13" width="10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30</v>
      </c>
      <c r="H1" t="s">
        <v>33</v>
      </c>
      <c r="I1" t="s">
        <v>36</v>
      </c>
      <c r="J1" s="22" t="s">
        <v>34</v>
      </c>
      <c r="K1" s="22" t="s">
        <v>35</v>
      </c>
    </row>
    <row r="2" spans="1:13" x14ac:dyDescent="0.35">
      <c r="A2">
        <v>1</v>
      </c>
      <c r="B2">
        <v>19</v>
      </c>
      <c r="C2">
        <v>0</v>
      </c>
      <c r="D2" s="1" t="s">
        <v>5</v>
      </c>
      <c r="E2">
        <v>0</v>
      </c>
      <c r="F2">
        <v>0</v>
      </c>
      <c r="G2" s="20" t="s">
        <v>5</v>
      </c>
      <c r="H2" s="1">
        <f>IF(pogoda6[[#This Row],[wlk]]=pogoda6[[#This Row],[Wielkosc_chmur]], 1,0)</f>
        <v>1</v>
      </c>
      <c r="I2">
        <f>IF(pogoda6[[#This Row],[kategoria]]=pogoda6[[#This Row],[Kategoria_chmur]], 1, 0)</f>
        <v>1</v>
      </c>
      <c r="J2" s="23">
        <f>SUM(H2:H302)</f>
        <v>296</v>
      </c>
      <c r="K2" s="23">
        <f>SUM(I2:I301)</f>
        <v>286</v>
      </c>
      <c r="L2" s="21"/>
    </row>
    <row r="3" spans="1:13" x14ac:dyDescent="0.35">
      <c r="A3">
        <v>2</v>
      </c>
      <c r="B3">
        <v>22</v>
      </c>
      <c r="C3">
        <v>1</v>
      </c>
      <c r="D3" s="1" t="s">
        <v>6</v>
      </c>
      <c r="E3">
        <v>1</v>
      </c>
      <c r="F3">
        <v>1</v>
      </c>
      <c r="G3" t="str">
        <f>IF(F3= 0, "0", IF(F2&lt;&gt;0, G2, IF(pogoda6[[#This Row],[Temperatura]]&gt;=10, "C","S")))</f>
        <v>C</v>
      </c>
      <c r="H3" s="1">
        <f>IF(pogoda6[[#This Row],[wlk]]=pogoda6[[#This Row],[Wielkosc_chmur]], 1,0)</f>
        <v>1</v>
      </c>
      <c r="I3">
        <f>IF(pogoda6[[#This Row],[kategoria]]=pogoda6[[#This Row],[Kategoria_chmur]], 1, 0)</f>
        <v>1</v>
      </c>
    </row>
    <row r="4" spans="1:13" x14ac:dyDescent="0.35">
      <c r="A4">
        <v>3</v>
      </c>
      <c r="B4">
        <v>23.6</v>
      </c>
      <c r="C4">
        <v>4</v>
      </c>
      <c r="D4" s="1" t="s">
        <v>6</v>
      </c>
      <c r="E4">
        <v>1</v>
      </c>
      <c r="F4">
        <v>1</v>
      </c>
      <c r="G4" t="str">
        <f>IF(F4= 0, "0", IF(F3&lt;&gt;0, G3, IF(pogoda6[[#This Row],[Temperatura]]&gt;=10, "C","S")))</f>
        <v>C</v>
      </c>
      <c r="H4" s="1">
        <f>IF(pogoda6[[#This Row],[wlk]]=pogoda6[[#This Row],[Wielkosc_chmur]], 1,0)</f>
        <v>1</v>
      </c>
      <c r="I4">
        <f>IF(pogoda6[[#This Row],[kategoria]]=pogoda6[[#This Row],[Kategoria_chmur]], 1, 0)</f>
        <v>1</v>
      </c>
      <c r="L4" s="15" t="s">
        <v>31</v>
      </c>
      <c r="M4" t="s">
        <v>32</v>
      </c>
    </row>
    <row r="5" spans="1:13" x14ac:dyDescent="0.35">
      <c r="A5">
        <v>4</v>
      </c>
      <c r="B5">
        <v>23.6</v>
      </c>
      <c r="C5">
        <v>4</v>
      </c>
      <c r="D5" s="1" t="s">
        <v>6</v>
      </c>
      <c r="E5">
        <v>1</v>
      </c>
      <c r="F5">
        <f>IF(F4=0, 1, IF(AND(F4 = 5, C4 &gt;=20),  0, IF(F4=F2, MIN(F4+1, 5), F4)))</f>
        <v>1</v>
      </c>
      <c r="G5" t="str">
        <f>IF(F5= 0, "0", IF(F4&lt;&gt;0, G4, IF(pogoda6[[#This Row],[Temperatura]]&gt;=10, "C","S")))</f>
        <v>C</v>
      </c>
      <c r="H5" s="1">
        <f>IF(pogoda6[[#This Row],[wlk]]=pogoda6[[#This Row],[Wielkosc_chmur]], 1,0)</f>
        <v>1</v>
      </c>
      <c r="I5">
        <f>IF(pogoda6[[#This Row],[kategoria]]=pogoda6[[#This Row],[Kategoria_chmur]], 1, 0)</f>
        <v>1</v>
      </c>
      <c r="L5" s="16">
        <v>0</v>
      </c>
      <c r="M5" s="1">
        <v>34</v>
      </c>
    </row>
    <row r="6" spans="1:13" x14ac:dyDescent="0.35">
      <c r="A6">
        <v>5</v>
      </c>
      <c r="B6">
        <v>22.3</v>
      </c>
      <c r="C6">
        <v>10</v>
      </c>
      <c r="D6" s="1" t="s">
        <v>6</v>
      </c>
      <c r="E6">
        <v>2</v>
      </c>
      <c r="F6">
        <f t="shared" ref="F6:F69" si="0">IF(F5=0, 1, IF(AND(F5 = 5, C5 &gt;=20),  0, IF(F5=F3, MIN(F5+1, 5), F5)))</f>
        <v>2</v>
      </c>
      <c r="G6" t="str">
        <f>IF(F6= 0, "0", IF(F5&lt;&gt;0, G5, IF(pogoda6[[#This Row],[Temperatura]]&gt;=10, "C","S")))</f>
        <v>C</v>
      </c>
      <c r="H6" s="1">
        <f>IF(pogoda6[[#This Row],[wlk]]=pogoda6[[#This Row],[Wielkosc_chmur]], 1,0)</f>
        <v>1</v>
      </c>
      <c r="I6">
        <f>IF(pogoda6[[#This Row],[kategoria]]=pogoda6[[#This Row],[Kategoria_chmur]], 1, 0)</f>
        <v>1</v>
      </c>
      <c r="L6" s="16">
        <v>1</v>
      </c>
      <c r="M6" s="1">
        <v>102</v>
      </c>
    </row>
    <row r="7" spans="1:13" x14ac:dyDescent="0.3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 t="shared" si="0"/>
        <v>2</v>
      </c>
      <c r="G7" t="str">
        <f>IF(F7= 0, "0", IF(F6&lt;&gt;0, G6, IF(pogoda6[[#This Row],[Temperatura]]&gt;=10, "C","S")))</f>
        <v>C</v>
      </c>
      <c r="H7" s="1">
        <f>IF(pogoda6[[#This Row],[wlk]]=pogoda6[[#This Row],[Wielkosc_chmur]], 1,0)</f>
        <v>1</v>
      </c>
      <c r="I7">
        <f>IF(pogoda6[[#This Row],[kategoria]]=pogoda6[[#This Row],[Kategoria_chmur]], 1, 0)</f>
        <v>1</v>
      </c>
      <c r="L7" s="16">
        <v>2</v>
      </c>
      <c r="M7" s="1">
        <v>102</v>
      </c>
    </row>
    <row r="8" spans="1:13" x14ac:dyDescent="0.3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si="0"/>
        <v>2</v>
      </c>
      <c r="G8" t="str">
        <f>IF(F8= 0, "0", IF(F7&lt;&gt;0, G7, IF(pogoda6[[#This Row],[Temperatura]]&gt;=10, "C","S")))</f>
        <v>C</v>
      </c>
      <c r="H8" s="1">
        <f>IF(pogoda6[[#This Row],[wlk]]=pogoda6[[#This Row],[Wielkosc_chmur]], 1,0)</f>
        <v>1</v>
      </c>
      <c r="I8">
        <f>IF(pogoda6[[#This Row],[kategoria]]=pogoda6[[#This Row],[Kategoria_chmur]], 1, 0)</f>
        <v>1</v>
      </c>
      <c r="L8" s="16">
        <v>3</v>
      </c>
      <c r="M8" s="1">
        <v>102</v>
      </c>
    </row>
    <row r="9" spans="1:13" x14ac:dyDescent="0.35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0"/>
        <v>3</v>
      </c>
      <c r="G9" t="str">
        <f>IF(F9= 0, "0", IF(F8&lt;&gt;0, G8, IF(pogoda6[[#This Row],[Temperatura]]&gt;=10, "C","S")))</f>
        <v>C</v>
      </c>
      <c r="H9" s="1">
        <f>IF(pogoda6[[#This Row],[wlk]]=pogoda6[[#This Row],[Wielkosc_chmur]], 1,0)</f>
        <v>1</v>
      </c>
      <c r="I9">
        <f>IF(pogoda6[[#This Row],[kategoria]]=pogoda6[[#This Row],[Kategoria_chmur]], 1, 0)</f>
        <v>1</v>
      </c>
      <c r="L9" s="16">
        <v>4</v>
      </c>
      <c r="M9" s="1">
        <v>100</v>
      </c>
    </row>
    <row r="10" spans="1:13" x14ac:dyDescent="0.35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0"/>
        <v>3</v>
      </c>
      <c r="G10" t="str">
        <f>IF(F10= 0, "0", IF(F9&lt;&gt;0, G9, IF(pogoda6[[#This Row],[Temperatura]]&gt;=10, "C","S")))</f>
        <v>C</v>
      </c>
      <c r="H10" s="1">
        <f>IF(pogoda6[[#This Row],[wlk]]=pogoda6[[#This Row],[Wielkosc_chmur]], 1,0)</f>
        <v>1</v>
      </c>
      <c r="I10">
        <f>IF(pogoda6[[#This Row],[kategoria]]=pogoda6[[#This Row],[Kategoria_chmur]], 1, 0)</f>
        <v>1</v>
      </c>
      <c r="L10" s="16">
        <v>5</v>
      </c>
      <c r="M10" s="1">
        <v>60</v>
      </c>
    </row>
    <row r="11" spans="1:13" x14ac:dyDescent="0.35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0"/>
        <v>3</v>
      </c>
      <c r="G11" t="str">
        <f>IF(F11= 0, "0", IF(F10&lt;&gt;0, G10, IF(pogoda6[[#This Row],[Temperatura]]&gt;=10, "C","S")))</f>
        <v>C</v>
      </c>
      <c r="H11" s="1">
        <f>IF(pogoda6[[#This Row],[wlk]]=pogoda6[[#This Row],[Wielkosc_chmur]], 1,0)</f>
        <v>1</v>
      </c>
      <c r="I11">
        <f>IF(pogoda6[[#This Row],[kategoria]]=pogoda6[[#This Row],[Kategoria_chmur]], 1, 0)</f>
        <v>1</v>
      </c>
      <c r="L11" s="16" t="s">
        <v>13</v>
      </c>
      <c r="M11" s="1">
        <v>500</v>
      </c>
    </row>
    <row r="12" spans="1:13" x14ac:dyDescent="0.35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0"/>
        <v>4</v>
      </c>
      <c r="G12" t="str">
        <f>IF(F12= 0, "0", IF(F11&lt;&gt;0, G11, IF(pogoda6[[#This Row],[Temperatura]]&gt;=10, "C","S")))</f>
        <v>C</v>
      </c>
      <c r="H12" s="1">
        <f>IF(pogoda6[[#This Row],[wlk]]=pogoda6[[#This Row],[Wielkosc_chmur]], 1,0)</f>
        <v>1</v>
      </c>
      <c r="I12">
        <f>IF(pogoda6[[#This Row],[kategoria]]=pogoda6[[#This Row],[Kategoria_chmur]], 1, 0)</f>
        <v>1</v>
      </c>
    </row>
    <row r="13" spans="1:13" x14ac:dyDescent="0.35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0"/>
        <v>4</v>
      </c>
      <c r="G13" t="str">
        <f>IF(F13= 0, "0", IF(F12&lt;&gt;0, G12, IF(pogoda6[[#This Row],[Temperatura]]&gt;=10, "C","S")))</f>
        <v>C</v>
      </c>
      <c r="H13" s="1">
        <f>IF(pogoda6[[#This Row],[wlk]]=pogoda6[[#This Row],[Wielkosc_chmur]], 1,0)</f>
        <v>1</v>
      </c>
      <c r="I13">
        <f>IF(pogoda6[[#This Row],[kategoria]]=pogoda6[[#This Row],[Kategoria_chmur]], 1, 0)</f>
        <v>1</v>
      </c>
    </row>
    <row r="14" spans="1:13" x14ac:dyDescent="0.35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0"/>
        <v>4</v>
      </c>
      <c r="G14" t="str">
        <f>IF(F14= 0, "0", IF(F13&lt;&gt;0, G13, IF(pogoda6[[#This Row],[Temperatura]]&gt;=10, "C","S")))</f>
        <v>C</v>
      </c>
      <c r="H14" s="1">
        <f>IF(pogoda6[[#This Row],[wlk]]=pogoda6[[#This Row],[Wielkosc_chmur]], 1,0)</f>
        <v>1</v>
      </c>
      <c r="I14">
        <f>IF(pogoda6[[#This Row],[kategoria]]=pogoda6[[#This Row],[Kategoria_chmur]], 1, 0)</f>
        <v>1</v>
      </c>
    </row>
    <row r="15" spans="1:13" x14ac:dyDescent="0.35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0"/>
        <v>5</v>
      </c>
      <c r="G15" t="str">
        <f>IF(F15= 0, "0", IF(F14&lt;&gt;0, G14, IF(pogoda6[[#This Row],[Temperatura]]&gt;=10, "C","S")))</f>
        <v>C</v>
      </c>
      <c r="H15" s="1">
        <f>IF(pogoda6[[#This Row],[wlk]]=pogoda6[[#This Row],[Wielkosc_chmur]], 1,0)</f>
        <v>1</v>
      </c>
      <c r="I15">
        <f>IF(pogoda6[[#This Row],[kategoria]]=pogoda6[[#This Row],[Kategoria_chmur]], 1, 0)</f>
        <v>1</v>
      </c>
    </row>
    <row r="16" spans="1:13" x14ac:dyDescent="0.35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0"/>
        <v>5</v>
      </c>
      <c r="G16" t="str">
        <f>IF(F16= 0, "0", IF(F15&lt;&gt;0, G15, IF(pogoda6[[#This Row],[Temperatura]]&gt;=10, "C","S")))</f>
        <v>C</v>
      </c>
      <c r="H16" s="1">
        <f>IF(pogoda6[[#This Row],[wlk]]=pogoda6[[#This Row],[Wielkosc_chmur]], 1,0)</f>
        <v>1</v>
      </c>
      <c r="I16">
        <f>IF(pogoda6[[#This Row],[kategoria]]=pogoda6[[#This Row],[Kategoria_chmur]], 1, 0)</f>
        <v>1</v>
      </c>
    </row>
    <row r="17" spans="1:9" x14ac:dyDescent="0.35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0</v>
      </c>
      <c r="G17" t="str">
        <f>IF(F17= 0, "0", IF(F16&lt;&gt;0, G16, IF(pogoda6[[#This Row],[Temperatura]]&gt;=10, "C","S")))</f>
        <v>0</v>
      </c>
      <c r="H17" s="1">
        <f>IF(pogoda6[[#This Row],[wlk]]=pogoda6[[#This Row],[Wielkosc_chmur]], 1,0)</f>
        <v>1</v>
      </c>
      <c r="I17">
        <f>IF(pogoda6[[#This Row],[kategoria]]=pogoda6[[#This Row],[Kategoria_chmur]], 1, 0)</f>
        <v>1</v>
      </c>
    </row>
    <row r="18" spans="1:9" x14ac:dyDescent="0.35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0"/>
        <v>1</v>
      </c>
      <c r="G18" t="str">
        <f>IF(F18= 0, "0", IF(F17&lt;&gt;0, G17, IF(pogoda6[[#This Row],[Temperatura]]&gt;=10, "C","S")))</f>
        <v>C</v>
      </c>
      <c r="H18" s="1">
        <f>IF(pogoda6[[#This Row],[wlk]]=pogoda6[[#This Row],[Wielkosc_chmur]], 1,0)</f>
        <v>1</v>
      </c>
      <c r="I18">
        <f>IF(pogoda6[[#This Row],[kategoria]]=pogoda6[[#This Row],[Kategoria_chmur]], 1, 0)</f>
        <v>1</v>
      </c>
    </row>
    <row r="19" spans="1:9" x14ac:dyDescent="0.3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0"/>
        <v>1</v>
      </c>
      <c r="G19" t="str">
        <f>IF(F19= 0, "0", IF(F18&lt;&gt;0, G18, IF(pogoda6[[#This Row],[Temperatura]]&gt;=10, "C","S")))</f>
        <v>C</v>
      </c>
      <c r="H19" s="1">
        <f>IF(pogoda6[[#This Row],[wlk]]=pogoda6[[#This Row],[Wielkosc_chmur]], 1,0)</f>
        <v>1</v>
      </c>
      <c r="I19">
        <f>IF(pogoda6[[#This Row],[kategoria]]=pogoda6[[#This Row],[Kategoria_chmur]], 1, 0)</f>
        <v>1</v>
      </c>
    </row>
    <row r="20" spans="1:9" x14ac:dyDescent="0.3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0"/>
        <v>1</v>
      </c>
      <c r="G20" t="str">
        <f>IF(F20= 0, "0", IF(F19&lt;&gt;0, G19, IF(pogoda6[[#This Row],[Temperatura]]&gt;=10, "C","S")))</f>
        <v>C</v>
      </c>
      <c r="H20" s="1">
        <f>IF(pogoda6[[#This Row],[wlk]]=pogoda6[[#This Row],[Wielkosc_chmur]], 1,0)</f>
        <v>1</v>
      </c>
      <c r="I20">
        <f>IF(pogoda6[[#This Row],[kategoria]]=pogoda6[[#This Row],[Kategoria_chmur]], 1, 0)</f>
        <v>1</v>
      </c>
    </row>
    <row r="21" spans="1:9" x14ac:dyDescent="0.35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0"/>
        <v>2</v>
      </c>
      <c r="G21" t="str">
        <f>IF(F21= 0, "0", IF(F20&lt;&gt;0, G20, IF(pogoda6[[#This Row],[Temperatura]]&gt;=10, "C","S")))</f>
        <v>C</v>
      </c>
      <c r="H21" s="1">
        <f>IF(pogoda6[[#This Row],[wlk]]=pogoda6[[#This Row],[Wielkosc_chmur]], 1,0)</f>
        <v>1</v>
      </c>
      <c r="I21">
        <f>IF(pogoda6[[#This Row],[kategoria]]=pogoda6[[#This Row],[Kategoria_chmur]], 1, 0)</f>
        <v>1</v>
      </c>
    </row>
    <row r="22" spans="1:9" x14ac:dyDescent="0.3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0"/>
        <v>2</v>
      </c>
      <c r="G22" t="str">
        <f>IF(F22= 0, "0", IF(F21&lt;&gt;0, G21, IF(pogoda6[[#This Row],[Temperatura]]&gt;=10, "C","S")))</f>
        <v>C</v>
      </c>
      <c r="H22" s="1">
        <f>IF(pogoda6[[#This Row],[wlk]]=pogoda6[[#This Row],[Wielkosc_chmur]], 1,0)</f>
        <v>1</v>
      </c>
      <c r="I22">
        <f>IF(pogoda6[[#This Row],[kategoria]]=pogoda6[[#This Row],[Kategoria_chmur]], 1, 0)</f>
        <v>1</v>
      </c>
    </row>
    <row r="23" spans="1:9" x14ac:dyDescent="0.35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0"/>
        <v>2</v>
      </c>
      <c r="G23" t="str">
        <f>IF(F23= 0, "0", IF(F22&lt;&gt;0, G22, IF(pogoda6[[#This Row],[Temperatura]]&gt;=10, "C","S")))</f>
        <v>C</v>
      </c>
      <c r="H23" s="1">
        <f>IF(pogoda6[[#This Row],[wlk]]=pogoda6[[#This Row],[Wielkosc_chmur]], 1,0)</f>
        <v>1</v>
      </c>
      <c r="I23">
        <f>IF(pogoda6[[#This Row],[kategoria]]=pogoda6[[#This Row],[Kategoria_chmur]], 1, 0)</f>
        <v>1</v>
      </c>
    </row>
    <row r="24" spans="1:9" x14ac:dyDescent="0.35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0"/>
        <v>3</v>
      </c>
      <c r="G24" t="str">
        <f>IF(F24= 0, "0", IF(F23&lt;&gt;0, G23, IF(pogoda6[[#This Row],[Temperatura]]&gt;=10, "C","S")))</f>
        <v>C</v>
      </c>
      <c r="H24" s="1">
        <f>IF(pogoda6[[#This Row],[wlk]]=pogoda6[[#This Row],[Wielkosc_chmur]], 1,0)</f>
        <v>0</v>
      </c>
      <c r="I24">
        <f>IF(pogoda6[[#This Row],[kategoria]]=pogoda6[[#This Row],[Kategoria_chmur]], 1, 0)</f>
        <v>1</v>
      </c>
    </row>
    <row r="25" spans="1:9" x14ac:dyDescent="0.35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0"/>
        <v>3</v>
      </c>
      <c r="G25" t="str">
        <f>IF(F25= 0, "0", IF(F24&lt;&gt;0, G24, IF(pogoda6[[#This Row],[Temperatura]]&gt;=10, "C","S")))</f>
        <v>C</v>
      </c>
      <c r="H25" s="1">
        <f>IF(pogoda6[[#This Row],[wlk]]=pogoda6[[#This Row],[Wielkosc_chmur]], 1,0)</f>
        <v>1</v>
      </c>
      <c r="I25">
        <f>IF(pogoda6[[#This Row],[kategoria]]=pogoda6[[#This Row],[Kategoria_chmur]], 1, 0)</f>
        <v>1</v>
      </c>
    </row>
    <row r="26" spans="1:9" x14ac:dyDescent="0.3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0"/>
        <v>3</v>
      </c>
      <c r="G26" t="str">
        <f>IF(F26= 0, "0", IF(F25&lt;&gt;0, G25, IF(pogoda6[[#This Row],[Temperatura]]&gt;=10, "C","S")))</f>
        <v>C</v>
      </c>
      <c r="H26" s="1">
        <f>IF(pogoda6[[#This Row],[wlk]]=pogoda6[[#This Row],[Wielkosc_chmur]], 1,0)</f>
        <v>1</v>
      </c>
      <c r="I26">
        <f>IF(pogoda6[[#This Row],[kategoria]]=pogoda6[[#This Row],[Kategoria_chmur]], 1, 0)</f>
        <v>1</v>
      </c>
    </row>
    <row r="27" spans="1:9" x14ac:dyDescent="0.35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0"/>
        <v>4</v>
      </c>
      <c r="G27" t="str">
        <f>IF(F27= 0, "0", IF(F26&lt;&gt;0, G26, IF(pogoda6[[#This Row],[Temperatura]]&gt;=10, "C","S")))</f>
        <v>C</v>
      </c>
      <c r="H27" s="1">
        <f>IF(pogoda6[[#This Row],[wlk]]=pogoda6[[#This Row],[Wielkosc_chmur]], 1,0)</f>
        <v>1</v>
      </c>
      <c r="I27">
        <f>IF(pogoda6[[#This Row],[kategoria]]=pogoda6[[#This Row],[Kategoria_chmur]], 1, 0)</f>
        <v>1</v>
      </c>
    </row>
    <row r="28" spans="1:9" x14ac:dyDescent="0.35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0"/>
        <v>4</v>
      </c>
      <c r="G28" t="str">
        <f>IF(F28= 0, "0", IF(F27&lt;&gt;0, G27, IF(pogoda6[[#This Row],[Temperatura]]&gt;=10, "C","S")))</f>
        <v>C</v>
      </c>
      <c r="H28" s="1">
        <f>IF(pogoda6[[#This Row],[wlk]]=pogoda6[[#This Row],[Wielkosc_chmur]], 1,0)</f>
        <v>1</v>
      </c>
      <c r="I28">
        <f>IF(pogoda6[[#This Row],[kategoria]]=pogoda6[[#This Row],[Kategoria_chmur]], 1, 0)</f>
        <v>1</v>
      </c>
    </row>
    <row r="29" spans="1:9" x14ac:dyDescent="0.35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0"/>
        <v>4</v>
      </c>
      <c r="G29" t="str">
        <f>IF(F29= 0, "0", IF(F28&lt;&gt;0, G28, IF(pogoda6[[#This Row],[Temperatura]]&gt;=10, "C","S")))</f>
        <v>C</v>
      </c>
      <c r="H29" s="1">
        <f>IF(pogoda6[[#This Row],[wlk]]=pogoda6[[#This Row],[Wielkosc_chmur]], 1,0)</f>
        <v>1</v>
      </c>
      <c r="I29">
        <f>IF(pogoda6[[#This Row],[kategoria]]=pogoda6[[#This Row],[Kategoria_chmur]], 1, 0)</f>
        <v>1</v>
      </c>
    </row>
    <row r="30" spans="1:9" x14ac:dyDescent="0.35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0"/>
        <v>5</v>
      </c>
      <c r="G30" t="str">
        <f>IF(F30= 0, "0", IF(F29&lt;&gt;0, G29, IF(pogoda6[[#This Row],[Temperatura]]&gt;=10, "C","S")))</f>
        <v>C</v>
      </c>
      <c r="H30" s="1">
        <f>IF(pogoda6[[#This Row],[wlk]]=pogoda6[[#This Row],[Wielkosc_chmur]], 1,0)</f>
        <v>1</v>
      </c>
      <c r="I30">
        <f>IF(pogoda6[[#This Row],[kategoria]]=pogoda6[[#This Row],[Kategoria_chmur]], 1, 0)</f>
        <v>1</v>
      </c>
    </row>
    <row r="31" spans="1:9" x14ac:dyDescent="0.35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0"/>
        <v>5</v>
      </c>
      <c r="G31" t="str">
        <f>IF(F31= 0, "0", IF(F30&lt;&gt;0, G30, IF(pogoda6[[#This Row],[Temperatura]]&gt;=10, "C","S")))</f>
        <v>C</v>
      </c>
      <c r="H31" s="1">
        <f>IF(pogoda6[[#This Row],[wlk]]=pogoda6[[#This Row],[Wielkosc_chmur]], 1,0)</f>
        <v>1</v>
      </c>
      <c r="I31">
        <f>IF(pogoda6[[#This Row],[kategoria]]=pogoda6[[#This Row],[Kategoria_chmur]], 1, 0)</f>
        <v>1</v>
      </c>
    </row>
    <row r="32" spans="1:9" x14ac:dyDescent="0.35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0"/>
        <v>5</v>
      </c>
      <c r="G32" t="str">
        <f>IF(F32= 0, "0", IF(F31&lt;&gt;0, G31, IF(pogoda6[[#This Row],[Temperatura]]&gt;=10, "C","S")))</f>
        <v>C</v>
      </c>
      <c r="H32" s="1">
        <f>IF(pogoda6[[#This Row],[wlk]]=pogoda6[[#This Row],[Wielkosc_chmur]], 1,0)</f>
        <v>1</v>
      </c>
      <c r="I32">
        <f>IF(pogoda6[[#This Row],[kategoria]]=pogoda6[[#This Row],[Kategoria_chmur]], 1, 0)</f>
        <v>1</v>
      </c>
    </row>
    <row r="33" spans="1:9" x14ac:dyDescent="0.3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0"/>
        <v>5</v>
      </c>
      <c r="G33" t="str">
        <f>IF(F33= 0, "0", IF(F32&lt;&gt;0, G32, IF(pogoda6[[#This Row],[Temperatura]]&gt;=10, "C","S")))</f>
        <v>C</v>
      </c>
      <c r="H33" s="1">
        <f>IF(pogoda6[[#This Row],[wlk]]=pogoda6[[#This Row],[Wielkosc_chmur]], 1,0)</f>
        <v>1</v>
      </c>
      <c r="I33">
        <f>IF(pogoda6[[#This Row],[kategoria]]=pogoda6[[#This Row],[Kategoria_chmur]], 1, 0)</f>
        <v>1</v>
      </c>
    </row>
    <row r="34" spans="1:9" x14ac:dyDescent="0.35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0"/>
        <v>5</v>
      </c>
      <c r="G34" t="str">
        <f>IF(F34= 0, "0", IF(F33&lt;&gt;0, G33, IF(pogoda6[[#This Row],[Temperatura]]&gt;=10, "C","S")))</f>
        <v>C</v>
      </c>
      <c r="H34" s="1">
        <f>IF(pogoda6[[#This Row],[wlk]]=pogoda6[[#This Row],[Wielkosc_chmur]], 1,0)</f>
        <v>1</v>
      </c>
      <c r="I34">
        <f>IF(pogoda6[[#This Row],[kategoria]]=pogoda6[[#This Row],[Kategoria_chmur]], 1, 0)</f>
        <v>1</v>
      </c>
    </row>
    <row r="35" spans="1:9" x14ac:dyDescent="0.3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0"/>
        <v>5</v>
      </c>
      <c r="G35" t="str">
        <f>IF(F35= 0, "0", IF(F34&lt;&gt;0, G34, IF(pogoda6[[#This Row],[Temperatura]]&gt;=10, "C","S")))</f>
        <v>C</v>
      </c>
      <c r="H35" s="1">
        <f>IF(pogoda6[[#This Row],[wlk]]=pogoda6[[#This Row],[Wielkosc_chmur]], 1,0)</f>
        <v>1</v>
      </c>
      <c r="I35">
        <f>IF(pogoda6[[#This Row],[kategoria]]=pogoda6[[#This Row],[Kategoria_chmur]], 1, 0)</f>
        <v>1</v>
      </c>
    </row>
    <row r="36" spans="1:9" x14ac:dyDescent="0.3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0</v>
      </c>
      <c r="G36" t="str">
        <f>IF(F36= 0, "0", IF(F35&lt;&gt;0, G35, IF(pogoda6[[#This Row],[Temperatura]]&gt;=10, "C","S")))</f>
        <v>0</v>
      </c>
      <c r="H36" s="1">
        <f>IF(pogoda6[[#This Row],[wlk]]=pogoda6[[#This Row],[Wielkosc_chmur]], 1,0)</f>
        <v>1</v>
      </c>
      <c r="I36">
        <f>IF(pogoda6[[#This Row],[kategoria]]=pogoda6[[#This Row],[Kategoria_chmur]], 1, 0)</f>
        <v>1</v>
      </c>
    </row>
    <row r="37" spans="1:9" x14ac:dyDescent="0.35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0"/>
        <v>1</v>
      </c>
      <c r="G37" t="str">
        <f>IF(F37= 0, "0", IF(F36&lt;&gt;0, G36, IF(pogoda6[[#This Row],[Temperatura]]&gt;=10, "C","S")))</f>
        <v>C</v>
      </c>
      <c r="H37" s="1">
        <f>IF(pogoda6[[#This Row],[wlk]]=pogoda6[[#This Row],[Wielkosc_chmur]], 1,0)</f>
        <v>1</v>
      </c>
      <c r="I37">
        <f>IF(pogoda6[[#This Row],[kategoria]]=pogoda6[[#This Row],[Kategoria_chmur]], 1, 0)</f>
        <v>1</v>
      </c>
    </row>
    <row r="38" spans="1:9" x14ac:dyDescent="0.3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0"/>
        <v>1</v>
      </c>
      <c r="G38" t="str">
        <f>IF(F38= 0, "0", IF(F37&lt;&gt;0, G37, IF(pogoda6[[#This Row],[Temperatura]]&gt;=10, "C","S")))</f>
        <v>C</v>
      </c>
      <c r="H38" s="1">
        <f>IF(pogoda6[[#This Row],[wlk]]=pogoda6[[#This Row],[Wielkosc_chmur]], 1,0)</f>
        <v>1</v>
      </c>
      <c r="I38">
        <f>IF(pogoda6[[#This Row],[kategoria]]=pogoda6[[#This Row],[Kategoria_chmur]], 1, 0)</f>
        <v>1</v>
      </c>
    </row>
    <row r="39" spans="1:9" x14ac:dyDescent="0.35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0"/>
        <v>1</v>
      </c>
      <c r="G39" t="str">
        <f>IF(F39= 0, "0", IF(F38&lt;&gt;0, G38, IF(pogoda6[[#This Row],[Temperatura]]&gt;=10, "C","S")))</f>
        <v>C</v>
      </c>
      <c r="H39" s="1">
        <f>IF(pogoda6[[#This Row],[wlk]]=pogoda6[[#This Row],[Wielkosc_chmur]], 1,0)</f>
        <v>1</v>
      </c>
      <c r="I39">
        <f>IF(pogoda6[[#This Row],[kategoria]]=pogoda6[[#This Row],[Kategoria_chmur]], 1, 0)</f>
        <v>1</v>
      </c>
    </row>
    <row r="40" spans="1:9" x14ac:dyDescent="0.35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0"/>
        <v>2</v>
      </c>
      <c r="G40" t="str">
        <f>IF(F40= 0, "0", IF(F39&lt;&gt;0, G39, IF(pogoda6[[#This Row],[Temperatura]]&gt;=10, "C","S")))</f>
        <v>C</v>
      </c>
      <c r="H40" s="1">
        <f>IF(pogoda6[[#This Row],[wlk]]=pogoda6[[#This Row],[Wielkosc_chmur]], 1,0)</f>
        <v>1</v>
      </c>
      <c r="I40">
        <f>IF(pogoda6[[#This Row],[kategoria]]=pogoda6[[#This Row],[Kategoria_chmur]], 1, 0)</f>
        <v>1</v>
      </c>
    </row>
    <row r="41" spans="1:9" x14ac:dyDescent="0.35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0"/>
        <v>2</v>
      </c>
      <c r="G41" t="str">
        <f>IF(F41= 0, "0", IF(F40&lt;&gt;0, G40, IF(pogoda6[[#This Row],[Temperatura]]&gt;=10, "C","S")))</f>
        <v>C</v>
      </c>
      <c r="H41" s="1">
        <f>IF(pogoda6[[#This Row],[wlk]]=pogoda6[[#This Row],[Wielkosc_chmur]], 1,0)</f>
        <v>1</v>
      </c>
      <c r="I41">
        <f>IF(pogoda6[[#This Row],[kategoria]]=pogoda6[[#This Row],[Kategoria_chmur]], 1, 0)</f>
        <v>1</v>
      </c>
    </row>
    <row r="42" spans="1:9" x14ac:dyDescent="0.35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0"/>
        <v>2</v>
      </c>
      <c r="G42" t="str">
        <f>IF(F42= 0, "0", IF(F41&lt;&gt;0, G41, IF(pogoda6[[#This Row],[Temperatura]]&gt;=10, "C","S")))</f>
        <v>C</v>
      </c>
      <c r="H42" s="1">
        <f>IF(pogoda6[[#This Row],[wlk]]=pogoda6[[#This Row],[Wielkosc_chmur]], 1,0)</f>
        <v>1</v>
      </c>
      <c r="I42">
        <f>IF(pogoda6[[#This Row],[kategoria]]=pogoda6[[#This Row],[Kategoria_chmur]], 1, 0)</f>
        <v>1</v>
      </c>
    </row>
    <row r="43" spans="1:9" x14ac:dyDescent="0.35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0"/>
        <v>3</v>
      </c>
      <c r="G43" t="str">
        <f>IF(F43= 0, "0", IF(F42&lt;&gt;0, G42, IF(pogoda6[[#This Row],[Temperatura]]&gt;=10, "C","S")))</f>
        <v>C</v>
      </c>
      <c r="H43" s="1">
        <f>IF(pogoda6[[#This Row],[wlk]]=pogoda6[[#This Row],[Wielkosc_chmur]], 1,0)</f>
        <v>1</v>
      </c>
      <c r="I43">
        <f>IF(pogoda6[[#This Row],[kategoria]]=pogoda6[[#This Row],[Kategoria_chmur]], 1, 0)</f>
        <v>1</v>
      </c>
    </row>
    <row r="44" spans="1:9" x14ac:dyDescent="0.3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0"/>
        <v>3</v>
      </c>
      <c r="G44" t="str">
        <f>IF(F44= 0, "0", IF(F43&lt;&gt;0, G43, IF(pogoda6[[#This Row],[Temperatura]]&gt;=10, "C","S")))</f>
        <v>C</v>
      </c>
      <c r="H44" s="1">
        <f>IF(pogoda6[[#This Row],[wlk]]=pogoda6[[#This Row],[Wielkosc_chmur]], 1,0)</f>
        <v>1</v>
      </c>
      <c r="I44">
        <f>IF(pogoda6[[#This Row],[kategoria]]=pogoda6[[#This Row],[Kategoria_chmur]], 1, 0)</f>
        <v>1</v>
      </c>
    </row>
    <row r="45" spans="1:9" x14ac:dyDescent="0.3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0"/>
        <v>3</v>
      </c>
      <c r="G45" t="str">
        <f>IF(F45= 0, "0", IF(F44&lt;&gt;0, G44, IF(pogoda6[[#This Row],[Temperatura]]&gt;=10, "C","S")))</f>
        <v>C</v>
      </c>
      <c r="H45" s="1">
        <f>IF(pogoda6[[#This Row],[wlk]]=pogoda6[[#This Row],[Wielkosc_chmur]], 1,0)</f>
        <v>1</v>
      </c>
      <c r="I45">
        <f>IF(pogoda6[[#This Row],[kategoria]]=pogoda6[[#This Row],[Kategoria_chmur]], 1, 0)</f>
        <v>1</v>
      </c>
    </row>
    <row r="46" spans="1:9" x14ac:dyDescent="0.35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0"/>
        <v>4</v>
      </c>
      <c r="G46" t="str">
        <f>IF(F46= 0, "0", IF(F45&lt;&gt;0, G45, IF(pogoda6[[#This Row],[Temperatura]]&gt;=10, "C","S")))</f>
        <v>C</v>
      </c>
      <c r="H46" s="1">
        <f>IF(pogoda6[[#This Row],[wlk]]=pogoda6[[#This Row],[Wielkosc_chmur]], 1,0)</f>
        <v>1</v>
      </c>
      <c r="I46">
        <f>IF(pogoda6[[#This Row],[kategoria]]=pogoda6[[#This Row],[Kategoria_chmur]], 1, 0)</f>
        <v>1</v>
      </c>
    </row>
    <row r="47" spans="1:9" x14ac:dyDescent="0.35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0"/>
        <v>4</v>
      </c>
      <c r="G47" t="str">
        <f>IF(F47= 0, "0", IF(F46&lt;&gt;0, G46, IF(pogoda6[[#This Row],[Temperatura]]&gt;=10, "C","S")))</f>
        <v>C</v>
      </c>
      <c r="H47" s="1">
        <f>IF(pogoda6[[#This Row],[wlk]]=pogoda6[[#This Row],[Wielkosc_chmur]], 1,0)</f>
        <v>1</v>
      </c>
      <c r="I47">
        <f>IF(pogoda6[[#This Row],[kategoria]]=pogoda6[[#This Row],[Kategoria_chmur]], 1, 0)</f>
        <v>1</v>
      </c>
    </row>
    <row r="48" spans="1:9" x14ac:dyDescent="0.35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0"/>
        <v>4</v>
      </c>
      <c r="G48" t="str">
        <f>IF(F48= 0, "0", IF(F47&lt;&gt;0, G47, IF(pogoda6[[#This Row],[Temperatura]]&gt;=10, "C","S")))</f>
        <v>C</v>
      </c>
      <c r="H48" s="1">
        <f>IF(pogoda6[[#This Row],[wlk]]=pogoda6[[#This Row],[Wielkosc_chmur]], 1,0)</f>
        <v>1</v>
      </c>
      <c r="I48">
        <f>IF(pogoda6[[#This Row],[kategoria]]=pogoda6[[#This Row],[Kategoria_chmur]], 1, 0)</f>
        <v>1</v>
      </c>
    </row>
    <row r="49" spans="1:9" x14ac:dyDescent="0.35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0"/>
        <v>5</v>
      </c>
      <c r="G49" t="str">
        <f>IF(F49= 0, "0", IF(F48&lt;&gt;0, G48, IF(pogoda6[[#This Row],[Temperatura]]&gt;=10, "C","S")))</f>
        <v>C</v>
      </c>
      <c r="H49" s="1">
        <f>IF(pogoda6[[#This Row],[wlk]]=pogoda6[[#This Row],[Wielkosc_chmur]], 1,0)</f>
        <v>1</v>
      </c>
      <c r="I49">
        <f>IF(pogoda6[[#This Row],[kategoria]]=pogoda6[[#This Row],[Kategoria_chmur]], 1, 0)</f>
        <v>1</v>
      </c>
    </row>
    <row r="50" spans="1:9" x14ac:dyDescent="0.3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0</v>
      </c>
      <c r="G50" t="str">
        <f>IF(F50= 0, "0", IF(F49&lt;&gt;0, G49, IF(pogoda6[[#This Row],[Temperatura]]&gt;=10, "C","S")))</f>
        <v>0</v>
      </c>
      <c r="H50" s="1">
        <f>IF(pogoda6[[#This Row],[wlk]]=pogoda6[[#This Row],[Wielkosc_chmur]], 1,0)</f>
        <v>1</v>
      </c>
      <c r="I50">
        <f>IF(pogoda6[[#This Row],[kategoria]]=pogoda6[[#This Row],[Kategoria_chmur]], 1, 0)</f>
        <v>1</v>
      </c>
    </row>
    <row r="51" spans="1:9" x14ac:dyDescent="0.35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0"/>
        <v>1</v>
      </c>
      <c r="G51" t="str">
        <f>IF(F51= 0, "0", IF(F50&lt;&gt;0, G50, IF(pogoda6[[#This Row],[Temperatura]]&gt;=10, "C","S")))</f>
        <v>C</v>
      </c>
      <c r="H51" s="1">
        <f>IF(pogoda6[[#This Row],[wlk]]=pogoda6[[#This Row],[Wielkosc_chmur]], 1,0)</f>
        <v>1</v>
      </c>
      <c r="I51">
        <f>IF(pogoda6[[#This Row],[kategoria]]=pogoda6[[#This Row],[Kategoria_chmur]], 1, 0)</f>
        <v>1</v>
      </c>
    </row>
    <row r="52" spans="1:9" x14ac:dyDescent="0.35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0"/>
        <v>1</v>
      </c>
      <c r="G52" t="str">
        <f>IF(F52= 0, "0", IF(F51&lt;&gt;0, G51, IF(pogoda6[[#This Row],[Temperatura]]&gt;=10, "C","S")))</f>
        <v>C</v>
      </c>
      <c r="H52" s="1">
        <f>IF(pogoda6[[#This Row],[wlk]]=pogoda6[[#This Row],[Wielkosc_chmur]], 1,0)</f>
        <v>1</v>
      </c>
      <c r="I52">
        <f>IF(pogoda6[[#This Row],[kategoria]]=pogoda6[[#This Row],[Kategoria_chmur]], 1, 0)</f>
        <v>1</v>
      </c>
    </row>
    <row r="53" spans="1:9" x14ac:dyDescent="0.35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0"/>
        <v>1</v>
      </c>
      <c r="G53" t="str">
        <f>IF(F53= 0, "0", IF(F52&lt;&gt;0, G52, IF(pogoda6[[#This Row],[Temperatura]]&gt;=10, "C","S")))</f>
        <v>C</v>
      </c>
      <c r="H53" s="1">
        <f>IF(pogoda6[[#This Row],[wlk]]=pogoda6[[#This Row],[Wielkosc_chmur]], 1,0)</f>
        <v>1</v>
      </c>
      <c r="I53">
        <f>IF(pogoda6[[#This Row],[kategoria]]=pogoda6[[#This Row],[Kategoria_chmur]], 1, 0)</f>
        <v>1</v>
      </c>
    </row>
    <row r="54" spans="1:9" x14ac:dyDescent="0.35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0"/>
        <v>2</v>
      </c>
      <c r="G54" t="str">
        <f>IF(F54= 0, "0", IF(F53&lt;&gt;0, G53, IF(pogoda6[[#This Row],[Temperatura]]&gt;=10, "C","S")))</f>
        <v>C</v>
      </c>
      <c r="H54" s="1">
        <f>IF(pogoda6[[#This Row],[wlk]]=pogoda6[[#This Row],[Wielkosc_chmur]], 1,0)</f>
        <v>1</v>
      </c>
      <c r="I54">
        <f>IF(pogoda6[[#This Row],[kategoria]]=pogoda6[[#This Row],[Kategoria_chmur]], 1, 0)</f>
        <v>1</v>
      </c>
    </row>
    <row r="55" spans="1:9" x14ac:dyDescent="0.3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0"/>
        <v>2</v>
      </c>
      <c r="G55" t="str">
        <f>IF(F55= 0, "0", IF(F54&lt;&gt;0, G54, IF(pogoda6[[#This Row],[Temperatura]]&gt;=10, "C","S")))</f>
        <v>C</v>
      </c>
      <c r="H55" s="1">
        <f>IF(pogoda6[[#This Row],[wlk]]=pogoda6[[#This Row],[Wielkosc_chmur]], 1,0)</f>
        <v>1</v>
      </c>
      <c r="I55">
        <f>IF(pogoda6[[#This Row],[kategoria]]=pogoda6[[#This Row],[Kategoria_chmur]], 1, 0)</f>
        <v>1</v>
      </c>
    </row>
    <row r="56" spans="1:9" x14ac:dyDescent="0.35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0"/>
        <v>2</v>
      </c>
      <c r="G56" t="str">
        <f>IF(F56= 0, "0", IF(F55&lt;&gt;0, G55, IF(pogoda6[[#This Row],[Temperatura]]&gt;=10, "C","S")))</f>
        <v>C</v>
      </c>
      <c r="H56" s="1">
        <f>IF(pogoda6[[#This Row],[wlk]]=pogoda6[[#This Row],[Wielkosc_chmur]], 1,0)</f>
        <v>1</v>
      </c>
      <c r="I56">
        <f>IF(pogoda6[[#This Row],[kategoria]]=pogoda6[[#This Row],[Kategoria_chmur]], 1, 0)</f>
        <v>1</v>
      </c>
    </row>
    <row r="57" spans="1:9" x14ac:dyDescent="0.35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0"/>
        <v>3</v>
      </c>
      <c r="G57" t="str">
        <f>IF(F57= 0, "0", IF(F56&lt;&gt;0, G56, IF(pogoda6[[#This Row],[Temperatura]]&gt;=10, "C","S")))</f>
        <v>C</v>
      </c>
      <c r="H57" s="1">
        <f>IF(pogoda6[[#This Row],[wlk]]=pogoda6[[#This Row],[Wielkosc_chmur]], 1,0)</f>
        <v>1</v>
      </c>
      <c r="I57">
        <f>IF(pogoda6[[#This Row],[kategoria]]=pogoda6[[#This Row],[Kategoria_chmur]], 1, 0)</f>
        <v>1</v>
      </c>
    </row>
    <row r="58" spans="1:9" x14ac:dyDescent="0.35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0"/>
        <v>3</v>
      </c>
      <c r="G58" t="str">
        <f>IF(F58= 0, "0", IF(F57&lt;&gt;0, G57, IF(pogoda6[[#This Row],[Temperatura]]&gt;=10, "C","S")))</f>
        <v>C</v>
      </c>
      <c r="H58" s="1">
        <f>IF(pogoda6[[#This Row],[wlk]]=pogoda6[[#This Row],[Wielkosc_chmur]], 1,0)</f>
        <v>1</v>
      </c>
      <c r="I58">
        <f>IF(pogoda6[[#This Row],[kategoria]]=pogoda6[[#This Row],[Kategoria_chmur]], 1, 0)</f>
        <v>1</v>
      </c>
    </row>
    <row r="59" spans="1:9" x14ac:dyDescent="0.35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0"/>
        <v>3</v>
      </c>
      <c r="G59" t="str">
        <f>IF(F59= 0, "0", IF(F58&lt;&gt;0, G58, IF(pogoda6[[#This Row],[Temperatura]]&gt;=10, "C","S")))</f>
        <v>C</v>
      </c>
      <c r="H59" s="1">
        <f>IF(pogoda6[[#This Row],[wlk]]=pogoda6[[#This Row],[Wielkosc_chmur]], 1,0)</f>
        <v>1</v>
      </c>
      <c r="I59">
        <f>IF(pogoda6[[#This Row],[kategoria]]=pogoda6[[#This Row],[Kategoria_chmur]], 1, 0)</f>
        <v>1</v>
      </c>
    </row>
    <row r="60" spans="1:9" x14ac:dyDescent="0.35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0"/>
        <v>4</v>
      </c>
      <c r="G60" t="str">
        <f>IF(F60= 0, "0", IF(F59&lt;&gt;0, G59, IF(pogoda6[[#This Row],[Temperatura]]&gt;=10, "C","S")))</f>
        <v>C</v>
      </c>
      <c r="H60" s="1">
        <f>IF(pogoda6[[#This Row],[wlk]]=pogoda6[[#This Row],[Wielkosc_chmur]], 1,0)</f>
        <v>0</v>
      </c>
      <c r="I60">
        <f>IF(pogoda6[[#This Row],[kategoria]]=pogoda6[[#This Row],[Kategoria_chmur]], 1, 0)</f>
        <v>1</v>
      </c>
    </row>
    <row r="61" spans="1:9" x14ac:dyDescent="0.35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0"/>
        <v>4</v>
      </c>
      <c r="G61" t="str">
        <f>IF(F61= 0, "0", IF(F60&lt;&gt;0, G60, IF(pogoda6[[#This Row],[Temperatura]]&gt;=10, "C","S")))</f>
        <v>C</v>
      </c>
      <c r="H61" s="1">
        <f>IF(pogoda6[[#This Row],[wlk]]=pogoda6[[#This Row],[Wielkosc_chmur]], 1,0)</f>
        <v>1</v>
      </c>
      <c r="I61">
        <f>IF(pogoda6[[#This Row],[kategoria]]=pogoda6[[#This Row],[Kategoria_chmur]], 1, 0)</f>
        <v>1</v>
      </c>
    </row>
    <row r="62" spans="1:9" x14ac:dyDescent="0.35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0"/>
        <v>4</v>
      </c>
      <c r="G62" t="str">
        <f>IF(F62= 0, "0", IF(F61&lt;&gt;0, G61, IF(pogoda6[[#This Row],[Temperatura]]&gt;=10, "C","S")))</f>
        <v>C</v>
      </c>
      <c r="H62" s="1">
        <f>IF(pogoda6[[#This Row],[wlk]]=pogoda6[[#This Row],[Wielkosc_chmur]], 1,0)</f>
        <v>1</v>
      </c>
      <c r="I62">
        <f>IF(pogoda6[[#This Row],[kategoria]]=pogoda6[[#This Row],[Kategoria_chmur]], 1, 0)</f>
        <v>1</v>
      </c>
    </row>
    <row r="63" spans="1:9" x14ac:dyDescent="0.35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0"/>
        <v>5</v>
      </c>
      <c r="G63" t="str">
        <f>IF(F63= 0, "0", IF(F62&lt;&gt;0, G62, IF(pogoda6[[#This Row],[Temperatura]]&gt;=10, "C","S")))</f>
        <v>C</v>
      </c>
      <c r="H63" s="1">
        <f>IF(pogoda6[[#This Row],[wlk]]=pogoda6[[#This Row],[Wielkosc_chmur]], 1,0)</f>
        <v>1</v>
      </c>
      <c r="I63">
        <f>IF(pogoda6[[#This Row],[kategoria]]=pogoda6[[#This Row],[Kategoria_chmur]], 1, 0)</f>
        <v>1</v>
      </c>
    </row>
    <row r="64" spans="1:9" x14ac:dyDescent="0.3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0</v>
      </c>
      <c r="G64" t="str">
        <f>IF(F64= 0, "0", IF(F63&lt;&gt;0, G63, IF(pogoda6[[#This Row],[Temperatura]]&gt;=10, "C","S")))</f>
        <v>0</v>
      </c>
      <c r="H64" s="1">
        <f>IF(pogoda6[[#This Row],[wlk]]=pogoda6[[#This Row],[Wielkosc_chmur]], 1,0)</f>
        <v>1</v>
      </c>
      <c r="I64">
        <f>IF(pogoda6[[#This Row],[kategoria]]=pogoda6[[#This Row],[Kategoria_chmur]], 1, 0)</f>
        <v>1</v>
      </c>
    </row>
    <row r="65" spans="1:9" x14ac:dyDescent="0.35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0"/>
        <v>1</v>
      </c>
      <c r="G65" t="str">
        <f>IF(F65= 0, "0", IF(F64&lt;&gt;0, G64, IF(pogoda6[[#This Row],[Temperatura]]&gt;=10, "C","S")))</f>
        <v>C</v>
      </c>
      <c r="H65" s="1">
        <f>IF(pogoda6[[#This Row],[wlk]]=pogoda6[[#This Row],[Wielkosc_chmur]], 1,0)</f>
        <v>1</v>
      </c>
      <c r="I65">
        <f>IF(pogoda6[[#This Row],[kategoria]]=pogoda6[[#This Row],[Kategoria_chmur]], 1, 0)</f>
        <v>1</v>
      </c>
    </row>
    <row r="66" spans="1:9" x14ac:dyDescent="0.35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si="0"/>
        <v>1</v>
      </c>
      <c r="G66" t="str">
        <f>IF(F66= 0, "0", IF(F65&lt;&gt;0, G65, IF(pogoda6[[#This Row],[Temperatura]]&gt;=10, "C","S")))</f>
        <v>C</v>
      </c>
      <c r="H66" s="1">
        <f>IF(pogoda6[[#This Row],[wlk]]=pogoda6[[#This Row],[Wielkosc_chmur]], 1,0)</f>
        <v>1</v>
      </c>
      <c r="I66">
        <f>IF(pogoda6[[#This Row],[kategoria]]=pogoda6[[#This Row],[Kategoria_chmur]], 1, 0)</f>
        <v>1</v>
      </c>
    </row>
    <row r="67" spans="1:9" x14ac:dyDescent="0.35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si="0"/>
        <v>1</v>
      </c>
      <c r="G67" t="str">
        <f>IF(F67= 0, "0", IF(F66&lt;&gt;0, G66, IF(pogoda6[[#This Row],[Temperatura]]&gt;=10, "C","S")))</f>
        <v>C</v>
      </c>
      <c r="H67" s="1">
        <f>IF(pogoda6[[#This Row],[wlk]]=pogoda6[[#This Row],[Wielkosc_chmur]], 1,0)</f>
        <v>1</v>
      </c>
      <c r="I67">
        <f>IF(pogoda6[[#This Row],[kategoria]]=pogoda6[[#This Row],[Kategoria_chmur]], 1, 0)</f>
        <v>1</v>
      </c>
    </row>
    <row r="68" spans="1:9" x14ac:dyDescent="0.35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si="0"/>
        <v>2</v>
      </c>
      <c r="G68" t="str">
        <f>IF(F68= 0, "0", IF(F67&lt;&gt;0, G67, IF(pogoda6[[#This Row],[Temperatura]]&gt;=10, "C","S")))</f>
        <v>C</v>
      </c>
      <c r="H68" s="1">
        <f>IF(pogoda6[[#This Row],[wlk]]=pogoda6[[#This Row],[Wielkosc_chmur]], 1,0)</f>
        <v>1</v>
      </c>
      <c r="I68">
        <f>IF(pogoda6[[#This Row],[kategoria]]=pogoda6[[#This Row],[Kategoria_chmur]], 1, 0)</f>
        <v>1</v>
      </c>
    </row>
    <row r="69" spans="1:9" x14ac:dyDescent="0.35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0"/>
        <v>2</v>
      </c>
      <c r="G69" t="str">
        <f>IF(F69= 0, "0", IF(F68&lt;&gt;0, G68, IF(pogoda6[[#This Row],[Temperatura]]&gt;=10, "C","S")))</f>
        <v>C</v>
      </c>
      <c r="H69" s="1">
        <f>IF(pogoda6[[#This Row],[wlk]]=pogoda6[[#This Row],[Wielkosc_chmur]], 1,0)</f>
        <v>1</v>
      </c>
      <c r="I69">
        <f>IF(pogoda6[[#This Row],[kategoria]]=pogoda6[[#This Row],[Kategoria_chmur]], 1, 0)</f>
        <v>1</v>
      </c>
    </row>
    <row r="70" spans="1:9" x14ac:dyDescent="0.35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ref="F70:F133" si="1">IF(F69=0, 1, IF(AND(F69 = 5, C69 &gt;=20),  0, IF(F69=F67, MIN(F69+1, 5), F69)))</f>
        <v>2</v>
      </c>
      <c r="G70" t="str">
        <f>IF(F70= 0, "0", IF(F69&lt;&gt;0, G69, IF(pogoda6[[#This Row],[Temperatura]]&gt;=10, "C","S")))</f>
        <v>C</v>
      </c>
      <c r="H70" s="1">
        <f>IF(pogoda6[[#This Row],[wlk]]=pogoda6[[#This Row],[Wielkosc_chmur]], 1,0)</f>
        <v>1</v>
      </c>
      <c r="I70">
        <f>IF(pogoda6[[#This Row],[kategoria]]=pogoda6[[#This Row],[Kategoria_chmur]], 1, 0)</f>
        <v>1</v>
      </c>
    </row>
    <row r="71" spans="1:9" x14ac:dyDescent="0.35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1"/>
        <v>3</v>
      </c>
      <c r="G71" t="str">
        <f>IF(F71= 0, "0", IF(F70&lt;&gt;0, G70, IF(pogoda6[[#This Row],[Temperatura]]&gt;=10, "C","S")))</f>
        <v>C</v>
      </c>
      <c r="H71" s="1">
        <f>IF(pogoda6[[#This Row],[wlk]]=pogoda6[[#This Row],[Wielkosc_chmur]], 1,0)</f>
        <v>1</v>
      </c>
      <c r="I71">
        <f>IF(pogoda6[[#This Row],[kategoria]]=pogoda6[[#This Row],[Kategoria_chmur]], 1, 0)</f>
        <v>1</v>
      </c>
    </row>
    <row r="72" spans="1:9" x14ac:dyDescent="0.35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1"/>
        <v>3</v>
      </c>
      <c r="G72" t="str">
        <f>IF(F72= 0, "0", IF(F71&lt;&gt;0, G71, IF(pogoda6[[#This Row],[Temperatura]]&gt;=10, "C","S")))</f>
        <v>C</v>
      </c>
      <c r="H72" s="1">
        <f>IF(pogoda6[[#This Row],[wlk]]=pogoda6[[#This Row],[Wielkosc_chmur]], 1,0)</f>
        <v>1</v>
      </c>
      <c r="I72">
        <f>IF(pogoda6[[#This Row],[kategoria]]=pogoda6[[#This Row],[Kategoria_chmur]], 1, 0)</f>
        <v>1</v>
      </c>
    </row>
    <row r="73" spans="1:9" x14ac:dyDescent="0.35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1"/>
        <v>3</v>
      </c>
      <c r="G73" t="str">
        <f>IF(F73= 0, "0", IF(F72&lt;&gt;0, G72, IF(pogoda6[[#This Row],[Temperatura]]&gt;=10, "C","S")))</f>
        <v>C</v>
      </c>
      <c r="H73" s="1">
        <f>IF(pogoda6[[#This Row],[wlk]]=pogoda6[[#This Row],[Wielkosc_chmur]], 1,0)</f>
        <v>1</v>
      </c>
      <c r="I73">
        <f>IF(pogoda6[[#This Row],[kategoria]]=pogoda6[[#This Row],[Kategoria_chmur]], 1, 0)</f>
        <v>1</v>
      </c>
    </row>
    <row r="74" spans="1:9" x14ac:dyDescent="0.35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1"/>
        <v>4</v>
      </c>
      <c r="G74" t="str">
        <f>IF(F74= 0, "0", IF(F73&lt;&gt;0, G73, IF(pogoda6[[#This Row],[Temperatura]]&gt;=10, "C","S")))</f>
        <v>C</v>
      </c>
      <c r="H74" s="1">
        <f>IF(pogoda6[[#This Row],[wlk]]=pogoda6[[#This Row],[Wielkosc_chmur]], 1,0)</f>
        <v>1</v>
      </c>
      <c r="I74">
        <f>IF(pogoda6[[#This Row],[kategoria]]=pogoda6[[#This Row],[Kategoria_chmur]], 1, 0)</f>
        <v>1</v>
      </c>
    </row>
    <row r="75" spans="1:9" x14ac:dyDescent="0.35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1"/>
        <v>4</v>
      </c>
      <c r="G75" t="str">
        <f>IF(F75= 0, "0", IF(F74&lt;&gt;0, G74, IF(pogoda6[[#This Row],[Temperatura]]&gt;=10, "C","S")))</f>
        <v>C</v>
      </c>
      <c r="H75" s="1">
        <f>IF(pogoda6[[#This Row],[wlk]]=pogoda6[[#This Row],[Wielkosc_chmur]], 1,0)</f>
        <v>1</v>
      </c>
      <c r="I75">
        <f>IF(pogoda6[[#This Row],[kategoria]]=pogoda6[[#This Row],[Kategoria_chmur]], 1, 0)</f>
        <v>1</v>
      </c>
    </row>
    <row r="76" spans="1:9" x14ac:dyDescent="0.35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1"/>
        <v>4</v>
      </c>
      <c r="G76" t="str">
        <f>IF(F76= 0, "0", IF(F75&lt;&gt;0, G75, IF(pogoda6[[#This Row],[Temperatura]]&gt;=10, "C","S")))</f>
        <v>C</v>
      </c>
      <c r="H76" s="1">
        <f>IF(pogoda6[[#This Row],[wlk]]=pogoda6[[#This Row],[Wielkosc_chmur]], 1,0)</f>
        <v>1</v>
      </c>
      <c r="I76">
        <f>IF(pogoda6[[#This Row],[kategoria]]=pogoda6[[#This Row],[Kategoria_chmur]], 1, 0)</f>
        <v>1</v>
      </c>
    </row>
    <row r="77" spans="1:9" x14ac:dyDescent="0.35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1"/>
        <v>5</v>
      </c>
      <c r="G77" t="str">
        <f>IF(F77= 0, "0", IF(F76&lt;&gt;0, G76, IF(pogoda6[[#This Row],[Temperatura]]&gt;=10, "C","S")))</f>
        <v>C</v>
      </c>
      <c r="H77" s="1">
        <f>IF(pogoda6[[#This Row],[wlk]]=pogoda6[[#This Row],[Wielkosc_chmur]], 1,0)</f>
        <v>1</v>
      </c>
      <c r="I77">
        <f>IF(pogoda6[[#This Row],[kategoria]]=pogoda6[[#This Row],[Kategoria_chmur]], 1, 0)</f>
        <v>1</v>
      </c>
    </row>
    <row r="78" spans="1:9" x14ac:dyDescent="0.3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1"/>
        <v>0</v>
      </c>
      <c r="G78" t="str">
        <f>IF(F78= 0, "0", IF(F77&lt;&gt;0, G77, IF(pogoda6[[#This Row],[Temperatura]]&gt;=10, "C","S")))</f>
        <v>0</v>
      </c>
      <c r="H78" s="1">
        <f>IF(pogoda6[[#This Row],[wlk]]=pogoda6[[#This Row],[Wielkosc_chmur]], 1,0)</f>
        <v>1</v>
      </c>
      <c r="I78">
        <f>IF(pogoda6[[#This Row],[kategoria]]=pogoda6[[#This Row],[Kategoria_chmur]], 1, 0)</f>
        <v>1</v>
      </c>
    </row>
    <row r="79" spans="1:9" x14ac:dyDescent="0.35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1"/>
        <v>1</v>
      </c>
      <c r="G79" t="str">
        <f>IF(F79= 0, "0", IF(F78&lt;&gt;0, G78, IF(pogoda6[[#This Row],[Temperatura]]&gt;=10, "C","S")))</f>
        <v>C</v>
      </c>
      <c r="H79" s="1">
        <f>IF(pogoda6[[#This Row],[wlk]]=pogoda6[[#This Row],[Wielkosc_chmur]], 1,0)</f>
        <v>1</v>
      </c>
      <c r="I79">
        <f>IF(pogoda6[[#This Row],[kategoria]]=pogoda6[[#This Row],[Kategoria_chmur]], 1, 0)</f>
        <v>1</v>
      </c>
    </row>
    <row r="80" spans="1:9" x14ac:dyDescent="0.35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1"/>
        <v>1</v>
      </c>
      <c r="G80" t="str">
        <f>IF(F80= 0, "0", IF(F79&lt;&gt;0, G79, IF(pogoda6[[#This Row],[Temperatura]]&gt;=10, "C","S")))</f>
        <v>C</v>
      </c>
      <c r="H80" s="1">
        <f>IF(pogoda6[[#This Row],[wlk]]=pogoda6[[#This Row],[Wielkosc_chmur]], 1,0)</f>
        <v>1</v>
      </c>
      <c r="I80">
        <f>IF(pogoda6[[#This Row],[kategoria]]=pogoda6[[#This Row],[Kategoria_chmur]], 1, 0)</f>
        <v>1</v>
      </c>
    </row>
    <row r="81" spans="1:9" x14ac:dyDescent="0.35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1"/>
        <v>1</v>
      </c>
      <c r="G81" t="str">
        <f>IF(F81= 0, "0", IF(F80&lt;&gt;0, G80, IF(pogoda6[[#This Row],[Temperatura]]&gt;=10, "C","S")))</f>
        <v>C</v>
      </c>
      <c r="H81" s="1">
        <f>IF(pogoda6[[#This Row],[wlk]]=pogoda6[[#This Row],[Wielkosc_chmur]], 1,0)</f>
        <v>1</v>
      </c>
      <c r="I81">
        <f>IF(pogoda6[[#This Row],[kategoria]]=pogoda6[[#This Row],[Kategoria_chmur]], 1, 0)</f>
        <v>0</v>
      </c>
    </row>
    <row r="82" spans="1:9" x14ac:dyDescent="0.35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1"/>
        <v>2</v>
      </c>
      <c r="G82" t="str">
        <f>IF(F82= 0, "0", IF(F81&lt;&gt;0, G81, IF(pogoda6[[#This Row],[Temperatura]]&gt;=10, "C","S")))</f>
        <v>C</v>
      </c>
      <c r="H82" s="1">
        <f>IF(pogoda6[[#This Row],[wlk]]=pogoda6[[#This Row],[Wielkosc_chmur]], 1,0)</f>
        <v>1</v>
      </c>
      <c r="I82">
        <f>IF(pogoda6[[#This Row],[kategoria]]=pogoda6[[#This Row],[Kategoria_chmur]], 1, 0)</f>
        <v>1</v>
      </c>
    </row>
    <row r="83" spans="1:9" x14ac:dyDescent="0.3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1"/>
        <v>2</v>
      </c>
      <c r="G83" t="str">
        <f>IF(F83= 0, "0", IF(F82&lt;&gt;0, G82, IF(pogoda6[[#This Row],[Temperatura]]&gt;=10, "C","S")))</f>
        <v>C</v>
      </c>
      <c r="H83" s="1">
        <f>IF(pogoda6[[#This Row],[wlk]]=pogoda6[[#This Row],[Wielkosc_chmur]], 1,0)</f>
        <v>1</v>
      </c>
      <c r="I83">
        <f>IF(pogoda6[[#This Row],[kategoria]]=pogoda6[[#This Row],[Kategoria_chmur]], 1, 0)</f>
        <v>1</v>
      </c>
    </row>
    <row r="84" spans="1:9" x14ac:dyDescent="0.3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1"/>
        <v>2</v>
      </c>
      <c r="G84" t="str">
        <f>IF(F84= 0, "0", IF(F83&lt;&gt;0, G83, IF(pogoda6[[#This Row],[Temperatura]]&gt;=10, "C","S")))</f>
        <v>C</v>
      </c>
      <c r="H84" s="1">
        <f>IF(pogoda6[[#This Row],[wlk]]=pogoda6[[#This Row],[Wielkosc_chmur]], 1,0)</f>
        <v>1</v>
      </c>
      <c r="I84">
        <f>IF(pogoda6[[#This Row],[kategoria]]=pogoda6[[#This Row],[Kategoria_chmur]], 1, 0)</f>
        <v>1</v>
      </c>
    </row>
    <row r="85" spans="1:9" x14ac:dyDescent="0.3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1"/>
        <v>3</v>
      </c>
      <c r="G85" t="str">
        <f>IF(F85= 0, "0", IF(F84&lt;&gt;0, G84, IF(pogoda6[[#This Row],[Temperatura]]&gt;=10, "C","S")))</f>
        <v>C</v>
      </c>
      <c r="H85" s="1">
        <f>IF(pogoda6[[#This Row],[wlk]]=pogoda6[[#This Row],[Wielkosc_chmur]], 1,0)</f>
        <v>1</v>
      </c>
      <c r="I85">
        <f>IF(pogoda6[[#This Row],[kategoria]]=pogoda6[[#This Row],[Kategoria_chmur]], 1, 0)</f>
        <v>1</v>
      </c>
    </row>
    <row r="86" spans="1:9" x14ac:dyDescent="0.35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1"/>
        <v>3</v>
      </c>
      <c r="G86" t="str">
        <f>IF(F86= 0, "0", IF(F85&lt;&gt;0, G85, IF(pogoda6[[#This Row],[Temperatura]]&gt;=10, "C","S")))</f>
        <v>C</v>
      </c>
      <c r="H86" s="1">
        <f>IF(pogoda6[[#This Row],[wlk]]=pogoda6[[#This Row],[Wielkosc_chmur]], 1,0)</f>
        <v>1</v>
      </c>
      <c r="I86">
        <f>IF(pogoda6[[#This Row],[kategoria]]=pogoda6[[#This Row],[Kategoria_chmur]], 1, 0)</f>
        <v>1</v>
      </c>
    </row>
    <row r="87" spans="1:9" x14ac:dyDescent="0.35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1"/>
        <v>3</v>
      </c>
      <c r="G87" t="str">
        <f>IF(F87= 0, "0", IF(F86&lt;&gt;0, G86, IF(pogoda6[[#This Row],[Temperatura]]&gt;=10, "C","S")))</f>
        <v>C</v>
      </c>
      <c r="H87" s="1">
        <f>IF(pogoda6[[#This Row],[wlk]]=pogoda6[[#This Row],[Wielkosc_chmur]], 1,0)</f>
        <v>1</v>
      </c>
      <c r="I87">
        <f>IF(pogoda6[[#This Row],[kategoria]]=pogoda6[[#This Row],[Kategoria_chmur]], 1, 0)</f>
        <v>1</v>
      </c>
    </row>
    <row r="88" spans="1:9" x14ac:dyDescent="0.3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1"/>
        <v>4</v>
      </c>
      <c r="G88" t="str">
        <f>IF(F88= 0, "0", IF(F87&lt;&gt;0, G87, IF(pogoda6[[#This Row],[Temperatura]]&gt;=10, "C","S")))</f>
        <v>C</v>
      </c>
      <c r="H88" s="1">
        <f>IF(pogoda6[[#This Row],[wlk]]=pogoda6[[#This Row],[Wielkosc_chmur]], 1,0)</f>
        <v>1</v>
      </c>
      <c r="I88">
        <f>IF(pogoda6[[#This Row],[kategoria]]=pogoda6[[#This Row],[Kategoria_chmur]], 1, 0)</f>
        <v>1</v>
      </c>
    </row>
    <row r="89" spans="1:9" x14ac:dyDescent="0.35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1"/>
        <v>4</v>
      </c>
      <c r="G89" t="str">
        <f>IF(F89= 0, "0", IF(F88&lt;&gt;0, G88, IF(pogoda6[[#This Row],[Temperatura]]&gt;=10, "C","S")))</f>
        <v>C</v>
      </c>
      <c r="H89" s="1">
        <f>IF(pogoda6[[#This Row],[wlk]]=pogoda6[[#This Row],[Wielkosc_chmur]], 1,0)</f>
        <v>1</v>
      </c>
      <c r="I89">
        <f>IF(pogoda6[[#This Row],[kategoria]]=pogoda6[[#This Row],[Kategoria_chmur]], 1, 0)</f>
        <v>1</v>
      </c>
    </row>
    <row r="90" spans="1:9" x14ac:dyDescent="0.35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1"/>
        <v>4</v>
      </c>
      <c r="G90" t="str">
        <f>IF(F90= 0, "0", IF(F89&lt;&gt;0, G89, IF(pogoda6[[#This Row],[Temperatura]]&gt;=10, "C","S")))</f>
        <v>C</v>
      </c>
      <c r="H90" s="1">
        <f>IF(pogoda6[[#This Row],[wlk]]=pogoda6[[#This Row],[Wielkosc_chmur]], 1,0)</f>
        <v>1</v>
      </c>
      <c r="I90">
        <f>IF(pogoda6[[#This Row],[kategoria]]=pogoda6[[#This Row],[Kategoria_chmur]], 1, 0)</f>
        <v>1</v>
      </c>
    </row>
    <row r="91" spans="1:9" x14ac:dyDescent="0.35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1"/>
        <v>5</v>
      </c>
      <c r="G91" t="str">
        <f>IF(F91= 0, "0", IF(F90&lt;&gt;0, G90, IF(pogoda6[[#This Row],[Temperatura]]&gt;=10, "C","S")))</f>
        <v>C</v>
      </c>
      <c r="H91" s="1">
        <f>IF(pogoda6[[#This Row],[wlk]]=pogoda6[[#This Row],[Wielkosc_chmur]], 1,0)</f>
        <v>1</v>
      </c>
      <c r="I91">
        <f>IF(pogoda6[[#This Row],[kategoria]]=pogoda6[[#This Row],[Kategoria_chmur]], 1, 0)</f>
        <v>1</v>
      </c>
    </row>
    <row r="92" spans="1:9" x14ac:dyDescent="0.35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1"/>
        <v>5</v>
      </c>
      <c r="G92" t="str">
        <f>IF(F92= 0, "0", IF(F91&lt;&gt;0, G91, IF(pogoda6[[#This Row],[Temperatura]]&gt;=10, "C","S")))</f>
        <v>C</v>
      </c>
      <c r="H92" s="1">
        <f>IF(pogoda6[[#This Row],[wlk]]=pogoda6[[#This Row],[Wielkosc_chmur]], 1,0)</f>
        <v>1</v>
      </c>
      <c r="I92">
        <f>IF(pogoda6[[#This Row],[kategoria]]=pogoda6[[#This Row],[Kategoria_chmur]], 1, 0)</f>
        <v>1</v>
      </c>
    </row>
    <row r="93" spans="1:9" x14ac:dyDescent="0.3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1"/>
        <v>0</v>
      </c>
      <c r="G93" t="str">
        <f>IF(F93= 0, "0", IF(F92&lt;&gt;0, G92, IF(pogoda6[[#This Row],[Temperatura]]&gt;=10, "C","S")))</f>
        <v>0</v>
      </c>
      <c r="H93" s="1">
        <f>IF(pogoda6[[#This Row],[wlk]]=pogoda6[[#This Row],[Wielkosc_chmur]], 1,0)</f>
        <v>1</v>
      </c>
      <c r="I93">
        <f>IF(pogoda6[[#This Row],[kategoria]]=pogoda6[[#This Row],[Kategoria_chmur]], 1, 0)</f>
        <v>1</v>
      </c>
    </row>
    <row r="94" spans="1:9" x14ac:dyDescent="0.3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1"/>
        <v>1</v>
      </c>
      <c r="G94" t="str">
        <f>IF(F94= 0, "0", IF(F93&lt;&gt;0, G93, IF(pogoda6[[#This Row],[Temperatura]]&gt;=10, "C","S")))</f>
        <v>S</v>
      </c>
      <c r="H94" s="1">
        <f>IF(pogoda6[[#This Row],[wlk]]=pogoda6[[#This Row],[Wielkosc_chmur]], 1,0)</f>
        <v>1</v>
      </c>
      <c r="I94">
        <f>IF(pogoda6[[#This Row],[kategoria]]=pogoda6[[#This Row],[Kategoria_chmur]], 1, 0)</f>
        <v>1</v>
      </c>
    </row>
    <row r="95" spans="1:9" x14ac:dyDescent="0.35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1"/>
        <v>1</v>
      </c>
      <c r="G95" t="str">
        <f>IF(F95= 0, "0", IF(F94&lt;&gt;0, G94, IF(pogoda6[[#This Row],[Temperatura]]&gt;=10, "C","S")))</f>
        <v>S</v>
      </c>
      <c r="H95" s="1">
        <f>IF(pogoda6[[#This Row],[wlk]]=pogoda6[[#This Row],[Wielkosc_chmur]], 1,0)</f>
        <v>1</v>
      </c>
      <c r="I95">
        <f>IF(pogoda6[[#This Row],[kategoria]]=pogoda6[[#This Row],[Kategoria_chmur]], 1, 0)</f>
        <v>1</v>
      </c>
    </row>
    <row r="96" spans="1:9" x14ac:dyDescent="0.35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1"/>
        <v>1</v>
      </c>
      <c r="G96" t="str">
        <f>IF(F96= 0, "0", IF(F95&lt;&gt;0, G95, IF(pogoda6[[#This Row],[Temperatura]]&gt;=10, "C","S")))</f>
        <v>S</v>
      </c>
      <c r="H96" s="1">
        <f>IF(pogoda6[[#This Row],[wlk]]=pogoda6[[#This Row],[Wielkosc_chmur]], 1,0)</f>
        <v>1</v>
      </c>
      <c r="I96">
        <f>IF(pogoda6[[#This Row],[kategoria]]=pogoda6[[#This Row],[Kategoria_chmur]], 1, 0)</f>
        <v>1</v>
      </c>
    </row>
    <row r="97" spans="1:9" x14ac:dyDescent="0.35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1"/>
        <v>2</v>
      </c>
      <c r="G97" t="str">
        <f>IF(F97= 0, "0", IF(F96&lt;&gt;0, G96, IF(pogoda6[[#This Row],[Temperatura]]&gt;=10, "C","S")))</f>
        <v>S</v>
      </c>
      <c r="H97" s="1">
        <f>IF(pogoda6[[#This Row],[wlk]]=pogoda6[[#This Row],[Wielkosc_chmur]], 1,0)</f>
        <v>1</v>
      </c>
      <c r="I97">
        <f>IF(pogoda6[[#This Row],[kategoria]]=pogoda6[[#This Row],[Kategoria_chmur]], 1, 0)</f>
        <v>1</v>
      </c>
    </row>
    <row r="98" spans="1:9" x14ac:dyDescent="0.35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1"/>
        <v>2</v>
      </c>
      <c r="G98" t="str">
        <f>IF(F98= 0, "0", IF(F97&lt;&gt;0, G97, IF(pogoda6[[#This Row],[Temperatura]]&gt;=10, "C","S")))</f>
        <v>S</v>
      </c>
      <c r="H98" s="1">
        <f>IF(pogoda6[[#This Row],[wlk]]=pogoda6[[#This Row],[Wielkosc_chmur]], 1,0)</f>
        <v>1</v>
      </c>
      <c r="I98">
        <f>IF(pogoda6[[#This Row],[kategoria]]=pogoda6[[#This Row],[Kategoria_chmur]], 1, 0)</f>
        <v>1</v>
      </c>
    </row>
    <row r="99" spans="1:9" x14ac:dyDescent="0.3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1"/>
        <v>2</v>
      </c>
      <c r="G99" t="str">
        <f>IF(F99= 0, "0", IF(F98&lt;&gt;0, G98, IF(pogoda6[[#This Row],[Temperatura]]&gt;=10, "C","S")))</f>
        <v>S</v>
      </c>
      <c r="H99" s="1">
        <f>IF(pogoda6[[#This Row],[wlk]]=pogoda6[[#This Row],[Wielkosc_chmur]], 1,0)</f>
        <v>1</v>
      </c>
      <c r="I99">
        <f>IF(pogoda6[[#This Row],[kategoria]]=pogoda6[[#This Row],[Kategoria_chmur]], 1, 0)</f>
        <v>1</v>
      </c>
    </row>
    <row r="100" spans="1:9" x14ac:dyDescent="0.3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1"/>
        <v>3</v>
      </c>
      <c r="G100" t="str">
        <f>IF(F100= 0, "0", IF(F99&lt;&gt;0, G99, IF(pogoda6[[#This Row],[Temperatura]]&gt;=10, "C","S")))</f>
        <v>S</v>
      </c>
      <c r="H100" s="1">
        <f>IF(pogoda6[[#This Row],[wlk]]=pogoda6[[#This Row],[Wielkosc_chmur]], 1,0)</f>
        <v>1</v>
      </c>
      <c r="I100">
        <f>IF(pogoda6[[#This Row],[kategoria]]=pogoda6[[#This Row],[Kategoria_chmur]], 1, 0)</f>
        <v>1</v>
      </c>
    </row>
    <row r="101" spans="1:9" x14ac:dyDescent="0.3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1"/>
        <v>3</v>
      </c>
      <c r="G101" t="str">
        <f>IF(F101= 0, "0", IF(F100&lt;&gt;0, G100, IF(pogoda6[[#This Row],[Temperatura]]&gt;=10, "C","S")))</f>
        <v>S</v>
      </c>
      <c r="H101" s="1">
        <f>IF(pogoda6[[#This Row],[wlk]]=pogoda6[[#This Row],[Wielkosc_chmur]], 1,0)</f>
        <v>1</v>
      </c>
      <c r="I101">
        <f>IF(pogoda6[[#This Row],[kategoria]]=pogoda6[[#This Row],[Kategoria_chmur]], 1, 0)</f>
        <v>1</v>
      </c>
    </row>
    <row r="102" spans="1:9" x14ac:dyDescent="0.3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1"/>
        <v>3</v>
      </c>
      <c r="G102" t="str">
        <f>IF(F102= 0, "0", IF(F101&lt;&gt;0, G101, IF(pogoda6[[#This Row],[Temperatura]]&gt;=10, "C","S")))</f>
        <v>S</v>
      </c>
      <c r="H102" s="1">
        <f>IF(pogoda6[[#This Row],[wlk]]=pogoda6[[#This Row],[Wielkosc_chmur]], 1,0)</f>
        <v>1</v>
      </c>
      <c r="I102">
        <f>IF(pogoda6[[#This Row],[kategoria]]=pogoda6[[#This Row],[Kategoria_chmur]], 1, 0)</f>
        <v>1</v>
      </c>
    </row>
    <row r="103" spans="1:9" x14ac:dyDescent="0.3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1"/>
        <v>4</v>
      </c>
      <c r="G103" t="str">
        <f>IF(F103= 0, "0", IF(F102&lt;&gt;0, G102, IF(pogoda6[[#This Row],[Temperatura]]&gt;=10, "C","S")))</f>
        <v>S</v>
      </c>
      <c r="H103" s="1">
        <f>IF(pogoda6[[#This Row],[wlk]]=pogoda6[[#This Row],[Wielkosc_chmur]], 1,0)</f>
        <v>1</v>
      </c>
      <c r="I103">
        <f>IF(pogoda6[[#This Row],[kategoria]]=pogoda6[[#This Row],[Kategoria_chmur]], 1, 0)</f>
        <v>1</v>
      </c>
    </row>
    <row r="104" spans="1:9" x14ac:dyDescent="0.3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1"/>
        <v>4</v>
      </c>
      <c r="G104" t="str">
        <f>IF(F104= 0, "0", IF(F103&lt;&gt;0, G103, IF(pogoda6[[#This Row],[Temperatura]]&gt;=10, "C","S")))</f>
        <v>S</v>
      </c>
      <c r="H104" s="1">
        <f>IF(pogoda6[[#This Row],[wlk]]=pogoda6[[#This Row],[Wielkosc_chmur]], 1,0)</f>
        <v>1</v>
      </c>
      <c r="I104">
        <f>IF(pogoda6[[#This Row],[kategoria]]=pogoda6[[#This Row],[Kategoria_chmur]], 1, 0)</f>
        <v>1</v>
      </c>
    </row>
    <row r="105" spans="1:9" x14ac:dyDescent="0.3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1"/>
        <v>4</v>
      </c>
      <c r="G105" t="str">
        <f>IF(F105= 0, "0", IF(F104&lt;&gt;0, G104, IF(pogoda6[[#This Row],[Temperatura]]&gt;=10, "C","S")))</f>
        <v>S</v>
      </c>
      <c r="H105" s="1">
        <f>IF(pogoda6[[#This Row],[wlk]]=pogoda6[[#This Row],[Wielkosc_chmur]], 1,0)</f>
        <v>1</v>
      </c>
      <c r="I105">
        <f>IF(pogoda6[[#This Row],[kategoria]]=pogoda6[[#This Row],[Kategoria_chmur]], 1, 0)</f>
        <v>1</v>
      </c>
    </row>
    <row r="106" spans="1:9" x14ac:dyDescent="0.3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1"/>
        <v>5</v>
      </c>
      <c r="G106" t="str">
        <f>IF(F106= 0, "0", IF(F105&lt;&gt;0, G105, IF(pogoda6[[#This Row],[Temperatura]]&gt;=10, "C","S")))</f>
        <v>S</v>
      </c>
      <c r="H106" s="1">
        <f>IF(pogoda6[[#This Row],[wlk]]=pogoda6[[#This Row],[Wielkosc_chmur]], 1,0)</f>
        <v>1</v>
      </c>
      <c r="I106">
        <f>IF(pogoda6[[#This Row],[kategoria]]=pogoda6[[#This Row],[Kategoria_chmur]], 1, 0)</f>
        <v>1</v>
      </c>
    </row>
    <row r="107" spans="1:9" x14ac:dyDescent="0.3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1"/>
        <v>0</v>
      </c>
      <c r="G107" t="str">
        <f>IF(F107= 0, "0", IF(F106&lt;&gt;0, G106, IF(pogoda6[[#This Row],[Temperatura]]&gt;=10, "C","S")))</f>
        <v>0</v>
      </c>
      <c r="H107" s="1">
        <f>IF(pogoda6[[#This Row],[wlk]]=pogoda6[[#This Row],[Wielkosc_chmur]], 1,0)</f>
        <v>1</v>
      </c>
      <c r="I107">
        <f>IF(pogoda6[[#This Row],[kategoria]]=pogoda6[[#This Row],[Kategoria_chmur]], 1, 0)</f>
        <v>1</v>
      </c>
    </row>
    <row r="108" spans="1:9" x14ac:dyDescent="0.3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1"/>
        <v>1</v>
      </c>
      <c r="G108" t="str">
        <f>IF(F108= 0, "0", IF(F107&lt;&gt;0, G107, IF(pogoda6[[#This Row],[Temperatura]]&gt;=10, "C","S")))</f>
        <v>C</v>
      </c>
      <c r="H108" s="1">
        <f>IF(pogoda6[[#This Row],[wlk]]=pogoda6[[#This Row],[Wielkosc_chmur]], 1,0)</f>
        <v>1</v>
      </c>
      <c r="I108">
        <f>IF(pogoda6[[#This Row],[kategoria]]=pogoda6[[#This Row],[Kategoria_chmur]], 1, 0)</f>
        <v>1</v>
      </c>
    </row>
    <row r="109" spans="1:9" x14ac:dyDescent="0.3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1"/>
        <v>1</v>
      </c>
      <c r="G109" t="str">
        <f>IF(F109= 0, "0", IF(F108&lt;&gt;0, G108, IF(pogoda6[[#This Row],[Temperatura]]&gt;=10, "C","S")))</f>
        <v>C</v>
      </c>
      <c r="H109" s="1">
        <f>IF(pogoda6[[#This Row],[wlk]]=pogoda6[[#This Row],[Wielkosc_chmur]], 1,0)</f>
        <v>1</v>
      </c>
      <c r="I109">
        <f>IF(pogoda6[[#This Row],[kategoria]]=pogoda6[[#This Row],[Kategoria_chmur]], 1, 0)</f>
        <v>1</v>
      </c>
    </row>
    <row r="110" spans="1:9" x14ac:dyDescent="0.3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1"/>
        <v>1</v>
      </c>
      <c r="G110" t="str">
        <f>IF(F110= 0, "0", IF(F109&lt;&gt;0, G109, IF(pogoda6[[#This Row],[Temperatura]]&gt;=10, "C","S")))</f>
        <v>C</v>
      </c>
      <c r="H110" s="1">
        <f>IF(pogoda6[[#This Row],[wlk]]=pogoda6[[#This Row],[Wielkosc_chmur]], 1,0)</f>
        <v>1</v>
      </c>
      <c r="I110">
        <f>IF(pogoda6[[#This Row],[kategoria]]=pogoda6[[#This Row],[Kategoria_chmur]], 1, 0)</f>
        <v>1</v>
      </c>
    </row>
    <row r="111" spans="1:9" x14ac:dyDescent="0.3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1"/>
        <v>2</v>
      </c>
      <c r="G111" t="str">
        <f>IF(F111= 0, "0", IF(F110&lt;&gt;0, G110, IF(pogoda6[[#This Row],[Temperatura]]&gt;=10, "C","S")))</f>
        <v>C</v>
      </c>
      <c r="H111" s="1">
        <f>IF(pogoda6[[#This Row],[wlk]]=pogoda6[[#This Row],[Wielkosc_chmur]], 1,0)</f>
        <v>1</v>
      </c>
      <c r="I111">
        <f>IF(pogoda6[[#This Row],[kategoria]]=pogoda6[[#This Row],[Kategoria_chmur]], 1, 0)</f>
        <v>1</v>
      </c>
    </row>
    <row r="112" spans="1:9" x14ac:dyDescent="0.3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1"/>
        <v>2</v>
      </c>
      <c r="G112" t="str">
        <f>IF(F112= 0, "0", IF(F111&lt;&gt;0, G111, IF(pogoda6[[#This Row],[Temperatura]]&gt;=10, "C","S")))</f>
        <v>C</v>
      </c>
      <c r="H112" s="1">
        <f>IF(pogoda6[[#This Row],[wlk]]=pogoda6[[#This Row],[Wielkosc_chmur]], 1,0)</f>
        <v>1</v>
      </c>
      <c r="I112">
        <f>IF(pogoda6[[#This Row],[kategoria]]=pogoda6[[#This Row],[Kategoria_chmur]], 1, 0)</f>
        <v>1</v>
      </c>
    </row>
    <row r="113" spans="1:9" x14ac:dyDescent="0.3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1"/>
        <v>2</v>
      </c>
      <c r="G113" t="str">
        <f>IF(F113= 0, "0", IF(F112&lt;&gt;0, G112, IF(pogoda6[[#This Row],[Temperatura]]&gt;=10, "C","S")))</f>
        <v>C</v>
      </c>
      <c r="H113" s="1">
        <f>IF(pogoda6[[#This Row],[wlk]]=pogoda6[[#This Row],[Wielkosc_chmur]], 1,0)</f>
        <v>1</v>
      </c>
      <c r="I113">
        <f>IF(pogoda6[[#This Row],[kategoria]]=pogoda6[[#This Row],[Kategoria_chmur]], 1, 0)</f>
        <v>1</v>
      </c>
    </row>
    <row r="114" spans="1:9" x14ac:dyDescent="0.3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1"/>
        <v>3</v>
      </c>
      <c r="G114" t="str">
        <f>IF(F114= 0, "0", IF(F113&lt;&gt;0, G113, IF(pogoda6[[#This Row],[Temperatura]]&gt;=10, "C","S")))</f>
        <v>C</v>
      </c>
      <c r="H114" s="1">
        <f>IF(pogoda6[[#This Row],[wlk]]=pogoda6[[#This Row],[Wielkosc_chmur]], 1,0)</f>
        <v>1</v>
      </c>
      <c r="I114">
        <f>IF(pogoda6[[#This Row],[kategoria]]=pogoda6[[#This Row],[Kategoria_chmur]], 1, 0)</f>
        <v>1</v>
      </c>
    </row>
    <row r="115" spans="1:9" x14ac:dyDescent="0.3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1"/>
        <v>3</v>
      </c>
      <c r="G115" t="str">
        <f>IF(F115= 0, "0", IF(F114&lt;&gt;0, G114, IF(pogoda6[[#This Row],[Temperatura]]&gt;=10, "C","S")))</f>
        <v>C</v>
      </c>
      <c r="H115" s="1">
        <f>IF(pogoda6[[#This Row],[wlk]]=pogoda6[[#This Row],[Wielkosc_chmur]], 1,0)</f>
        <v>1</v>
      </c>
      <c r="I115">
        <f>IF(pogoda6[[#This Row],[kategoria]]=pogoda6[[#This Row],[Kategoria_chmur]], 1, 0)</f>
        <v>1</v>
      </c>
    </row>
    <row r="116" spans="1:9" x14ac:dyDescent="0.3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1"/>
        <v>3</v>
      </c>
      <c r="G116" t="str">
        <f>IF(F116= 0, "0", IF(F115&lt;&gt;0, G115, IF(pogoda6[[#This Row],[Temperatura]]&gt;=10, "C","S")))</f>
        <v>C</v>
      </c>
      <c r="H116" s="1">
        <f>IF(pogoda6[[#This Row],[wlk]]=pogoda6[[#This Row],[Wielkosc_chmur]], 1,0)</f>
        <v>1</v>
      </c>
      <c r="I116">
        <f>IF(pogoda6[[#This Row],[kategoria]]=pogoda6[[#This Row],[Kategoria_chmur]], 1, 0)</f>
        <v>1</v>
      </c>
    </row>
    <row r="117" spans="1:9" x14ac:dyDescent="0.3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1"/>
        <v>4</v>
      </c>
      <c r="G117" t="str">
        <f>IF(F117= 0, "0", IF(F116&lt;&gt;0, G116, IF(pogoda6[[#This Row],[Temperatura]]&gt;=10, "C","S")))</f>
        <v>C</v>
      </c>
      <c r="H117" s="1">
        <f>IF(pogoda6[[#This Row],[wlk]]=pogoda6[[#This Row],[Wielkosc_chmur]], 1,0)</f>
        <v>1</v>
      </c>
      <c r="I117">
        <f>IF(pogoda6[[#This Row],[kategoria]]=pogoda6[[#This Row],[Kategoria_chmur]], 1, 0)</f>
        <v>1</v>
      </c>
    </row>
    <row r="118" spans="1:9" x14ac:dyDescent="0.3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1"/>
        <v>4</v>
      </c>
      <c r="G118" t="str">
        <f>IF(F118= 0, "0", IF(F117&lt;&gt;0, G117, IF(pogoda6[[#This Row],[Temperatura]]&gt;=10, "C","S")))</f>
        <v>C</v>
      </c>
      <c r="H118" s="1">
        <f>IF(pogoda6[[#This Row],[wlk]]=pogoda6[[#This Row],[Wielkosc_chmur]], 1,0)</f>
        <v>1</v>
      </c>
      <c r="I118">
        <f>IF(pogoda6[[#This Row],[kategoria]]=pogoda6[[#This Row],[Kategoria_chmur]], 1, 0)</f>
        <v>1</v>
      </c>
    </row>
    <row r="119" spans="1:9" x14ac:dyDescent="0.3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1"/>
        <v>4</v>
      </c>
      <c r="G119" t="str">
        <f>IF(F119= 0, "0", IF(F118&lt;&gt;0, G118, IF(pogoda6[[#This Row],[Temperatura]]&gt;=10, "C","S")))</f>
        <v>C</v>
      </c>
      <c r="H119" s="1">
        <f>IF(pogoda6[[#This Row],[wlk]]=pogoda6[[#This Row],[Wielkosc_chmur]], 1,0)</f>
        <v>1</v>
      </c>
      <c r="I119">
        <f>IF(pogoda6[[#This Row],[kategoria]]=pogoda6[[#This Row],[Kategoria_chmur]], 1, 0)</f>
        <v>1</v>
      </c>
    </row>
    <row r="120" spans="1:9" x14ac:dyDescent="0.3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1"/>
        <v>5</v>
      </c>
      <c r="G120" t="str">
        <f>IF(F120= 0, "0", IF(F119&lt;&gt;0, G119, IF(pogoda6[[#This Row],[Temperatura]]&gt;=10, "C","S")))</f>
        <v>C</v>
      </c>
      <c r="H120" s="1">
        <f>IF(pogoda6[[#This Row],[wlk]]=pogoda6[[#This Row],[Wielkosc_chmur]], 1,0)</f>
        <v>1</v>
      </c>
      <c r="I120">
        <f>IF(pogoda6[[#This Row],[kategoria]]=pogoda6[[#This Row],[Kategoria_chmur]], 1, 0)</f>
        <v>1</v>
      </c>
    </row>
    <row r="121" spans="1:9" x14ac:dyDescent="0.3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1"/>
        <v>0</v>
      </c>
      <c r="G121" t="str">
        <f>IF(F121= 0, "0", IF(F120&lt;&gt;0, G120, IF(pogoda6[[#This Row],[Temperatura]]&gt;=10, "C","S")))</f>
        <v>0</v>
      </c>
      <c r="H121" s="1">
        <f>IF(pogoda6[[#This Row],[wlk]]=pogoda6[[#This Row],[Wielkosc_chmur]], 1,0)</f>
        <v>1</v>
      </c>
      <c r="I121">
        <f>IF(pogoda6[[#This Row],[kategoria]]=pogoda6[[#This Row],[Kategoria_chmur]], 1, 0)</f>
        <v>1</v>
      </c>
    </row>
    <row r="122" spans="1:9" x14ac:dyDescent="0.3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1"/>
        <v>1</v>
      </c>
      <c r="G122" t="str">
        <f>IF(F122= 0, "0", IF(F121&lt;&gt;0, G121, IF(pogoda6[[#This Row],[Temperatura]]&gt;=10, "C","S")))</f>
        <v>C</v>
      </c>
      <c r="H122" s="1">
        <f>IF(pogoda6[[#This Row],[wlk]]=pogoda6[[#This Row],[Wielkosc_chmur]], 1,0)</f>
        <v>1</v>
      </c>
      <c r="I122">
        <f>IF(pogoda6[[#This Row],[kategoria]]=pogoda6[[#This Row],[Kategoria_chmur]], 1, 0)</f>
        <v>1</v>
      </c>
    </row>
    <row r="123" spans="1:9" x14ac:dyDescent="0.3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1"/>
        <v>1</v>
      </c>
      <c r="G123" t="str">
        <f>IF(F123= 0, "0", IF(F122&lt;&gt;0, G122, IF(pogoda6[[#This Row],[Temperatura]]&gt;=10, "C","S")))</f>
        <v>C</v>
      </c>
      <c r="H123" s="1">
        <f>IF(pogoda6[[#This Row],[wlk]]=pogoda6[[#This Row],[Wielkosc_chmur]], 1,0)</f>
        <v>1</v>
      </c>
      <c r="I123">
        <f>IF(pogoda6[[#This Row],[kategoria]]=pogoda6[[#This Row],[Kategoria_chmur]], 1, 0)</f>
        <v>1</v>
      </c>
    </row>
    <row r="124" spans="1:9" x14ac:dyDescent="0.3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1"/>
        <v>1</v>
      </c>
      <c r="G124" t="str">
        <f>IF(F124= 0, "0", IF(F123&lt;&gt;0, G123, IF(pogoda6[[#This Row],[Temperatura]]&gt;=10, "C","S")))</f>
        <v>C</v>
      </c>
      <c r="H124" s="1">
        <f>IF(pogoda6[[#This Row],[wlk]]=pogoda6[[#This Row],[Wielkosc_chmur]], 1,0)</f>
        <v>1</v>
      </c>
      <c r="I124">
        <f>IF(pogoda6[[#This Row],[kategoria]]=pogoda6[[#This Row],[Kategoria_chmur]], 1, 0)</f>
        <v>1</v>
      </c>
    </row>
    <row r="125" spans="1:9" x14ac:dyDescent="0.3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1"/>
        <v>2</v>
      </c>
      <c r="G125" t="str">
        <f>IF(F125= 0, "0", IF(F124&lt;&gt;0, G124, IF(pogoda6[[#This Row],[Temperatura]]&gt;=10, "C","S")))</f>
        <v>C</v>
      </c>
      <c r="H125" s="1">
        <f>IF(pogoda6[[#This Row],[wlk]]=pogoda6[[#This Row],[Wielkosc_chmur]], 1,0)</f>
        <v>1</v>
      </c>
      <c r="I125">
        <f>IF(pogoda6[[#This Row],[kategoria]]=pogoda6[[#This Row],[Kategoria_chmur]], 1, 0)</f>
        <v>1</v>
      </c>
    </row>
    <row r="126" spans="1:9" x14ac:dyDescent="0.3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1"/>
        <v>2</v>
      </c>
      <c r="G126" t="str">
        <f>IF(F126= 0, "0", IF(F125&lt;&gt;0, G125, IF(pogoda6[[#This Row],[Temperatura]]&gt;=10, "C","S")))</f>
        <v>C</v>
      </c>
      <c r="H126" s="1">
        <f>IF(pogoda6[[#This Row],[wlk]]=pogoda6[[#This Row],[Wielkosc_chmur]], 1,0)</f>
        <v>1</v>
      </c>
      <c r="I126">
        <f>IF(pogoda6[[#This Row],[kategoria]]=pogoda6[[#This Row],[Kategoria_chmur]], 1, 0)</f>
        <v>1</v>
      </c>
    </row>
    <row r="127" spans="1:9" x14ac:dyDescent="0.3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1"/>
        <v>2</v>
      </c>
      <c r="G127" t="str">
        <f>IF(F127= 0, "0", IF(F126&lt;&gt;0, G126, IF(pogoda6[[#This Row],[Temperatura]]&gt;=10, "C","S")))</f>
        <v>C</v>
      </c>
      <c r="H127" s="1">
        <f>IF(pogoda6[[#This Row],[wlk]]=pogoda6[[#This Row],[Wielkosc_chmur]], 1,0)</f>
        <v>1</v>
      </c>
      <c r="I127">
        <f>IF(pogoda6[[#This Row],[kategoria]]=pogoda6[[#This Row],[Kategoria_chmur]], 1, 0)</f>
        <v>1</v>
      </c>
    </row>
    <row r="128" spans="1:9" x14ac:dyDescent="0.3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1"/>
        <v>3</v>
      </c>
      <c r="G128" t="str">
        <f>IF(F128= 0, "0", IF(F127&lt;&gt;0, G127, IF(pogoda6[[#This Row],[Temperatura]]&gt;=10, "C","S")))</f>
        <v>C</v>
      </c>
      <c r="H128" s="1">
        <f>IF(pogoda6[[#This Row],[wlk]]=pogoda6[[#This Row],[Wielkosc_chmur]], 1,0)</f>
        <v>1</v>
      </c>
      <c r="I128">
        <f>IF(pogoda6[[#This Row],[kategoria]]=pogoda6[[#This Row],[Kategoria_chmur]], 1, 0)</f>
        <v>1</v>
      </c>
    </row>
    <row r="129" spans="1:9" x14ac:dyDescent="0.3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1"/>
        <v>3</v>
      </c>
      <c r="G129" t="str">
        <f>IF(F129= 0, "0", IF(F128&lt;&gt;0, G128, IF(pogoda6[[#This Row],[Temperatura]]&gt;=10, "C","S")))</f>
        <v>C</v>
      </c>
      <c r="H129" s="1">
        <f>IF(pogoda6[[#This Row],[wlk]]=pogoda6[[#This Row],[Wielkosc_chmur]], 1,0)</f>
        <v>1</v>
      </c>
      <c r="I129">
        <f>IF(pogoda6[[#This Row],[kategoria]]=pogoda6[[#This Row],[Kategoria_chmur]], 1, 0)</f>
        <v>1</v>
      </c>
    </row>
    <row r="130" spans="1:9" x14ac:dyDescent="0.3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si="1"/>
        <v>3</v>
      </c>
      <c r="G130" t="str">
        <f>IF(F130= 0, "0", IF(F129&lt;&gt;0, G129, IF(pogoda6[[#This Row],[Temperatura]]&gt;=10, "C","S")))</f>
        <v>C</v>
      </c>
      <c r="H130" s="1">
        <f>IF(pogoda6[[#This Row],[wlk]]=pogoda6[[#This Row],[Wielkosc_chmur]], 1,0)</f>
        <v>1</v>
      </c>
      <c r="I130">
        <f>IF(pogoda6[[#This Row],[kategoria]]=pogoda6[[#This Row],[Kategoria_chmur]], 1, 0)</f>
        <v>1</v>
      </c>
    </row>
    <row r="131" spans="1:9" x14ac:dyDescent="0.3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si="1"/>
        <v>4</v>
      </c>
      <c r="G131" t="str">
        <f>IF(F131= 0, "0", IF(F130&lt;&gt;0, G130, IF(pogoda6[[#This Row],[Temperatura]]&gt;=10, "C","S")))</f>
        <v>C</v>
      </c>
      <c r="H131" s="1">
        <f>IF(pogoda6[[#This Row],[wlk]]=pogoda6[[#This Row],[Wielkosc_chmur]], 1,0)</f>
        <v>1</v>
      </c>
      <c r="I131">
        <f>IF(pogoda6[[#This Row],[kategoria]]=pogoda6[[#This Row],[Kategoria_chmur]], 1, 0)</f>
        <v>1</v>
      </c>
    </row>
    <row r="132" spans="1:9" x14ac:dyDescent="0.3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si="1"/>
        <v>4</v>
      </c>
      <c r="G132" t="str">
        <f>IF(F132= 0, "0", IF(F131&lt;&gt;0, G131, IF(pogoda6[[#This Row],[Temperatura]]&gt;=10, "C","S")))</f>
        <v>C</v>
      </c>
      <c r="H132" s="1">
        <f>IF(pogoda6[[#This Row],[wlk]]=pogoda6[[#This Row],[Wielkosc_chmur]], 1,0)</f>
        <v>1</v>
      </c>
      <c r="I132">
        <f>IF(pogoda6[[#This Row],[kategoria]]=pogoda6[[#This Row],[Kategoria_chmur]], 1, 0)</f>
        <v>1</v>
      </c>
    </row>
    <row r="133" spans="1:9" x14ac:dyDescent="0.3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1"/>
        <v>4</v>
      </c>
      <c r="G133" t="str">
        <f>IF(F133= 0, "0", IF(F132&lt;&gt;0, G132, IF(pogoda6[[#This Row],[Temperatura]]&gt;=10, "C","S")))</f>
        <v>C</v>
      </c>
      <c r="H133" s="1">
        <f>IF(pogoda6[[#This Row],[wlk]]=pogoda6[[#This Row],[Wielkosc_chmur]], 1,0)</f>
        <v>1</v>
      </c>
      <c r="I133">
        <f>IF(pogoda6[[#This Row],[kategoria]]=pogoda6[[#This Row],[Kategoria_chmur]], 1, 0)</f>
        <v>1</v>
      </c>
    </row>
    <row r="134" spans="1:9" x14ac:dyDescent="0.3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ref="F134:F197" si="2">IF(F133=0, 1, IF(AND(F133 = 5, C133 &gt;=20),  0, IF(F133=F131, MIN(F133+1, 5), F133)))</f>
        <v>5</v>
      </c>
      <c r="G134" t="str">
        <f>IF(F134= 0, "0", IF(F133&lt;&gt;0, G133, IF(pogoda6[[#This Row],[Temperatura]]&gt;=10, "C","S")))</f>
        <v>C</v>
      </c>
      <c r="H134" s="1">
        <f>IF(pogoda6[[#This Row],[wlk]]=pogoda6[[#This Row],[Wielkosc_chmur]], 1,0)</f>
        <v>1</v>
      </c>
      <c r="I134">
        <f>IF(pogoda6[[#This Row],[kategoria]]=pogoda6[[#This Row],[Kategoria_chmur]], 1, 0)</f>
        <v>1</v>
      </c>
    </row>
    <row r="135" spans="1:9" x14ac:dyDescent="0.3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2"/>
        <v>5</v>
      </c>
      <c r="G135" t="str">
        <f>IF(F135= 0, "0", IF(F134&lt;&gt;0, G134, IF(pogoda6[[#This Row],[Temperatura]]&gt;=10, "C","S")))</f>
        <v>C</v>
      </c>
      <c r="H135" s="1">
        <f>IF(pogoda6[[#This Row],[wlk]]=pogoda6[[#This Row],[Wielkosc_chmur]], 1,0)</f>
        <v>1</v>
      </c>
      <c r="I135">
        <f>IF(pogoda6[[#This Row],[kategoria]]=pogoda6[[#This Row],[Kategoria_chmur]], 1, 0)</f>
        <v>1</v>
      </c>
    </row>
    <row r="136" spans="1:9" x14ac:dyDescent="0.3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2"/>
        <v>0</v>
      </c>
      <c r="G136" t="str">
        <f>IF(F136= 0, "0", IF(F135&lt;&gt;0, G135, IF(pogoda6[[#This Row],[Temperatura]]&gt;=10, "C","S")))</f>
        <v>0</v>
      </c>
      <c r="H136" s="1">
        <f>IF(pogoda6[[#This Row],[wlk]]=pogoda6[[#This Row],[Wielkosc_chmur]], 1,0)</f>
        <v>1</v>
      </c>
      <c r="I136">
        <f>IF(pogoda6[[#This Row],[kategoria]]=pogoda6[[#This Row],[Kategoria_chmur]], 1, 0)</f>
        <v>1</v>
      </c>
    </row>
    <row r="137" spans="1:9" x14ac:dyDescent="0.3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2"/>
        <v>1</v>
      </c>
      <c r="G137" t="str">
        <f>IF(F137= 0, "0", IF(F136&lt;&gt;0, G136, IF(pogoda6[[#This Row],[Temperatura]]&gt;=10, "C","S")))</f>
        <v>S</v>
      </c>
      <c r="H137" s="1">
        <f>IF(pogoda6[[#This Row],[wlk]]=pogoda6[[#This Row],[Wielkosc_chmur]], 1,0)</f>
        <v>1</v>
      </c>
      <c r="I137">
        <f>IF(pogoda6[[#This Row],[kategoria]]=pogoda6[[#This Row],[Kategoria_chmur]], 1, 0)</f>
        <v>1</v>
      </c>
    </row>
    <row r="138" spans="1:9" x14ac:dyDescent="0.3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2"/>
        <v>1</v>
      </c>
      <c r="G138" t="str">
        <f>IF(F138= 0, "0", IF(F137&lt;&gt;0, G137, IF(pogoda6[[#This Row],[Temperatura]]&gt;=10, "C","S")))</f>
        <v>S</v>
      </c>
      <c r="H138" s="1">
        <f>IF(pogoda6[[#This Row],[wlk]]=pogoda6[[#This Row],[Wielkosc_chmur]], 1,0)</f>
        <v>1</v>
      </c>
      <c r="I138">
        <f>IF(pogoda6[[#This Row],[kategoria]]=pogoda6[[#This Row],[Kategoria_chmur]], 1, 0)</f>
        <v>1</v>
      </c>
    </row>
    <row r="139" spans="1:9" x14ac:dyDescent="0.3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2"/>
        <v>1</v>
      </c>
      <c r="G139" t="str">
        <f>IF(F139= 0, "0", IF(F138&lt;&gt;0, G138, IF(pogoda6[[#This Row],[Temperatura]]&gt;=10, "C","S")))</f>
        <v>S</v>
      </c>
      <c r="H139" s="1">
        <f>IF(pogoda6[[#This Row],[wlk]]=pogoda6[[#This Row],[Wielkosc_chmur]], 1,0)</f>
        <v>1</v>
      </c>
      <c r="I139">
        <f>IF(pogoda6[[#This Row],[kategoria]]=pogoda6[[#This Row],[Kategoria_chmur]], 1, 0)</f>
        <v>1</v>
      </c>
    </row>
    <row r="140" spans="1:9" x14ac:dyDescent="0.3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2"/>
        <v>2</v>
      </c>
      <c r="G140" t="str">
        <f>IF(F140= 0, "0", IF(F139&lt;&gt;0, G139, IF(pogoda6[[#This Row],[Temperatura]]&gt;=10, "C","S")))</f>
        <v>S</v>
      </c>
      <c r="H140" s="1">
        <f>IF(pogoda6[[#This Row],[wlk]]=pogoda6[[#This Row],[Wielkosc_chmur]], 1,0)</f>
        <v>1</v>
      </c>
      <c r="I140">
        <f>IF(pogoda6[[#This Row],[kategoria]]=pogoda6[[#This Row],[Kategoria_chmur]], 1, 0)</f>
        <v>1</v>
      </c>
    </row>
    <row r="141" spans="1:9" x14ac:dyDescent="0.3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2"/>
        <v>2</v>
      </c>
      <c r="G141" t="str">
        <f>IF(F141= 0, "0", IF(F140&lt;&gt;0, G140, IF(pogoda6[[#This Row],[Temperatura]]&gt;=10, "C","S")))</f>
        <v>S</v>
      </c>
      <c r="H141" s="1">
        <f>IF(pogoda6[[#This Row],[wlk]]=pogoda6[[#This Row],[Wielkosc_chmur]], 1,0)</f>
        <v>1</v>
      </c>
      <c r="I141">
        <f>IF(pogoda6[[#This Row],[kategoria]]=pogoda6[[#This Row],[Kategoria_chmur]], 1, 0)</f>
        <v>1</v>
      </c>
    </row>
    <row r="142" spans="1:9" x14ac:dyDescent="0.3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2"/>
        <v>2</v>
      </c>
      <c r="G142" t="str">
        <f>IF(F142= 0, "0", IF(F141&lt;&gt;0, G141, IF(pogoda6[[#This Row],[Temperatura]]&gt;=10, "C","S")))</f>
        <v>S</v>
      </c>
      <c r="H142" s="1">
        <f>IF(pogoda6[[#This Row],[wlk]]=pogoda6[[#This Row],[Wielkosc_chmur]], 1,0)</f>
        <v>1</v>
      </c>
      <c r="I142">
        <f>IF(pogoda6[[#This Row],[kategoria]]=pogoda6[[#This Row],[Kategoria_chmur]], 1, 0)</f>
        <v>1</v>
      </c>
    </row>
    <row r="143" spans="1:9" x14ac:dyDescent="0.3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2"/>
        <v>3</v>
      </c>
      <c r="G143" t="str">
        <f>IF(F143= 0, "0", IF(F142&lt;&gt;0, G142, IF(pogoda6[[#This Row],[Temperatura]]&gt;=10, "C","S")))</f>
        <v>S</v>
      </c>
      <c r="H143" s="1">
        <f>IF(pogoda6[[#This Row],[wlk]]=pogoda6[[#This Row],[Wielkosc_chmur]], 1,0)</f>
        <v>1</v>
      </c>
      <c r="I143">
        <f>IF(pogoda6[[#This Row],[kategoria]]=pogoda6[[#This Row],[Kategoria_chmur]], 1, 0)</f>
        <v>1</v>
      </c>
    </row>
    <row r="144" spans="1:9" x14ac:dyDescent="0.3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2"/>
        <v>3</v>
      </c>
      <c r="G144" t="str">
        <f>IF(F144= 0, "0", IF(F143&lt;&gt;0, G143, IF(pogoda6[[#This Row],[Temperatura]]&gt;=10, "C","S")))</f>
        <v>S</v>
      </c>
      <c r="H144" s="1">
        <f>IF(pogoda6[[#This Row],[wlk]]=pogoda6[[#This Row],[Wielkosc_chmur]], 1,0)</f>
        <v>1</v>
      </c>
      <c r="I144">
        <f>IF(pogoda6[[#This Row],[kategoria]]=pogoda6[[#This Row],[Kategoria_chmur]], 1, 0)</f>
        <v>1</v>
      </c>
    </row>
    <row r="145" spans="1:9" x14ac:dyDescent="0.3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2"/>
        <v>3</v>
      </c>
      <c r="G145" t="str">
        <f>IF(F145= 0, "0", IF(F144&lt;&gt;0, G144, IF(pogoda6[[#This Row],[Temperatura]]&gt;=10, "C","S")))</f>
        <v>S</v>
      </c>
      <c r="H145" s="1">
        <f>IF(pogoda6[[#This Row],[wlk]]=pogoda6[[#This Row],[Wielkosc_chmur]], 1,0)</f>
        <v>1</v>
      </c>
      <c r="I145">
        <f>IF(pogoda6[[#This Row],[kategoria]]=pogoda6[[#This Row],[Kategoria_chmur]], 1, 0)</f>
        <v>1</v>
      </c>
    </row>
    <row r="146" spans="1:9" x14ac:dyDescent="0.3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2"/>
        <v>4</v>
      </c>
      <c r="G146" t="str">
        <f>IF(F146= 0, "0", IF(F145&lt;&gt;0, G145, IF(pogoda6[[#This Row],[Temperatura]]&gt;=10, "C","S")))</f>
        <v>S</v>
      </c>
      <c r="H146" s="1">
        <f>IF(pogoda6[[#This Row],[wlk]]=pogoda6[[#This Row],[Wielkosc_chmur]], 1,0)</f>
        <v>1</v>
      </c>
      <c r="I146">
        <f>IF(pogoda6[[#This Row],[kategoria]]=pogoda6[[#This Row],[Kategoria_chmur]], 1, 0)</f>
        <v>1</v>
      </c>
    </row>
    <row r="147" spans="1:9" x14ac:dyDescent="0.3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2"/>
        <v>4</v>
      </c>
      <c r="G147" t="str">
        <f>IF(F147= 0, "0", IF(F146&lt;&gt;0, G146, IF(pogoda6[[#This Row],[Temperatura]]&gt;=10, "C","S")))</f>
        <v>S</v>
      </c>
      <c r="H147" s="1">
        <f>IF(pogoda6[[#This Row],[wlk]]=pogoda6[[#This Row],[Wielkosc_chmur]], 1,0)</f>
        <v>1</v>
      </c>
      <c r="I147">
        <f>IF(pogoda6[[#This Row],[kategoria]]=pogoda6[[#This Row],[Kategoria_chmur]], 1, 0)</f>
        <v>1</v>
      </c>
    </row>
    <row r="148" spans="1:9" x14ac:dyDescent="0.3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2"/>
        <v>4</v>
      </c>
      <c r="G148" t="str">
        <f>IF(F148= 0, "0", IF(F147&lt;&gt;0, G147, IF(pogoda6[[#This Row],[Temperatura]]&gt;=10, "C","S")))</f>
        <v>S</v>
      </c>
      <c r="H148" s="1">
        <f>IF(pogoda6[[#This Row],[wlk]]=pogoda6[[#This Row],[Wielkosc_chmur]], 1,0)</f>
        <v>1</v>
      </c>
      <c r="I148">
        <f>IF(pogoda6[[#This Row],[kategoria]]=pogoda6[[#This Row],[Kategoria_chmur]], 1, 0)</f>
        <v>1</v>
      </c>
    </row>
    <row r="149" spans="1:9" x14ac:dyDescent="0.3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2"/>
        <v>5</v>
      </c>
      <c r="G149" t="str">
        <f>IF(F149= 0, "0", IF(F148&lt;&gt;0, G148, IF(pogoda6[[#This Row],[Temperatura]]&gt;=10, "C","S")))</f>
        <v>S</v>
      </c>
      <c r="H149" s="1">
        <f>IF(pogoda6[[#This Row],[wlk]]=pogoda6[[#This Row],[Wielkosc_chmur]], 1,0)</f>
        <v>1</v>
      </c>
      <c r="I149">
        <f>IF(pogoda6[[#This Row],[kategoria]]=pogoda6[[#This Row],[Kategoria_chmur]], 1, 0)</f>
        <v>1</v>
      </c>
    </row>
    <row r="150" spans="1:9" x14ac:dyDescent="0.3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2"/>
        <v>5</v>
      </c>
      <c r="G150" t="str">
        <f>IF(F150= 0, "0", IF(F149&lt;&gt;0, G149, IF(pogoda6[[#This Row],[Temperatura]]&gt;=10, "C","S")))</f>
        <v>S</v>
      </c>
      <c r="H150" s="1">
        <f>IF(pogoda6[[#This Row],[wlk]]=pogoda6[[#This Row],[Wielkosc_chmur]], 1,0)</f>
        <v>1</v>
      </c>
      <c r="I150">
        <f>IF(pogoda6[[#This Row],[kategoria]]=pogoda6[[#This Row],[Kategoria_chmur]], 1, 0)</f>
        <v>1</v>
      </c>
    </row>
    <row r="151" spans="1:9" x14ac:dyDescent="0.3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2"/>
        <v>0</v>
      </c>
      <c r="G151" t="str">
        <f>IF(F151= 0, "0", IF(F150&lt;&gt;0, G150, IF(pogoda6[[#This Row],[Temperatura]]&gt;=10, "C","S")))</f>
        <v>0</v>
      </c>
      <c r="H151" s="1">
        <f>IF(pogoda6[[#This Row],[wlk]]=pogoda6[[#This Row],[Wielkosc_chmur]], 1,0)</f>
        <v>1</v>
      </c>
      <c r="I151">
        <f>IF(pogoda6[[#This Row],[kategoria]]=pogoda6[[#This Row],[Kategoria_chmur]], 1, 0)</f>
        <v>1</v>
      </c>
    </row>
    <row r="152" spans="1:9" x14ac:dyDescent="0.3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2"/>
        <v>1</v>
      </c>
      <c r="G152" t="str">
        <f>IF(F152= 0, "0", IF(F151&lt;&gt;0, G151, IF(pogoda6[[#This Row],[Temperatura]]&gt;=10, "C","S")))</f>
        <v>C</v>
      </c>
      <c r="H152" s="1">
        <f>IF(pogoda6[[#This Row],[wlk]]=pogoda6[[#This Row],[Wielkosc_chmur]], 1,0)</f>
        <v>1</v>
      </c>
      <c r="I152">
        <f>IF(pogoda6[[#This Row],[kategoria]]=pogoda6[[#This Row],[Kategoria_chmur]], 1, 0)</f>
        <v>1</v>
      </c>
    </row>
    <row r="153" spans="1:9" x14ac:dyDescent="0.3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2"/>
        <v>1</v>
      </c>
      <c r="G153" t="str">
        <f>IF(F153= 0, "0", IF(F152&lt;&gt;0, G152, IF(pogoda6[[#This Row],[Temperatura]]&gt;=10, "C","S")))</f>
        <v>C</v>
      </c>
      <c r="H153" s="1">
        <f>IF(pogoda6[[#This Row],[wlk]]=pogoda6[[#This Row],[Wielkosc_chmur]], 1,0)</f>
        <v>1</v>
      </c>
      <c r="I153">
        <f>IF(pogoda6[[#This Row],[kategoria]]=pogoda6[[#This Row],[Kategoria_chmur]], 1, 0)</f>
        <v>1</v>
      </c>
    </row>
    <row r="154" spans="1:9" x14ac:dyDescent="0.3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2"/>
        <v>1</v>
      </c>
      <c r="G154" t="str">
        <f>IF(F154= 0, "0", IF(F153&lt;&gt;0, G153, IF(pogoda6[[#This Row],[Temperatura]]&gt;=10, "C","S")))</f>
        <v>C</v>
      </c>
      <c r="H154" s="1">
        <f>IF(pogoda6[[#This Row],[wlk]]=pogoda6[[#This Row],[Wielkosc_chmur]], 1,0)</f>
        <v>1</v>
      </c>
      <c r="I154">
        <f>IF(pogoda6[[#This Row],[kategoria]]=pogoda6[[#This Row],[Kategoria_chmur]], 1, 0)</f>
        <v>1</v>
      </c>
    </row>
    <row r="155" spans="1:9" x14ac:dyDescent="0.3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2"/>
        <v>2</v>
      </c>
      <c r="G155" t="str">
        <f>IF(F155= 0, "0", IF(F154&lt;&gt;0, G154, IF(pogoda6[[#This Row],[Temperatura]]&gt;=10, "C","S")))</f>
        <v>C</v>
      </c>
      <c r="H155" s="1">
        <f>IF(pogoda6[[#This Row],[wlk]]=pogoda6[[#This Row],[Wielkosc_chmur]], 1,0)</f>
        <v>1</v>
      </c>
      <c r="I155">
        <f>IF(pogoda6[[#This Row],[kategoria]]=pogoda6[[#This Row],[Kategoria_chmur]], 1, 0)</f>
        <v>1</v>
      </c>
    </row>
    <row r="156" spans="1:9" x14ac:dyDescent="0.3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2"/>
        <v>2</v>
      </c>
      <c r="G156" t="str">
        <f>IF(F156= 0, "0", IF(F155&lt;&gt;0, G155, IF(pogoda6[[#This Row],[Temperatura]]&gt;=10, "C","S")))</f>
        <v>C</v>
      </c>
      <c r="H156" s="1">
        <f>IF(pogoda6[[#This Row],[wlk]]=pogoda6[[#This Row],[Wielkosc_chmur]], 1,0)</f>
        <v>1</v>
      </c>
      <c r="I156">
        <f>IF(pogoda6[[#This Row],[kategoria]]=pogoda6[[#This Row],[Kategoria_chmur]], 1, 0)</f>
        <v>1</v>
      </c>
    </row>
    <row r="157" spans="1:9" x14ac:dyDescent="0.3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2"/>
        <v>2</v>
      </c>
      <c r="G157" t="str">
        <f>IF(F157= 0, "0", IF(F156&lt;&gt;0, G156, IF(pogoda6[[#This Row],[Temperatura]]&gt;=10, "C","S")))</f>
        <v>C</v>
      </c>
      <c r="H157" s="1">
        <f>IF(pogoda6[[#This Row],[wlk]]=pogoda6[[#This Row],[Wielkosc_chmur]], 1,0)</f>
        <v>1</v>
      </c>
      <c r="I157">
        <f>IF(pogoda6[[#This Row],[kategoria]]=pogoda6[[#This Row],[Kategoria_chmur]], 1, 0)</f>
        <v>1</v>
      </c>
    </row>
    <row r="158" spans="1:9" x14ac:dyDescent="0.3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2"/>
        <v>3</v>
      </c>
      <c r="G158" t="str">
        <f>IF(F158= 0, "0", IF(F157&lt;&gt;0, G157, IF(pogoda6[[#This Row],[Temperatura]]&gt;=10, "C","S")))</f>
        <v>C</v>
      </c>
      <c r="H158" s="1">
        <f>IF(pogoda6[[#This Row],[wlk]]=pogoda6[[#This Row],[Wielkosc_chmur]], 1,0)</f>
        <v>1</v>
      </c>
      <c r="I158">
        <f>IF(pogoda6[[#This Row],[kategoria]]=pogoda6[[#This Row],[Kategoria_chmur]], 1, 0)</f>
        <v>1</v>
      </c>
    </row>
    <row r="159" spans="1:9" x14ac:dyDescent="0.3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2"/>
        <v>3</v>
      </c>
      <c r="G159" t="str">
        <f>IF(F159= 0, "0", IF(F158&lt;&gt;0, G158, IF(pogoda6[[#This Row],[Temperatura]]&gt;=10, "C","S")))</f>
        <v>C</v>
      </c>
      <c r="H159" s="1">
        <f>IF(pogoda6[[#This Row],[wlk]]=pogoda6[[#This Row],[Wielkosc_chmur]], 1,0)</f>
        <v>1</v>
      </c>
      <c r="I159">
        <f>IF(pogoda6[[#This Row],[kategoria]]=pogoda6[[#This Row],[Kategoria_chmur]], 1, 0)</f>
        <v>1</v>
      </c>
    </row>
    <row r="160" spans="1:9" x14ac:dyDescent="0.3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2"/>
        <v>3</v>
      </c>
      <c r="G160" t="str">
        <f>IF(F160= 0, "0", IF(F159&lt;&gt;0, G159, IF(pogoda6[[#This Row],[Temperatura]]&gt;=10, "C","S")))</f>
        <v>C</v>
      </c>
      <c r="H160" s="1">
        <f>IF(pogoda6[[#This Row],[wlk]]=pogoda6[[#This Row],[Wielkosc_chmur]], 1,0)</f>
        <v>1</v>
      </c>
      <c r="I160">
        <f>IF(pogoda6[[#This Row],[kategoria]]=pogoda6[[#This Row],[Kategoria_chmur]], 1, 0)</f>
        <v>1</v>
      </c>
    </row>
    <row r="161" spans="1:9" x14ac:dyDescent="0.3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2"/>
        <v>4</v>
      </c>
      <c r="G161" t="str">
        <f>IF(F161= 0, "0", IF(F160&lt;&gt;0, G160, IF(pogoda6[[#This Row],[Temperatura]]&gt;=10, "C","S")))</f>
        <v>C</v>
      </c>
      <c r="H161" s="1">
        <f>IF(pogoda6[[#This Row],[wlk]]=pogoda6[[#This Row],[Wielkosc_chmur]], 1,0)</f>
        <v>1</v>
      </c>
      <c r="I161">
        <f>IF(pogoda6[[#This Row],[kategoria]]=pogoda6[[#This Row],[Kategoria_chmur]], 1, 0)</f>
        <v>1</v>
      </c>
    </row>
    <row r="162" spans="1:9" x14ac:dyDescent="0.3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2"/>
        <v>4</v>
      </c>
      <c r="G162" t="str">
        <f>IF(F162= 0, "0", IF(F161&lt;&gt;0, G161, IF(pogoda6[[#This Row],[Temperatura]]&gt;=10, "C","S")))</f>
        <v>C</v>
      </c>
      <c r="H162" s="1">
        <f>IF(pogoda6[[#This Row],[wlk]]=pogoda6[[#This Row],[Wielkosc_chmur]], 1,0)</f>
        <v>1</v>
      </c>
      <c r="I162">
        <f>IF(pogoda6[[#This Row],[kategoria]]=pogoda6[[#This Row],[Kategoria_chmur]], 1, 0)</f>
        <v>1</v>
      </c>
    </row>
    <row r="163" spans="1:9" x14ac:dyDescent="0.3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2"/>
        <v>4</v>
      </c>
      <c r="G163" t="str">
        <f>IF(F163= 0, "0", IF(F162&lt;&gt;0, G162, IF(pogoda6[[#This Row],[Temperatura]]&gt;=10, "C","S")))</f>
        <v>C</v>
      </c>
      <c r="H163" s="1">
        <f>IF(pogoda6[[#This Row],[wlk]]=pogoda6[[#This Row],[Wielkosc_chmur]], 1,0)</f>
        <v>1</v>
      </c>
      <c r="I163">
        <f>IF(pogoda6[[#This Row],[kategoria]]=pogoda6[[#This Row],[Kategoria_chmur]], 1, 0)</f>
        <v>1</v>
      </c>
    </row>
    <row r="164" spans="1:9" x14ac:dyDescent="0.3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2"/>
        <v>5</v>
      </c>
      <c r="G164" t="str">
        <f>IF(F164= 0, "0", IF(F163&lt;&gt;0, G163, IF(pogoda6[[#This Row],[Temperatura]]&gt;=10, "C","S")))</f>
        <v>C</v>
      </c>
      <c r="H164" s="1">
        <f>IF(pogoda6[[#This Row],[wlk]]=pogoda6[[#This Row],[Wielkosc_chmur]], 1,0)</f>
        <v>1</v>
      </c>
      <c r="I164">
        <f>IF(pogoda6[[#This Row],[kategoria]]=pogoda6[[#This Row],[Kategoria_chmur]], 1, 0)</f>
        <v>1</v>
      </c>
    </row>
    <row r="165" spans="1:9" x14ac:dyDescent="0.3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2"/>
        <v>0</v>
      </c>
      <c r="G165" t="str">
        <f>IF(F165= 0, "0", IF(F164&lt;&gt;0, G164, IF(pogoda6[[#This Row],[Temperatura]]&gt;=10, "C","S")))</f>
        <v>0</v>
      </c>
      <c r="H165" s="1">
        <f>IF(pogoda6[[#This Row],[wlk]]=pogoda6[[#This Row],[Wielkosc_chmur]], 1,0)</f>
        <v>1</v>
      </c>
      <c r="I165">
        <f>IF(pogoda6[[#This Row],[kategoria]]=pogoda6[[#This Row],[Kategoria_chmur]], 1, 0)</f>
        <v>1</v>
      </c>
    </row>
    <row r="166" spans="1:9" x14ac:dyDescent="0.3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2"/>
        <v>1</v>
      </c>
      <c r="G166" t="str">
        <f>IF(F166= 0, "0", IF(F165&lt;&gt;0, G165, IF(pogoda6[[#This Row],[Temperatura]]&gt;=10, "C","S")))</f>
        <v>C</v>
      </c>
      <c r="H166" s="1">
        <f>IF(pogoda6[[#This Row],[wlk]]=pogoda6[[#This Row],[Wielkosc_chmur]], 1,0)</f>
        <v>1</v>
      </c>
      <c r="I166">
        <f>IF(pogoda6[[#This Row],[kategoria]]=pogoda6[[#This Row],[Kategoria_chmur]], 1, 0)</f>
        <v>0</v>
      </c>
    </row>
    <row r="167" spans="1:9" x14ac:dyDescent="0.3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2"/>
        <v>1</v>
      </c>
      <c r="G167" t="str">
        <f>IF(F167= 0, "0", IF(F166&lt;&gt;0, G166, IF(pogoda6[[#This Row],[Temperatura]]&gt;=10, "C","S")))</f>
        <v>C</v>
      </c>
      <c r="H167" s="1">
        <f>IF(pogoda6[[#This Row],[wlk]]=pogoda6[[#This Row],[Wielkosc_chmur]], 1,0)</f>
        <v>1</v>
      </c>
      <c r="I167">
        <f>IF(pogoda6[[#This Row],[kategoria]]=pogoda6[[#This Row],[Kategoria_chmur]], 1, 0)</f>
        <v>0</v>
      </c>
    </row>
    <row r="168" spans="1:9" x14ac:dyDescent="0.3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2"/>
        <v>1</v>
      </c>
      <c r="G168" t="str">
        <f>IF(F168= 0, "0", IF(F167&lt;&gt;0, G167, IF(pogoda6[[#This Row],[Temperatura]]&gt;=10, "C","S")))</f>
        <v>C</v>
      </c>
      <c r="H168" s="1">
        <f>IF(pogoda6[[#This Row],[wlk]]=pogoda6[[#This Row],[Wielkosc_chmur]], 1,0)</f>
        <v>1</v>
      </c>
      <c r="I168">
        <f>IF(pogoda6[[#This Row],[kategoria]]=pogoda6[[#This Row],[Kategoria_chmur]], 1, 0)</f>
        <v>0</v>
      </c>
    </row>
    <row r="169" spans="1:9" x14ac:dyDescent="0.3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2"/>
        <v>2</v>
      </c>
      <c r="G169" t="str">
        <f>IF(F169= 0, "0", IF(F168&lt;&gt;0, G168, IF(pogoda6[[#This Row],[Temperatura]]&gt;=10, "C","S")))</f>
        <v>C</v>
      </c>
      <c r="H169" s="1">
        <f>IF(pogoda6[[#This Row],[wlk]]=pogoda6[[#This Row],[Wielkosc_chmur]], 1,0)</f>
        <v>1</v>
      </c>
      <c r="I169">
        <f>IF(pogoda6[[#This Row],[kategoria]]=pogoda6[[#This Row],[Kategoria_chmur]], 1, 0)</f>
        <v>0</v>
      </c>
    </row>
    <row r="170" spans="1:9" x14ac:dyDescent="0.3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2"/>
        <v>2</v>
      </c>
      <c r="G170" t="str">
        <f>IF(F170= 0, "0", IF(F169&lt;&gt;0, G169, IF(pogoda6[[#This Row],[Temperatura]]&gt;=10, "C","S")))</f>
        <v>C</v>
      </c>
      <c r="H170" s="1">
        <f>IF(pogoda6[[#This Row],[wlk]]=pogoda6[[#This Row],[Wielkosc_chmur]], 1,0)</f>
        <v>1</v>
      </c>
      <c r="I170">
        <f>IF(pogoda6[[#This Row],[kategoria]]=pogoda6[[#This Row],[Kategoria_chmur]], 1, 0)</f>
        <v>0</v>
      </c>
    </row>
    <row r="171" spans="1:9" x14ac:dyDescent="0.3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2"/>
        <v>2</v>
      </c>
      <c r="G171" t="str">
        <f>IF(F171= 0, "0", IF(F170&lt;&gt;0, G170, IF(pogoda6[[#This Row],[Temperatura]]&gt;=10, "C","S")))</f>
        <v>C</v>
      </c>
      <c r="H171" s="1">
        <f>IF(pogoda6[[#This Row],[wlk]]=pogoda6[[#This Row],[Wielkosc_chmur]], 1,0)</f>
        <v>1</v>
      </c>
      <c r="I171">
        <f>IF(pogoda6[[#This Row],[kategoria]]=pogoda6[[#This Row],[Kategoria_chmur]], 1, 0)</f>
        <v>0</v>
      </c>
    </row>
    <row r="172" spans="1:9" x14ac:dyDescent="0.3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2"/>
        <v>3</v>
      </c>
      <c r="G172" t="str">
        <f>IF(F172= 0, "0", IF(F171&lt;&gt;0, G171, IF(pogoda6[[#This Row],[Temperatura]]&gt;=10, "C","S")))</f>
        <v>C</v>
      </c>
      <c r="H172" s="1">
        <f>IF(pogoda6[[#This Row],[wlk]]=pogoda6[[#This Row],[Wielkosc_chmur]], 1,0)</f>
        <v>1</v>
      </c>
      <c r="I172">
        <f>IF(pogoda6[[#This Row],[kategoria]]=pogoda6[[#This Row],[Kategoria_chmur]], 1, 0)</f>
        <v>0</v>
      </c>
    </row>
    <row r="173" spans="1:9" x14ac:dyDescent="0.3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2"/>
        <v>3</v>
      </c>
      <c r="G173" t="str">
        <f>IF(F173= 0, "0", IF(F172&lt;&gt;0, G172, IF(pogoda6[[#This Row],[Temperatura]]&gt;=10, "C","S")))</f>
        <v>C</v>
      </c>
      <c r="H173" s="1">
        <f>IF(pogoda6[[#This Row],[wlk]]=pogoda6[[#This Row],[Wielkosc_chmur]], 1,0)</f>
        <v>1</v>
      </c>
      <c r="I173">
        <f>IF(pogoda6[[#This Row],[kategoria]]=pogoda6[[#This Row],[Kategoria_chmur]], 1, 0)</f>
        <v>0</v>
      </c>
    </row>
    <row r="174" spans="1:9" x14ac:dyDescent="0.3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2"/>
        <v>3</v>
      </c>
      <c r="G174" t="str">
        <f>IF(F174= 0, "0", IF(F173&lt;&gt;0, G173, IF(pogoda6[[#This Row],[Temperatura]]&gt;=10, "C","S")))</f>
        <v>C</v>
      </c>
      <c r="H174" s="1">
        <f>IF(pogoda6[[#This Row],[wlk]]=pogoda6[[#This Row],[Wielkosc_chmur]], 1,0)</f>
        <v>1</v>
      </c>
      <c r="I174">
        <f>IF(pogoda6[[#This Row],[kategoria]]=pogoda6[[#This Row],[Kategoria_chmur]], 1, 0)</f>
        <v>0</v>
      </c>
    </row>
    <row r="175" spans="1:9" x14ac:dyDescent="0.3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2"/>
        <v>4</v>
      </c>
      <c r="G175" t="str">
        <f>IF(F175= 0, "0", IF(F174&lt;&gt;0, G174, IF(pogoda6[[#This Row],[Temperatura]]&gt;=10, "C","S")))</f>
        <v>C</v>
      </c>
      <c r="H175" s="1">
        <f>IF(pogoda6[[#This Row],[wlk]]=pogoda6[[#This Row],[Wielkosc_chmur]], 1,0)</f>
        <v>1</v>
      </c>
      <c r="I175">
        <f>IF(pogoda6[[#This Row],[kategoria]]=pogoda6[[#This Row],[Kategoria_chmur]], 1, 0)</f>
        <v>0</v>
      </c>
    </row>
    <row r="176" spans="1:9" x14ac:dyDescent="0.3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2"/>
        <v>4</v>
      </c>
      <c r="G176" t="str">
        <f>IF(F176= 0, "0", IF(F175&lt;&gt;0, G175, IF(pogoda6[[#This Row],[Temperatura]]&gt;=10, "C","S")))</f>
        <v>C</v>
      </c>
      <c r="H176" s="1">
        <f>IF(pogoda6[[#This Row],[wlk]]=pogoda6[[#This Row],[Wielkosc_chmur]], 1,0)</f>
        <v>1</v>
      </c>
      <c r="I176">
        <f>IF(pogoda6[[#This Row],[kategoria]]=pogoda6[[#This Row],[Kategoria_chmur]], 1, 0)</f>
        <v>0</v>
      </c>
    </row>
    <row r="177" spans="1:9" x14ac:dyDescent="0.3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2"/>
        <v>4</v>
      </c>
      <c r="G177" t="str">
        <f>IF(F177= 0, "0", IF(F176&lt;&gt;0, G176, IF(pogoda6[[#This Row],[Temperatura]]&gt;=10, "C","S")))</f>
        <v>C</v>
      </c>
      <c r="H177" s="1">
        <f>IF(pogoda6[[#This Row],[wlk]]=pogoda6[[#This Row],[Wielkosc_chmur]], 1,0)</f>
        <v>1</v>
      </c>
      <c r="I177">
        <f>IF(pogoda6[[#This Row],[kategoria]]=pogoda6[[#This Row],[Kategoria_chmur]], 1, 0)</f>
        <v>0</v>
      </c>
    </row>
    <row r="178" spans="1:9" x14ac:dyDescent="0.3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2"/>
        <v>5</v>
      </c>
      <c r="G178" t="str">
        <f>IF(F178= 0, "0", IF(F177&lt;&gt;0, G177, IF(pogoda6[[#This Row],[Temperatura]]&gt;=10, "C","S")))</f>
        <v>C</v>
      </c>
      <c r="H178" s="1">
        <f>IF(pogoda6[[#This Row],[wlk]]=pogoda6[[#This Row],[Wielkosc_chmur]], 1,0)</f>
        <v>1</v>
      </c>
      <c r="I178">
        <f>IF(pogoda6[[#This Row],[kategoria]]=pogoda6[[#This Row],[Kategoria_chmur]], 1, 0)</f>
        <v>0</v>
      </c>
    </row>
    <row r="179" spans="1:9" x14ac:dyDescent="0.3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2"/>
        <v>0</v>
      </c>
      <c r="G179" t="str">
        <f>IF(F179= 0, "0", IF(F178&lt;&gt;0, G178, IF(pogoda6[[#This Row],[Temperatura]]&gt;=10, "C","S")))</f>
        <v>0</v>
      </c>
      <c r="H179" s="1">
        <f>IF(pogoda6[[#This Row],[wlk]]=pogoda6[[#This Row],[Wielkosc_chmur]], 1,0)</f>
        <v>1</v>
      </c>
      <c r="I179">
        <f>IF(pogoda6[[#This Row],[kategoria]]=pogoda6[[#This Row],[Kategoria_chmur]], 1, 0)</f>
        <v>1</v>
      </c>
    </row>
    <row r="180" spans="1:9" x14ac:dyDescent="0.3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2"/>
        <v>1</v>
      </c>
      <c r="G180" t="str">
        <f>IF(F180= 0, "0", IF(F179&lt;&gt;0, G179, IF(pogoda6[[#This Row],[Temperatura]]&gt;=10, "C","S")))</f>
        <v>C</v>
      </c>
      <c r="H180" s="1">
        <f>IF(pogoda6[[#This Row],[wlk]]=pogoda6[[#This Row],[Wielkosc_chmur]], 1,0)</f>
        <v>1</v>
      </c>
      <c r="I180">
        <f>IF(pogoda6[[#This Row],[kategoria]]=pogoda6[[#This Row],[Kategoria_chmur]], 1, 0)</f>
        <v>1</v>
      </c>
    </row>
    <row r="181" spans="1:9" x14ac:dyDescent="0.3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2"/>
        <v>1</v>
      </c>
      <c r="G181" t="str">
        <f>IF(F181= 0, "0", IF(F180&lt;&gt;0, G180, IF(pogoda6[[#This Row],[Temperatura]]&gt;=10, "C","S")))</f>
        <v>C</v>
      </c>
      <c r="H181" s="1">
        <f>IF(pogoda6[[#This Row],[wlk]]=pogoda6[[#This Row],[Wielkosc_chmur]], 1,0)</f>
        <v>1</v>
      </c>
      <c r="I181">
        <f>IF(pogoda6[[#This Row],[kategoria]]=pogoda6[[#This Row],[Kategoria_chmur]], 1, 0)</f>
        <v>1</v>
      </c>
    </row>
    <row r="182" spans="1:9" x14ac:dyDescent="0.3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2"/>
        <v>1</v>
      </c>
      <c r="G182" t="str">
        <f>IF(F182= 0, "0", IF(F181&lt;&gt;0, G181, IF(pogoda6[[#This Row],[Temperatura]]&gt;=10, "C","S")))</f>
        <v>C</v>
      </c>
      <c r="H182" s="1">
        <f>IF(pogoda6[[#This Row],[wlk]]=pogoda6[[#This Row],[Wielkosc_chmur]], 1,0)</f>
        <v>1</v>
      </c>
      <c r="I182">
        <f>IF(pogoda6[[#This Row],[kategoria]]=pogoda6[[#This Row],[Kategoria_chmur]], 1, 0)</f>
        <v>1</v>
      </c>
    </row>
    <row r="183" spans="1:9" x14ac:dyDescent="0.3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2"/>
        <v>2</v>
      </c>
      <c r="G183" t="str">
        <f>IF(F183= 0, "0", IF(F182&lt;&gt;0, G182, IF(pogoda6[[#This Row],[Temperatura]]&gt;=10, "C","S")))</f>
        <v>C</v>
      </c>
      <c r="H183" s="1">
        <f>IF(pogoda6[[#This Row],[wlk]]=pogoda6[[#This Row],[Wielkosc_chmur]], 1,0)</f>
        <v>1</v>
      </c>
      <c r="I183">
        <f>IF(pogoda6[[#This Row],[kategoria]]=pogoda6[[#This Row],[Kategoria_chmur]], 1, 0)</f>
        <v>1</v>
      </c>
    </row>
    <row r="184" spans="1:9" x14ac:dyDescent="0.3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2"/>
        <v>2</v>
      </c>
      <c r="G184" t="str">
        <f>IF(F184= 0, "0", IF(F183&lt;&gt;0, G183, IF(pogoda6[[#This Row],[Temperatura]]&gt;=10, "C","S")))</f>
        <v>C</v>
      </c>
      <c r="H184" s="1">
        <f>IF(pogoda6[[#This Row],[wlk]]=pogoda6[[#This Row],[Wielkosc_chmur]], 1,0)</f>
        <v>1</v>
      </c>
      <c r="I184">
        <f>IF(pogoda6[[#This Row],[kategoria]]=pogoda6[[#This Row],[Kategoria_chmur]], 1, 0)</f>
        <v>1</v>
      </c>
    </row>
    <row r="185" spans="1:9" x14ac:dyDescent="0.3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2"/>
        <v>2</v>
      </c>
      <c r="G185" t="str">
        <f>IF(F185= 0, "0", IF(F184&lt;&gt;0, G184, IF(pogoda6[[#This Row],[Temperatura]]&gt;=10, "C","S")))</f>
        <v>C</v>
      </c>
      <c r="H185" s="1">
        <f>IF(pogoda6[[#This Row],[wlk]]=pogoda6[[#This Row],[Wielkosc_chmur]], 1,0)</f>
        <v>1</v>
      </c>
      <c r="I185">
        <f>IF(pogoda6[[#This Row],[kategoria]]=pogoda6[[#This Row],[Kategoria_chmur]], 1, 0)</f>
        <v>1</v>
      </c>
    </row>
    <row r="186" spans="1:9" x14ac:dyDescent="0.3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2"/>
        <v>3</v>
      </c>
      <c r="G186" t="str">
        <f>IF(F186= 0, "0", IF(F185&lt;&gt;0, G185, IF(pogoda6[[#This Row],[Temperatura]]&gt;=10, "C","S")))</f>
        <v>C</v>
      </c>
      <c r="H186" s="1">
        <f>IF(pogoda6[[#This Row],[wlk]]=pogoda6[[#This Row],[Wielkosc_chmur]], 1,0)</f>
        <v>1</v>
      </c>
      <c r="I186">
        <f>IF(pogoda6[[#This Row],[kategoria]]=pogoda6[[#This Row],[Kategoria_chmur]], 1, 0)</f>
        <v>1</v>
      </c>
    </row>
    <row r="187" spans="1:9" x14ac:dyDescent="0.3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2"/>
        <v>3</v>
      </c>
      <c r="G187" t="str">
        <f>IF(F187= 0, "0", IF(F186&lt;&gt;0, G186, IF(pogoda6[[#This Row],[Temperatura]]&gt;=10, "C","S")))</f>
        <v>C</v>
      </c>
      <c r="H187" s="1">
        <f>IF(pogoda6[[#This Row],[wlk]]=pogoda6[[#This Row],[Wielkosc_chmur]], 1,0)</f>
        <v>1</v>
      </c>
      <c r="I187">
        <f>IF(pogoda6[[#This Row],[kategoria]]=pogoda6[[#This Row],[Kategoria_chmur]], 1, 0)</f>
        <v>1</v>
      </c>
    </row>
    <row r="188" spans="1:9" x14ac:dyDescent="0.3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2"/>
        <v>3</v>
      </c>
      <c r="G188" t="str">
        <f>IF(F188= 0, "0", IF(F187&lt;&gt;0, G187, IF(pogoda6[[#This Row],[Temperatura]]&gt;=10, "C","S")))</f>
        <v>C</v>
      </c>
      <c r="H188" s="1">
        <f>IF(pogoda6[[#This Row],[wlk]]=pogoda6[[#This Row],[Wielkosc_chmur]], 1,0)</f>
        <v>1</v>
      </c>
      <c r="I188">
        <f>IF(pogoda6[[#This Row],[kategoria]]=pogoda6[[#This Row],[Kategoria_chmur]], 1, 0)</f>
        <v>1</v>
      </c>
    </row>
    <row r="189" spans="1:9" x14ac:dyDescent="0.3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2"/>
        <v>4</v>
      </c>
      <c r="G189" t="str">
        <f>IF(F189= 0, "0", IF(F188&lt;&gt;0, G188, IF(pogoda6[[#This Row],[Temperatura]]&gt;=10, "C","S")))</f>
        <v>C</v>
      </c>
      <c r="H189" s="1">
        <f>IF(pogoda6[[#This Row],[wlk]]=pogoda6[[#This Row],[Wielkosc_chmur]], 1,0)</f>
        <v>1</v>
      </c>
      <c r="I189">
        <f>IF(pogoda6[[#This Row],[kategoria]]=pogoda6[[#This Row],[Kategoria_chmur]], 1, 0)</f>
        <v>1</v>
      </c>
    </row>
    <row r="190" spans="1:9" x14ac:dyDescent="0.3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2"/>
        <v>4</v>
      </c>
      <c r="G190" t="str">
        <f>IF(F190= 0, "0", IF(F189&lt;&gt;0, G189, IF(pogoda6[[#This Row],[Temperatura]]&gt;=10, "C","S")))</f>
        <v>C</v>
      </c>
      <c r="H190" s="1">
        <f>IF(pogoda6[[#This Row],[wlk]]=pogoda6[[#This Row],[Wielkosc_chmur]], 1,0)</f>
        <v>1</v>
      </c>
      <c r="I190">
        <f>IF(pogoda6[[#This Row],[kategoria]]=pogoda6[[#This Row],[Kategoria_chmur]], 1, 0)</f>
        <v>1</v>
      </c>
    </row>
    <row r="191" spans="1:9" x14ac:dyDescent="0.3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2"/>
        <v>4</v>
      </c>
      <c r="G191" t="str">
        <f>IF(F191= 0, "0", IF(F190&lt;&gt;0, G190, IF(pogoda6[[#This Row],[Temperatura]]&gt;=10, "C","S")))</f>
        <v>C</v>
      </c>
      <c r="H191" s="1">
        <f>IF(pogoda6[[#This Row],[wlk]]=pogoda6[[#This Row],[Wielkosc_chmur]], 1,0)</f>
        <v>1</v>
      </c>
      <c r="I191">
        <f>IF(pogoda6[[#This Row],[kategoria]]=pogoda6[[#This Row],[Kategoria_chmur]], 1, 0)</f>
        <v>1</v>
      </c>
    </row>
    <row r="192" spans="1:9" x14ac:dyDescent="0.3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2"/>
        <v>5</v>
      </c>
      <c r="G192" t="str">
        <f>IF(F192= 0, "0", IF(F191&lt;&gt;0, G191, IF(pogoda6[[#This Row],[Temperatura]]&gt;=10, "C","S")))</f>
        <v>C</v>
      </c>
      <c r="H192" s="1">
        <f>IF(pogoda6[[#This Row],[wlk]]=pogoda6[[#This Row],[Wielkosc_chmur]], 1,0)</f>
        <v>1</v>
      </c>
      <c r="I192">
        <f>IF(pogoda6[[#This Row],[kategoria]]=pogoda6[[#This Row],[Kategoria_chmur]], 1, 0)</f>
        <v>1</v>
      </c>
    </row>
    <row r="193" spans="1:9" x14ac:dyDescent="0.3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2"/>
        <v>0</v>
      </c>
      <c r="G193" t="str">
        <f>IF(F193= 0, "0", IF(F192&lt;&gt;0, G192, IF(pogoda6[[#This Row],[Temperatura]]&gt;=10, "C","S")))</f>
        <v>0</v>
      </c>
      <c r="H193" s="1">
        <f>IF(pogoda6[[#This Row],[wlk]]=pogoda6[[#This Row],[Wielkosc_chmur]], 1,0)</f>
        <v>1</v>
      </c>
      <c r="I193">
        <f>IF(pogoda6[[#This Row],[kategoria]]=pogoda6[[#This Row],[Kategoria_chmur]], 1, 0)</f>
        <v>1</v>
      </c>
    </row>
    <row r="194" spans="1:9" x14ac:dyDescent="0.3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si="2"/>
        <v>1</v>
      </c>
      <c r="G194" t="str">
        <f>IF(F194= 0, "0", IF(F193&lt;&gt;0, G193, IF(pogoda6[[#This Row],[Temperatura]]&gt;=10, "C","S")))</f>
        <v>S</v>
      </c>
      <c r="H194" s="1">
        <f>IF(pogoda6[[#This Row],[wlk]]=pogoda6[[#This Row],[Wielkosc_chmur]], 1,0)</f>
        <v>1</v>
      </c>
      <c r="I194">
        <f>IF(pogoda6[[#This Row],[kategoria]]=pogoda6[[#This Row],[Kategoria_chmur]], 1, 0)</f>
        <v>1</v>
      </c>
    </row>
    <row r="195" spans="1:9" x14ac:dyDescent="0.3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si="2"/>
        <v>1</v>
      </c>
      <c r="G195" t="str">
        <f>IF(F195= 0, "0", IF(F194&lt;&gt;0, G194, IF(pogoda6[[#This Row],[Temperatura]]&gt;=10, "C","S")))</f>
        <v>S</v>
      </c>
      <c r="H195" s="1">
        <f>IF(pogoda6[[#This Row],[wlk]]=pogoda6[[#This Row],[Wielkosc_chmur]], 1,0)</f>
        <v>1</v>
      </c>
      <c r="I195">
        <f>IF(pogoda6[[#This Row],[kategoria]]=pogoda6[[#This Row],[Kategoria_chmur]], 1, 0)</f>
        <v>1</v>
      </c>
    </row>
    <row r="196" spans="1:9" x14ac:dyDescent="0.3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si="2"/>
        <v>1</v>
      </c>
      <c r="G196" t="str">
        <f>IF(F196= 0, "0", IF(F195&lt;&gt;0, G195, IF(pogoda6[[#This Row],[Temperatura]]&gt;=10, "C","S")))</f>
        <v>S</v>
      </c>
      <c r="H196" s="1">
        <f>IF(pogoda6[[#This Row],[wlk]]=pogoda6[[#This Row],[Wielkosc_chmur]], 1,0)</f>
        <v>1</v>
      </c>
      <c r="I196">
        <f>IF(pogoda6[[#This Row],[kategoria]]=pogoda6[[#This Row],[Kategoria_chmur]], 1, 0)</f>
        <v>1</v>
      </c>
    </row>
    <row r="197" spans="1:9" x14ac:dyDescent="0.3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2"/>
        <v>2</v>
      </c>
      <c r="G197" t="str">
        <f>IF(F197= 0, "0", IF(F196&lt;&gt;0, G196, IF(pogoda6[[#This Row],[Temperatura]]&gt;=10, "C","S")))</f>
        <v>S</v>
      </c>
      <c r="H197" s="1">
        <f>IF(pogoda6[[#This Row],[wlk]]=pogoda6[[#This Row],[Wielkosc_chmur]], 1,0)</f>
        <v>1</v>
      </c>
      <c r="I197">
        <f>IF(pogoda6[[#This Row],[kategoria]]=pogoda6[[#This Row],[Kategoria_chmur]], 1, 0)</f>
        <v>1</v>
      </c>
    </row>
    <row r="198" spans="1:9" x14ac:dyDescent="0.3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ref="F198:F261" si="3">IF(F197=0, 1, IF(AND(F197 = 5, C197 &gt;=20),  0, IF(F197=F195, MIN(F197+1, 5), F197)))</f>
        <v>2</v>
      </c>
      <c r="G198" t="str">
        <f>IF(F198= 0, "0", IF(F197&lt;&gt;0, G197, IF(pogoda6[[#This Row],[Temperatura]]&gt;=10, "C","S")))</f>
        <v>S</v>
      </c>
      <c r="H198" s="1">
        <f>IF(pogoda6[[#This Row],[wlk]]=pogoda6[[#This Row],[Wielkosc_chmur]], 1,0)</f>
        <v>1</v>
      </c>
      <c r="I198">
        <f>IF(pogoda6[[#This Row],[kategoria]]=pogoda6[[#This Row],[Kategoria_chmur]], 1, 0)</f>
        <v>1</v>
      </c>
    </row>
    <row r="199" spans="1:9" x14ac:dyDescent="0.3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3"/>
        <v>2</v>
      </c>
      <c r="G199" t="str">
        <f>IF(F199= 0, "0", IF(F198&lt;&gt;0, G198, IF(pogoda6[[#This Row],[Temperatura]]&gt;=10, "C","S")))</f>
        <v>S</v>
      </c>
      <c r="H199" s="1">
        <f>IF(pogoda6[[#This Row],[wlk]]=pogoda6[[#This Row],[Wielkosc_chmur]], 1,0)</f>
        <v>1</v>
      </c>
      <c r="I199">
        <f>IF(pogoda6[[#This Row],[kategoria]]=pogoda6[[#This Row],[Kategoria_chmur]], 1, 0)</f>
        <v>1</v>
      </c>
    </row>
    <row r="200" spans="1:9" x14ac:dyDescent="0.3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3"/>
        <v>3</v>
      </c>
      <c r="G200" t="str">
        <f>IF(F200= 0, "0", IF(F199&lt;&gt;0, G199, IF(pogoda6[[#This Row],[Temperatura]]&gt;=10, "C","S")))</f>
        <v>S</v>
      </c>
      <c r="H200" s="1">
        <f>IF(pogoda6[[#This Row],[wlk]]=pogoda6[[#This Row],[Wielkosc_chmur]], 1,0)</f>
        <v>1</v>
      </c>
      <c r="I200">
        <f>IF(pogoda6[[#This Row],[kategoria]]=pogoda6[[#This Row],[Kategoria_chmur]], 1, 0)</f>
        <v>1</v>
      </c>
    </row>
    <row r="201" spans="1:9" x14ac:dyDescent="0.3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3"/>
        <v>3</v>
      </c>
      <c r="G201" t="str">
        <f>IF(F201= 0, "0", IF(F200&lt;&gt;0, G200, IF(pogoda6[[#This Row],[Temperatura]]&gt;=10, "C","S")))</f>
        <v>S</v>
      </c>
      <c r="H201" s="1">
        <f>IF(pogoda6[[#This Row],[wlk]]=pogoda6[[#This Row],[Wielkosc_chmur]], 1,0)</f>
        <v>1</v>
      </c>
      <c r="I201">
        <f>IF(pogoda6[[#This Row],[kategoria]]=pogoda6[[#This Row],[Kategoria_chmur]], 1, 0)</f>
        <v>1</v>
      </c>
    </row>
    <row r="202" spans="1:9" x14ac:dyDescent="0.3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3"/>
        <v>3</v>
      </c>
      <c r="G202" t="str">
        <f>IF(F202= 0, "0", IF(F201&lt;&gt;0, G201, IF(pogoda6[[#This Row],[Temperatura]]&gt;=10, "C","S")))</f>
        <v>S</v>
      </c>
      <c r="H202" s="1">
        <f>IF(pogoda6[[#This Row],[wlk]]=pogoda6[[#This Row],[Wielkosc_chmur]], 1,0)</f>
        <v>1</v>
      </c>
      <c r="I202">
        <f>IF(pogoda6[[#This Row],[kategoria]]=pogoda6[[#This Row],[Kategoria_chmur]], 1, 0)</f>
        <v>1</v>
      </c>
    </row>
    <row r="203" spans="1:9" x14ac:dyDescent="0.3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3"/>
        <v>4</v>
      </c>
      <c r="G203" t="str">
        <f>IF(F203= 0, "0", IF(F202&lt;&gt;0, G202, IF(pogoda6[[#This Row],[Temperatura]]&gt;=10, "C","S")))</f>
        <v>S</v>
      </c>
      <c r="H203" s="1">
        <f>IF(pogoda6[[#This Row],[wlk]]=pogoda6[[#This Row],[Wielkosc_chmur]], 1,0)</f>
        <v>1</v>
      </c>
      <c r="I203">
        <f>IF(pogoda6[[#This Row],[kategoria]]=pogoda6[[#This Row],[Kategoria_chmur]], 1, 0)</f>
        <v>1</v>
      </c>
    </row>
    <row r="204" spans="1:9" x14ac:dyDescent="0.3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3"/>
        <v>4</v>
      </c>
      <c r="G204" t="str">
        <f>IF(F204= 0, "0", IF(F203&lt;&gt;0, G203, IF(pogoda6[[#This Row],[Temperatura]]&gt;=10, "C","S")))</f>
        <v>S</v>
      </c>
      <c r="H204" s="1">
        <f>IF(pogoda6[[#This Row],[wlk]]=pogoda6[[#This Row],[Wielkosc_chmur]], 1,0)</f>
        <v>1</v>
      </c>
      <c r="I204">
        <f>IF(pogoda6[[#This Row],[kategoria]]=pogoda6[[#This Row],[Kategoria_chmur]], 1, 0)</f>
        <v>1</v>
      </c>
    </row>
    <row r="205" spans="1:9" x14ac:dyDescent="0.3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3"/>
        <v>4</v>
      </c>
      <c r="G205" t="str">
        <f>IF(F205= 0, "0", IF(F204&lt;&gt;0, G204, IF(pogoda6[[#This Row],[Temperatura]]&gt;=10, "C","S")))</f>
        <v>S</v>
      </c>
      <c r="H205" s="1">
        <f>IF(pogoda6[[#This Row],[wlk]]=pogoda6[[#This Row],[Wielkosc_chmur]], 1,0)</f>
        <v>1</v>
      </c>
      <c r="I205">
        <f>IF(pogoda6[[#This Row],[kategoria]]=pogoda6[[#This Row],[Kategoria_chmur]], 1, 0)</f>
        <v>1</v>
      </c>
    </row>
    <row r="206" spans="1:9" x14ac:dyDescent="0.3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3"/>
        <v>5</v>
      </c>
      <c r="G206" t="str">
        <f>IF(F206= 0, "0", IF(F205&lt;&gt;0, G205, IF(pogoda6[[#This Row],[Temperatura]]&gt;=10, "C","S")))</f>
        <v>S</v>
      </c>
      <c r="H206" s="1">
        <f>IF(pogoda6[[#This Row],[wlk]]=pogoda6[[#This Row],[Wielkosc_chmur]], 1,0)</f>
        <v>1</v>
      </c>
      <c r="I206">
        <f>IF(pogoda6[[#This Row],[kategoria]]=pogoda6[[#This Row],[Kategoria_chmur]], 1, 0)</f>
        <v>1</v>
      </c>
    </row>
    <row r="207" spans="1:9" x14ac:dyDescent="0.3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3"/>
        <v>5</v>
      </c>
      <c r="G207" t="str">
        <f>IF(F207= 0, "0", IF(F206&lt;&gt;0, G206, IF(pogoda6[[#This Row],[Temperatura]]&gt;=10, "C","S")))</f>
        <v>S</v>
      </c>
      <c r="H207" s="1">
        <f>IF(pogoda6[[#This Row],[wlk]]=pogoda6[[#This Row],[Wielkosc_chmur]], 1,0)</f>
        <v>1</v>
      </c>
      <c r="I207">
        <f>IF(pogoda6[[#This Row],[kategoria]]=pogoda6[[#This Row],[Kategoria_chmur]], 1, 0)</f>
        <v>1</v>
      </c>
    </row>
    <row r="208" spans="1:9" x14ac:dyDescent="0.3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3"/>
        <v>5</v>
      </c>
      <c r="G208" t="str">
        <f>IF(F208= 0, "0", IF(F207&lt;&gt;0, G207, IF(pogoda6[[#This Row],[Temperatura]]&gt;=10, "C","S")))</f>
        <v>S</v>
      </c>
      <c r="H208" s="1">
        <f>IF(pogoda6[[#This Row],[wlk]]=pogoda6[[#This Row],[Wielkosc_chmur]], 1,0)</f>
        <v>1</v>
      </c>
      <c r="I208">
        <f>IF(pogoda6[[#This Row],[kategoria]]=pogoda6[[#This Row],[Kategoria_chmur]], 1, 0)</f>
        <v>1</v>
      </c>
    </row>
    <row r="209" spans="1:9" x14ac:dyDescent="0.3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3"/>
        <v>5</v>
      </c>
      <c r="G209" t="str">
        <f>IF(F209= 0, "0", IF(F208&lt;&gt;0, G208, IF(pogoda6[[#This Row],[Temperatura]]&gt;=10, "C","S")))</f>
        <v>S</v>
      </c>
      <c r="H209" s="1">
        <f>IF(pogoda6[[#This Row],[wlk]]=pogoda6[[#This Row],[Wielkosc_chmur]], 1,0)</f>
        <v>1</v>
      </c>
      <c r="I209">
        <f>IF(pogoda6[[#This Row],[kategoria]]=pogoda6[[#This Row],[Kategoria_chmur]], 1, 0)</f>
        <v>1</v>
      </c>
    </row>
    <row r="210" spans="1:9" x14ac:dyDescent="0.3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3"/>
        <v>5</v>
      </c>
      <c r="G210" t="str">
        <f>IF(F210= 0, "0", IF(F209&lt;&gt;0, G209, IF(pogoda6[[#This Row],[Temperatura]]&gt;=10, "C","S")))</f>
        <v>S</v>
      </c>
      <c r="H210" s="1">
        <f>IF(pogoda6[[#This Row],[wlk]]=pogoda6[[#This Row],[Wielkosc_chmur]], 1,0)</f>
        <v>1</v>
      </c>
      <c r="I210">
        <f>IF(pogoda6[[#This Row],[kategoria]]=pogoda6[[#This Row],[Kategoria_chmur]], 1, 0)</f>
        <v>1</v>
      </c>
    </row>
    <row r="211" spans="1:9" x14ac:dyDescent="0.3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3"/>
        <v>5</v>
      </c>
      <c r="G211" t="str">
        <f>IF(F211= 0, "0", IF(F210&lt;&gt;0, G210, IF(pogoda6[[#This Row],[Temperatura]]&gt;=10, "C","S")))</f>
        <v>S</v>
      </c>
      <c r="H211" s="1">
        <f>IF(pogoda6[[#This Row],[wlk]]=pogoda6[[#This Row],[Wielkosc_chmur]], 1,0)</f>
        <v>1</v>
      </c>
      <c r="I211">
        <f>IF(pogoda6[[#This Row],[kategoria]]=pogoda6[[#This Row],[Kategoria_chmur]], 1, 0)</f>
        <v>1</v>
      </c>
    </row>
    <row r="212" spans="1:9" x14ac:dyDescent="0.3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3"/>
        <v>0</v>
      </c>
      <c r="G212" t="str">
        <f>IF(F212= 0, "0", IF(F211&lt;&gt;0, G211, IF(pogoda6[[#This Row],[Temperatura]]&gt;=10, "C","S")))</f>
        <v>0</v>
      </c>
      <c r="H212" s="1">
        <f>IF(pogoda6[[#This Row],[wlk]]=pogoda6[[#This Row],[Wielkosc_chmur]], 1,0)</f>
        <v>1</v>
      </c>
      <c r="I212">
        <f>IF(pogoda6[[#This Row],[kategoria]]=pogoda6[[#This Row],[Kategoria_chmur]], 1, 0)</f>
        <v>1</v>
      </c>
    </row>
    <row r="213" spans="1:9" x14ac:dyDescent="0.3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3"/>
        <v>1</v>
      </c>
      <c r="G213" t="str">
        <f>IF(F213= 0, "0", IF(F212&lt;&gt;0, G212, IF(pogoda6[[#This Row],[Temperatura]]&gt;=10, "C","S")))</f>
        <v>C</v>
      </c>
      <c r="H213" s="1">
        <f>IF(pogoda6[[#This Row],[wlk]]=pogoda6[[#This Row],[Wielkosc_chmur]], 1,0)</f>
        <v>1</v>
      </c>
      <c r="I213">
        <f>IF(pogoda6[[#This Row],[kategoria]]=pogoda6[[#This Row],[Kategoria_chmur]], 1, 0)</f>
        <v>1</v>
      </c>
    </row>
    <row r="214" spans="1:9" x14ac:dyDescent="0.3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3"/>
        <v>1</v>
      </c>
      <c r="G214" t="str">
        <f>IF(F214= 0, "0", IF(F213&lt;&gt;0, G213, IF(pogoda6[[#This Row],[Temperatura]]&gt;=10, "C","S")))</f>
        <v>C</v>
      </c>
      <c r="H214" s="1">
        <f>IF(pogoda6[[#This Row],[wlk]]=pogoda6[[#This Row],[Wielkosc_chmur]], 1,0)</f>
        <v>1</v>
      </c>
      <c r="I214">
        <f>IF(pogoda6[[#This Row],[kategoria]]=pogoda6[[#This Row],[Kategoria_chmur]], 1, 0)</f>
        <v>1</v>
      </c>
    </row>
    <row r="215" spans="1:9" x14ac:dyDescent="0.3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3"/>
        <v>1</v>
      </c>
      <c r="G215" t="str">
        <f>IF(F215= 0, "0", IF(F214&lt;&gt;0, G214, IF(pogoda6[[#This Row],[Temperatura]]&gt;=10, "C","S")))</f>
        <v>C</v>
      </c>
      <c r="H215" s="1">
        <f>IF(pogoda6[[#This Row],[wlk]]=pogoda6[[#This Row],[Wielkosc_chmur]], 1,0)</f>
        <v>1</v>
      </c>
      <c r="I215">
        <f>IF(pogoda6[[#This Row],[kategoria]]=pogoda6[[#This Row],[Kategoria_chmur]], 1, 0)</f>
        <v>1</v>
      </c>
    </row>
    <row r="216" spans="1:9" x14ac:dyDescent="0.3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3"/>
        <v>2</v>
      </c>
      <c r="G216" t="str">
        <f>IF(F216= 0, "0", IF(F215&lt;&gt;0, G215, IF(pogoda6[[#This Row],[Temperatura]]&gt;=10, "C","S")))</f>
        <v>C</v>
      </c>
      <c r="H216" s="1">
        <f>IF(pogoda6[[#This Row],[wlk]]=pogoda6[[#This Row],[Wielkosc_chmur]], 1,0)</f>
        <v>0</v>
      </c>
      <c r="I216">
        <f>IF(pogoda6[[#This Row],[kategoria]]=pogoda6[[#This Row],[Kategoria_chmur]], 1, 0)</f>
        <v>1</v>
      </c>
    </row>
    <row r="217" spans="1:9" x14ac:dyDescent="0.3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3"/>
        <v>2</v>
      </c>
      <c r="G217" t="str">
        <f>IF(F217= 0, "0", IF(F216&lt;&gt;0, G216, IF(pogoda6[[#This Row],[Temperatura]]&gt;=10, "C","S")))</f>
        <v>C</v>
      </c>
      <c r="H217" s="1">
        <f>IF(pogoda6[[#This Row],[wlk]]=pogoda6[[#This Row],[Wielkosc_chmur]], 1,0)</f>
        <v>1</v>
      </c>
      <c r="I217">
        <f>IF(pogoda6[[#This Row],[kategoria]]=pogoda6[[#This Row],[Kategoria_chmur]], 1, 0)</f>
        <v>1</v>
      </c>
    </row>
    <row r="218" spans="1:9" x14ac:dyDescent="0.3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3"/>
        <v>2</v>
      </c>
      <c r="G218" t="str">
        <f>IF(F218= 0, "0", IF(F217&lt;&gt;0, G217, IF(pogoda6[[#This Row],[Temperatura]]&gt;=10, "C","S")))</f>
        <v>C</v>
      </c>
      <c r="H218" s="1">
        <f>IF(pogoda6[[#This Row],[wlk]]=pogoda6[[#This Row],[Wielkosc_chmur]], 1,0)</f>
        <v>1</v>
      </c>
      <c r="I218">
        <f>IF(pogoda6[[#This Row],[kategoria]]=pogoda6[[#This Row],[Kategoria_chmur]], 1, 0)</f>
        <v>1</v>
      </c>
    </row>
    <row r="219" spans="1:9" x14ac:dyDescent="0.3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3"/>
        <v>3</v>
      </c>
      <c r="G219" t="str">
        <f>IF(F219= 0, "0", IF(F218&lt;&gt;0, G218, IF(pogoda6[[#This Row],[Temperatura]]&gt;=10, "C","S")))</f>
        <v>C</v>
      </c>
      <c r="H219" s="1">
        <f>IF(pogoda6[[#This Row],[wlk]]=pogoda6[[#This Row],[Wielkosc_chmur]], 1,0)</f>
        <v>1</v>
      </c>
      <c r="I219">
        <f>IF(pogoda6[[#This Row],[kategoria]]=pogoda6[[#This Row],[Kategoria_chmur]], 1, 0)</f>
        <v>1</v>
      </c>
    </row>
    <row r="220" spans="1:9" x14ac:dyDescent="0.3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3"/>
        <v>3</v>
      </c>
      <c r="G220" t="str">
        <f>IF(F220= 0, "0", IF(F219&lt;&gt;0, G219, IF(pogoda6[[#This Row],[Temperatura]]&gt;=10, "C","S")))</f>
        <v>C</v>
      </c>
      <c r="H220" s="1">
        <f>IF(pogoda6[[#This Row],[wlk]]=pogoda6[[#This Row],[Wielkosc_chmur]], 1,0)</f>
        <v>1</v>
      </c>
      <c r="I220">
        <f>IF(pogoda6[[#This Row],[kategoria]]=pogoda6[[#This Row],[Kategoria_chmur]], 1, 0)</f>
        <v>1</v>
      </c>
    </row>
    <row r="221" spans="1:9" x14ac:dyDescent="0.3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3"/>
        <v>3</v>
      </c>
      <c r="G221" t="str">
        <f>IF(F221= 0, "0", IF(F220&lt;&gt;0, G220, IF(pogoda6[[#This Row],[Temperatura]]&gt;=10, "C","S")))</f>
        <v>C</v>
      </c>
      <c r="H221" s="1">
        <f>IF(pogoda6[[#This Row],[wlk]]=pogoda6[[#This Row],[Wielkosc_chmur]], 1,0)</f>
        <v>1</v>
      </c>
      <c r="I221">
        <f>IF(pogoda6[[#This Row],[kategoria]]=pogoda6[[#This Row],[Kategoria_chmur]], 1, 0)</f>
        <v>1</v>
      </c>
    </row>
    <row r="222" spans="1:9" x14ac:dyDescent="0.3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3"/>
        <v>4</v>
      </c>
      <c r="G222" t="str">
        <f>IF(F222= 0, "0", IF(F221&lt;&gt;0, G221, IF(pogoda6[[#This Row],[Temperatura]]&gt;=10, "C","S")))</f>
        <v>C</v>
      </c>
      <c r="H222" s="1">
        <f>IF(pogoda6[[#This Row],[wlk]]=pogoda6[[#This Row],[Wielkosc_chmur]], 1,0)</f>
        <v>1</v>
      </c>
      <c r="I222">
        <f>IF(pogoda6[[#This Row],[kategoria]]=pogoda6[[#This Row],[Kategoria_chmur]], 1, 0)</f>
        <v>1</v>
      </c>
    </row>
    <row r="223" spans="1:9" x14ac:dyDescent="0.3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3"/>
        <v>4</v>
      </c>
      <c r="G223" t="str">
        <f>IF(F223= 0, "0", IF(F222&lt;&gt;0, G222, IF(pogoda6[[#This Row],[Temperatura]]&gt;=10, "C","S")))</f>
        <v>C</v>
      </c>
      <c r="H223" s="1">
        <f>IF(pogoda6[[#This Row],[wlk]]=pogoda6[[#This Row],[Wielkosc_chmur]], 1,0)</f>
        <v>1</v>
      </c>
      <c r="I223">
        <f>IF(pogoda6[[#This Row],[kategoria]]=pogoda6[[#This Row],[Kategoria_chmur]], 1, 0)</f>
        <v>1</v>
      </c>
    </row>
    <row r="224" spans="1:9" x14ac:dyDescent="0.3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3"/>
        <v>4</v>
      </c>
      <c r="G224" t="str">
        <f>IF(F224= 0, "0", IF(F223&lt;&gt;0, G223, IF(pogoda6[[#This Row],[Temperatura]]&gt;=10, "C","S")))</f>
        <v>C</v>
      </c>
      <c r="H224" s="1">
        <f>IF(pogoda6[[#This Row],[wlk]]=pogoda6[[#This Row],[Wielkosc_chmur]], 1,0)</f>
        <v>1</v>
      </c>
      <c r="I224">
        <f>IF(pogoda6[[#This Row],[kategoria]]=pogoda6[[#This Row],[Kategoria_chmur]], 1, 0)</f>
        <v>1</v>
      </c>
    </row>
    <row r="225" spans="1:9" x14ac:dyDescent="0.3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3"/>
        <v>5</v>
      </c>
      <c r="G225" t="str">
        <f>IF(F225= 0, "0", IF(F224&lt;&gt;0, G224, IF(pogoda6[[#This Row],[Temperatura]]&gt;=10, "C","S")))</f>
        <v>C</v>
      </c>
      <c r="H225" s="1">
        <f>IF(pogoda6[[#This Row],[wlk]]=pogoda6[[#This Row],[Wielkosc_chmur]], 1,0)</f>
        <v>1</v>
      </c>
      <c r="I225">
        <f>IF(pogoda6[[#This Row],[kategoria]]=pogoda6[[#This Row],[Kategoria_chmur]], 1, 0)</f>
        <v>1</v>
      </c>
    </row>
    <row r="226" spans="1:9" x14ac:dyDescent="0.3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3"/>
        <v>5</v>
      </c>
      <c r="G226" t="str">
        <f>IF(F226= 0, "0", IF(F225&lt;&gt;0, G225, IF(pogoda6[[#This Row],[Temperatura]]&gt;=10, "C","S")))</f>
        <v>C</v>
      </c>
      <c r="H226" s="1">
        <f>IF(pogoda6[[#This Row],[wlk]]=pogoda6[[#This Row],[Wielkosc_chmur]], 1,0)</f>
        <v>1</v>
      </c>
      <c r="I226">
        <f>IF(pogoda6[[#This Row],[kategoria]]=pogoda6[[#This Row],[Kategoria_chmur]], 1, 0)</f>
        <v>1</v>
      </c>
    </row>
    <row r="227" spans="1:9" x14ac:dyDescent="0.3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3"/>
        <v>0</v>
      </c>
      <c r="G227" t="str">
        <f>IF(F227= 0, "0", IF(F226&lt;&gt;0, G226, IF(pogoda6[[#This Row],[Temperatura]]&gt;=10, "C","S")))</f>
        <v>0</v>
      </c>
      <c r="H227" s="1">
        <f>IF(pogoda6[[#This Row],[wlk]]=pogoda6[[#This Row],[Wielkosc_chmur]], 1,0)</f>
        <v>1</v>
      </c>
      <c r="I227">
        <f>IF(pogoda6[[#This Row],[kategoria]]=pogoda6[[#This Row],[Kategoria_chmur]], 1, 0)</f>
        <v>1</v>
      </c>
    </row>
    <row r="228" spans="1:9" x14ac:dyDescent="0.3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3"/>
        <v>1</v>
      </c>
      <c r="G228" t="str">
        <f>IF(F228= 0, "0", IF(F227&lt;&gt;0, G227, IF(pogoda6[[#This Row],[Temperatura]]&gt;=10, "C","S")))</f>
        <v>S</v>
      </c>
      <c r="H228" s="1">
        <f>IF(pogoda6[[#This Row],[wlk]]=pogoda6[[#This Row],[Wielkosc_chmur]], 1,0)</f>
        <v>1</v>
      </c>
      <c r="I228">
        <f>IF(pogoda6[[#This Row],[kategoria]]=pogoda6[[#This Row],[Kategoria_chmur]], 1, 0)</f>
        <v>1</v>
      </c>
    </row>
    <row r="229" spans="1:9" x14ac:dyDescent="0.3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3"/>
        <v>1</v>
      </c>
      <c r="G229" t="str">
        <f>IF(F229= 0, "0", IF(F228&lt;&gt;0, G228, IF(pogoda6[[#This Row],[Temperatura]]&gt;=10, "C","S")))</f>
        <v>S</v>
      </c>
      <c r="H229" s="1">
        <f>IF(pogoda6[[#This Row],[wlk]]=pogoda6[[#This Row],[Wielkosc_chmur]], 1,0)</f>
        <v>1</v>
      </c>
      <c r="I229">
        <f>IF(pogoda6[[#This Row],[kategoria]]=pogoda6[[#This Row],[Kategoria_chmur]], 1, 0)</f>
        <v>1</v>
      </c>
    </row>
    <row r="230" spans="1:9" x14ac:dyDescent="0.3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3"/>
        <v>1</v>
      </c>
      <c r="G230" t="str">
        <f>IF(F230= 0, "0", IF(F229&lt;&gt;0, G229, IF(pogoda6[[#This Row],[Temperatura]]&gt;=10, "C","S")))</f>
        <v>S</v>
      </c>
      <c r="H230" s="1">
        <f>IF(pogoda6[[#This Row],[wlk]]=pogoda6[[#This Row],[Wielkosc_chmur]], 1,0)</f>
        <v>1</v>
      </c>
      <c r="I230">
        <f>IF(pogoda6[[#This Row],[kategoria]]=pogoda6[[#This Row],[Kategoria_chmur]], 1, 0)</f>
        <v>1</v>
      </c>
    </row>
    <row r="231" spans="1:9" x14ac:dyDescent="0.3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3"/>
        <v>2</v>
      </c>
      <c r="G231" t="str">
        <f>IF(F231= 0, "0", IF(F230&lt;&gt;0, G230, IF(pogoda6[[#This Row],[Temperatura]]&gt;=10, "C","S")))</f>
        <v>S</v>
      </c>
      <c r="H231" s="1">
        <f>IF(pogoda6[[#This Row],[wlk]]=pogoda6[[#This Row],[Wielkosc_chmur]], 1,0)</f>
        <v>1</v>
      </c>
      <c r="I231">
        <f>IF(pogoda6[[#This Row],[kategoria]]=pogoda6[[#This Row],[Kategoria_chmur]], 1, 0)</f>
        <v>1</v>
      </c>
    </row>
    <row r="232" spans="1:9" x14ac:dyDescent="0.3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3"/>
        <v>2</v>
      </c>
      <c r="G232" t="str">
        <f>IF(F232= 0, "0", IF(F231&lt;&gt;0, G231, IF(pogoda6[[#This Row],[Temperatura]]&gt;=10, "C","S")))</f>
        <v>S</v>
      </c>
      <c r="H232" s="1">
        <f>IF(pogoda6[[#This Row],[wlk]]=pogoda6[[#This Row],[Wielkosc_chmur]], 1,0)</f>
        <v>1</v>
      </c>
      <c r="I232">
        <f>IF(pogoda6[[#This Row],[kategoria]]=pogoda6[[#This Row],[Kategoria_chmur]], 1, 0)</f>
        <v>1</v>
      </c>
    </row>
    <row r="233" spans="1:9" x14ac:dyDescent="0.3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3"/>
        <v>2</v>
      </c>
      <c r="G233" t="str">
        <f>IF(F233= 0, "0", IF(F232&lt;&gt;0, G232, IF(pogoda6[[#This Row],[Temperatura]]&gt;=10, "C","S")))</f>
        <v>S</v>
      </c>
      <c r="H233" s="1">
        <f>IF(pogoda6[[#This Row],[wlk]]=pogoda6[[#This Row],[Wielkosc_chmur]], 1,0)</f>
        <v>1</v>
      </c>
      <c r="I233">
        <f>IF(pogoda6[[#This Row],[kategoria]]=pogoda6[[#This Row],[Kategoria_chmur]], 1, 0)</f>
        <v>1</v>
      </c>
    </row>
    <row r="234" spans="1:9" x14ac:dyDescent="0.3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3"/>
        <v>3</v>
      </c>
      <c r="G234" t="str">
        <f>IF(F234= 0, "0", IF(F233&lt;&gt;0, G233, IF(pogoda6[[#This Row],[Temperatura]]&gt;=10, "C","S")))</f>
        <v>S</v>
      </c>
      <c r="H234" s="1">
        <f>IF(pogoda6[[#This Row],[wlk]]=pogoda6[[#This Row],[Wielkosc_chmur]], 1,0)</f>
        <v>1</v>
      </c>
      <c r="I234">
        <f>IF(pogoda6[[#This Row],[kategoria]]=pogoda6[[#This Row],[Kategoria_chmur]], 1, 0)</f>
        <v>1</v>
      </c>
    </row>
    <row r="235" spans="1:9" x14ac:dyDescent="0.3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3"/>
        <v>3</v>
      </c>
      <c r="G235" t="str">
        <f>IF(F235= 0, "0", IF(F234&lt;&gt;0, G234, IF(pogoda6[[#This Row],[Temperatura]]&gt;=10, "C","S")))</f>
        <v>S</v>
      </c>
      <c r="H235" s="1">
        <f>IF(pogoda6[[#This Row],[wlk]]=pogoda6[[#This Row],[Wielkosc_chmur]], 1,0)</f>
        <v>1</v>
      </c>
      <c r="I235">
        <f>IF(pogoda6[[#This Row],[kategoria]]=pogoda6[[#This Row],[Kategoria_chmur]], 1, 0)</f>
        <v>1</v>
      </c>
    </row>
    <row r="236" spans="1:9" x14ac:dyDescent="0.3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3"/>
        <v>3</v>
      </c>
      <c r="G236" t="str">
        <f>IF(F236= 0, "0", IF(F235&lt;&gt;0, G235, IF(pogoda6[[#This Row],[Temperatura]]&gt;=10, "C","S")))</f>
        <v>S</v>
      </c>
      <c r="H236" s="1">
        <f>IF(pogoda6[[#This Row],[wlk]]=pogoda6[[#This Row],[Wielkosc_chmur]], 1,0)</f>
        <v>1</v>
      </c>
      <c r="I236">
        <f>IF(pogoda6[[#This Row],[kategoria]]=pogoda6[[#This Row],[Kategoria_chmur]], 1, 0)</f>
        <v>1</v>
      </c>
    </row>
    <row r="237" spans="1:9" x14ac:dyDescent="0.3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3"/>
        <v>4</v>
      </c>
      <c r="G237" t="str">
        <f>IF(F237= 0, "0", IF(F236&lt;&gt;0, G236, IF(pogoda6[[#This Row],[Temperatura]]&gt;=10, "C","S")))</f>
        <v>S</v>
      </c>
      <c r="H237" s="1">
        <f>IF(pogoda6[[#This Row],[wlk]]=pogoda6[[#This Row],[Wielkosc_chmur]], 1,0)</f>
        <v>1</v>
      </c>
      <c r="I237">
        <f>IF(pogoda6[[#This Row],[kategoria]]=pogoda6[[#This Row],[Kategoria_chmur]], 1, 0)</f>
        <v>1</v>
      </c>
    </row>
    <row r="238" spans="1:9" x14ac:dyDescent="0.3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3"/>
        <v>4</v>
      </c>
      <c r="G238" t="str">
        <f>IF(F238= 0, "0", IF(F237&lt;&gt;0, G237, IF(pogoda6[[#This Row],[Temperatura]]&gt;=10, "C","S")))</f>
        <v>S</v>
      </c>
      <c r="H238" s="1">
        <f>IF(pogoda6[[#This Row],[wlk]]=pogoda6[[#This Row],[Wielkosc_chmur]], 1,0)</f>
        <v>1</v>
      </c>
      <c r="I238">
        <f>IF(pogoda6[[#This Row],[kategoria]]=pogoda6[[#This Row],[Kategoria_chmur]], 1, 0)</f>
        <v>1</v>
      </c>
    </row>
    <row r="239" spans="1:9" x14ac:dyDescent="0.3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3"/>
        <v>4</v>
      </c>
      <c r="G239" t="str">
        <f>IF(F239= 0, "0", IF(F238&lt;&gt;0, G238, IF(pogoda6[[#This Row],[Temperatura]]&gt;=10, "C","S")))</f>
        <v>S</v>
      </c>
      <c r="H239" s="1">
        <f>IF(pogoda6[[#This Row],[wlk]]=pogoda6[[#This Row],[Wielkosc_chmur]], 1,0)</f>
        <v>1</v>
      </c>
      <c r="I239">
        <f>IF(pogoda6[[#This Row],[kategoria]]=pogoda6[[#This Row],[Kategoria_chmur]], 1, 0)</f>
        <v>1</v>
      </c>
    </row>
    <row r="240" spans="1:9" x14ac:dyDescent="0.3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3"/>
        <v>5</v>
      </c>
      <c r="G240" t="str">
        <f>IF(F240= 0, "0", IF(F239&lt;&gt;0, G239, IF(pogoda6[[#This Row],[Temperatura]]&gt;=10, "C","S")))</f>
        <v>S</v>
      </c>
      <c r="H240" s="1">
        <f>IF(pogoda6[[#This Row],[wlk]]=pogoda6[[#This Row],[Wielkosc_chmur]], 1,0)</f>
        <v>1</v>
      </c>
      <c r="I240">
        <f>IF(pogoda6[[#This Row],[kategoria]]=pogoda6[[#This Row],[Kategoria_chmur]], 1, 0)</f>
        <v>1</v>
      </c>
    </row>
    <row r="241" spans="1:9" x14ac:dyDescent="0.3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3"/>
        <v>0</v>
      </c>
      <c r="G241" t="str">
        <f>IF(F241= 0, "0", IF(F240&lt;&gt;0, G240, IF(pogoda6[[#This Row],[Temperatura]]&gt;=10, "C","S")))</f>
        <v>0</v>
      </c>
      <c r="H241" s="1">
        <f>IF(pogoda6[[#This Row],[wlk]]=pogoda6[[#This Row],[Wielkosc_chmur]], 1,0)</f>
        <v>1</v>
      </c>
      <c r="I241">
        <f>IF(pogoda6[[#This Row],[kategoria]]=pogoda6[[#This Row],[Kategoria_chmur]], 1, 0)</f>
        <v>1</v>
      </c>
    </row>
    <row r="242" spans="1:9" x14ac:dyDescent="0.3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3"/>
        <v>1</v>
      </c>
      <c r="G242" t="str">
        <f>IF(F242= 0, "0", IF(F241&lt;&gt;0, G241, IF(pogoda6[[#This Row],[Temperatura]]&gt;=10, "C","S")))</f>
        <v>S</v>
      </c>
      <c r="H242" s="1">
        <f>IF(pogoda6[[#This Row],[wlk]]=pogoda6[[#This Row],[Wielkosc_chmur]], 1,0)</f>
        <v>1</v>
      </c>
      <c r="I242">
        <f>IF(pogoda6[[#This Row],[kategoria]]=pogoda6[[#This Row],[Kategoria_chmur]], 1, 0)</f>
        <v>1</v>
      </c>
    </row>
    <row r="243" spans="1:9" x14ac:dyDescent="0.3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3"/>
        <v>1</v>
      </c>
      <c r="G243" t="str">
        <f>IF(F243= 0, "0", IF(F242&lt;&gt;0, G242, IF(pogoda6[[#This Row],[Temperatura]]&gt;=10, "C","S")))</f>
        <v>S</v>
      </c>
      <c r="H243" s="1">
        <f>IF(pogoda6[[#This Row],[wlk]]=pogoda6[[#This Row],[Wielkosc_chmur]], 1,0)</f>
        <v>1</v>
      </c>
      <c r="I243">
        <f>IF(pogoda6[[#This Row],[kategoria]]=pogoda6[[#This Row],[Kategoria_chmur]], 1, 0)</f>
        <v>1</v>
      </c>
    </row>
    <row r="244" spans="1:9" x14ac:dyDescent="0.3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3"/>
        <v>1</v>
      </c>
      <c r="G244" t="str">
        <f>IF(F244= 0, "0", IF(F243&lt;&gt;0, G243, IF(pogoda6[[#This Row],[Temperatura]]&gt;=10, "C","S")))</f>
        <v>S</v>
      </c>
      <c r="H244" s="1">
        <f>IF(pogoda6[[#This Row],[wlk]]=pogoda6[[#This Row],[Wielkosc_chmur]], 1,0)</f>
        <v>1</v>
      </c>
      <c r="I244">
        <f>IF(pogoda6[[#This Row],[kategoria]]=pogoda6[[#This Row],[Kategoria_chmur]], 1, 0)</f>
        <v>1</v>
      </c>
    </row>
    <row r="245" spans="1:9" x14ac:dyDescent="0.3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3"/>
        <v>2</v>
      </c>
      <c r="G245" t="str">
        <f>IF(F245= 0, "0", IF(F244&lt;&gt;0, G244, IF(pogoda6[[#This Row],[Temperatura]]&gt;=10, "C","S")))</f>
        <v>S</v>
      </c>
      <c r="H245" s="1">
        <f>IF(pogoda6[[#This Row],[wlk]]=pogoda6[[#This Row],[Wielkosc_chmur]], 1,0)</f>
        <v>1</v>
      </c>
      <c r="I245">
        <f>IF(pogoda6[[#This Row],[kategoria]]=pogoda6[[#This Row],[Kategoria_chmur]], 1, 0)</f>
        <v>1</v>
      </c>
    </row>
    <row r="246" spans="1:9" x14ac:dyDescent="0.3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3"/>
        <v>2</v>
      </c>
      <c r="G246" t="str">
        <f>IF(F246= 0, "0", IF(F245&lt;&gt;0, G245, IF(pogoda6[[#This Row],[Temperatura]]&gt;=10, "C","S")))</f>
        <v>S</v>
      </c>
      <c r="H246" s="1">
        <f>IF(pogoda6[[#This Row],[wlk]]=pogoda6[[#This Row],[Wielkosc_chmur]], 1,0)</f>
        <v>1</v>
      </c>
      <c r="I246">
        <f>IF(pogoda6[[#This Row],[kategoria]]=pogoda6[[#This Row],[Kategoria_chmur]], 1, 0)</f>
        <v>1</v>
      </c>
    </row>
    <row r="247" spans="1:9" x14ac:dyDescent="0.3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3"/>
        <v>2</v>
      </c>
      <c r="G247" t="str">
        <f>IF(F247= 0, "0", IF(F246&lt;&gt;0, G246, IF(pogoda6[[#This Row],[Temperatura]]&gt;=10, "C","S")))</f>
        <v>S</v>
      </c>
      <c r="H247" s="1">
        <f>IF(pogoda6[[#This Row],[wlk]]=pogoda6[[#This Row],[Wielkosc_chmur]], 1,0)</f>
        <v>1</v>
      </c>
      <c r="I247">
        <f>IF(pogoda6[[#This Row],[kategoria]]=pogoda6[[#This Row],[Kategoria_chmur]], 1, 0)</f>
        <v>1</v>
      </c>
    </row>
    <row r="248" spans="1:9" x14ac:dyDescent="0.3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3"/>
        <v>3</v>
      </c>
      <c r="G248" t="str">
        <f>IF(F248= 0, "0", IF(F247&lt;&gt;0, G247, IF(pogoda6[[#This Row],[Temperatura]]&gt;=10, "C","S")))</f>
        <v>S</v>
      </c>
      <c r="H248" s="1">
        <f>IF(pogoda6[[#This Row],[wlk]]=pogoda6[[#This Row],[Wielkosc_chmur]], 1,0)</f>
        <v>1</v>
      </c>
      <c r="I248">
        <f>IF(pogoda6[[#This Row],[kategoria]]=pogoda6[[#This Row],[Kategoria_chmur]], 1, 0)</f>
        <v>1</v>
      </c>
    </row>
    <row r="249" spans="1:9" x14ac:dyDescent="0.3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3"/>
        <v>3</v>
      </c>
      <c r="G249" t="str">
        <f>IF(F249= 0, "0", IF(F248&lt;&gt;0, G248, IF(pogoda6[[#This Row],[Temperatura]]&gt;=10, "C","S")))</f>
        <v>S</v>
      </c>
      <c r="H249" s="1">
        <f>IF(pogoda6[[#This Row],[wlk]]=pogoda6[[#This Row],[Wielkosc_chmur]], 1,0)</f>
        <v>1</v>
      </c>
      <c r="I249">
        <f>IF(pogoda6[[#This Row],[kategoria]]=pogoda6[[#This Row],[Kategoria_chmur]], 1, 0)</f>
        <v>1</v>
      </c>
    </row>
    <row r="250" spans="1:9" x14ac:dyDescent="0.3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3"/>
        <v>3</v>
      </c>
      <c r="G250" t="str">
        <f>IF(F250= 0, "0", IF(F249&lt;&gt;0, G249, IF(pogoda6[[#This Row],[Temperatura]]&gt;=10, "C","S")))</f>
        <v>S</v>
      </c>
      <c r="H250" s="1">
        <f>IF(pogoda6[[#This Row],[wlk]]=pogoda6[[#This Row],[Wielkosc_chmur]], 1,0)</f>
        <v>1</v>
      </c>
      <c r="I250">
        <f>IF(pogoda6[[#This Row],[kategoria]]=pogoda6[[#This Row],[Kategoria_chmur]], 1, 0)</f>
        <v>1</v>
      </c>
    </row>
    <row r="251" spans="1:9" x14ac:dyDescent="0.3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3"/>
        <v>4</v>
      </c>
      <c r="G251" t="str">
        <f>IF(F251= 0, "0", IF(F250&lt;&gt;0, G250, IF(pogoda6[[#This Row],[Temperatura]]&gt;=10, "C","S")))</f>
        <v>S</v>
      </c>
      <c r="H251" s="1">
        <f>IF(pogoda6[[#This Row],[wlk]]=pogoda6[[#This Row],[Wielkosc_chmur]], 1,0)</f>
        <v>1</v>
      </c>
      <c r="I251">
        <f>IF(pogoda6[[#This Row],[kategoria]]=pogoda6[[#This Row],[Kategoria_chmur]], 1, 0)</f>
        <v>1</v>
      </c>
    </row>
    <row r="252" spans="1:9" x14ac:dyDescent="0.3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3"/>
        <v>4</v>
      </c>
      <c r="G252" t="str">
        <f>IF(F252= 0, "0", IF(F251&lt;&gt;0, G251, IF(pogoda6[[#This Row],[Temperatura]]&gt;=10, "C","S")))</f>
        <v>S</v>
      </c>
      <c r="H252" s="1">
        <f>IF(pogoda6[[#This Row],[wlk]]=pogoda6[[#This Row],[Wielkosc_chmur]], 1,0)</f>
        <v>1</v>
      </c>
      <c r="I252">
        <f>IF(pogoda6[[#This Row],[kategoria]]=pogoda6[[#This Row],[Kategoria_chmur]], 1, 0)</f>
        <v>1</v>
      </c>
    </row>
    <row r="253" spans="1:9" x14ac:dyDescent="0.3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3"/>
        <v>4</v>
      </c>
      <c r="G253" t="str">
        <f>IF(F253= 0, "0", IF(F252&lt;&gt;0, G252, IF(pogoda6[[#This Row],[Temperatura]]&gt;=10, "C","S")))</f>
        <v>S</v>
      </c>
      <c r="H253" s="1">
        <f>IF(pogoda6[[#This Row],[wlk]]=pogoda6[[#This Row],[Wielkosc_chmur]], 1,0)</f>
        <v>1</v>
      </c>
      <c r="I253">
        <f>IF(pogoda6[[#This Row],[kategoria]]=pogoda6[[#This Row],[Kategoria_chmur]], 1, 0)</f>
        <v>1</v>
      </c>
    </row>
    <row r="254" spans="1:9" x14ac:dyDescent="0.3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3"/>
        <v>5</v>
      </c>
      <c r="G254" t="str">
        <f>IF(F254= 0, "0", IF(F253&lt;&gt;0, G253, IF(pogoda6[[#This Row],[Temperatura]]&gt;=10, "C","S")))</f>
        <v>S</v>
      </c>
      <c r="H254" s="1">
        <f>IF(pogoda6[[#This Row],[wlk]]=pogoda6[[#This Row],[Wielkosc_chmur]], 1,0)</f>
        <v>1</v>
      </c>
      <c r="I254">
        <f>IF(pogoda6[[#This Row],[kategoria]]=pogoda6[[#This Row],[Kategoria_chmur]], 1, 0)</f>
        <v>1</v>
      </c>
    </row>
    <row r="255" spans="1:9" x14ac:dyDescent="0.3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3"/>
        <v>0</v>
      </c>
      <c r="G255" t="str">
        <f>IF(F255= 0, "0", IF(F254&lt;&gt;0, G254, IF(pogoda6[[#This Row],[Temperatura]]&gt;=10, "C","S")))</f>
        <v>0</v>
      </c>
      <c r="H255" s="1">
        <f>IF(pogoda6[[#This Row],[wlk]]=pogoda6[[#This Row],[Wielkosc_chmur]], 1,0)</f>
        <v>1</v>
      </c>
      <c r="I255">
        <f>IF(pogoda6[[#This Row],[kategoria]]=pogoda6[[#This Row],[Kategoria_chmur]], 1, 0)</f>
        <v>1</v>
      </c>
    </row>
    <row r="256" spans="1:9" x14ac:dyDescent="0.3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3"/>
        <v>1</v>
      </c>
      <c r="G256" t="str">
        <f>IF(F256= 0, "0", IF(F255&lt;&gt;0, G255, IF(pogoda6[[#This Row],[Temperatura]]&gt;=10, "C","S")))</f>
        <v>C</v>
      </c>
      <c r="H256" s="1">
        <f>IF(pogoda6[[#This Row],[wlk]]=pogoda6[[#This Row],[Wielkosc_chmur]], 1,0)</f>
        <v>1</v>
      </c>
      <c r="I256">
        <f>IF(pogoda6[[#This Row],[kategoria]]=pogoda6[[#This Row],[Kategoria_chmur]], 1, 0)</f>
        <v>1</v>
      </c>
    </row>
    <row r="257" spans="1:9" x14ac:dyDescent="0.3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3"/>
        <v>1</v>
      </c>
      <c r="G257" t="str">
        <f>IF(F257= 0, "0", IF(F256&lt;&gt;0, G256, IF(pogoda6[[#This Row],[Temperatura]]&gt;=10, "C","S")))</f>
        <v>C</v>
      </c>
      <c r="H257" s="1">
        <f>IF(pogoda6[[#This Row],[wlk]]=pogoda6[[#This Row],[Wielkosc_chmur]], 1,0)</f>
        <v>1</v>
      </c>
      <c r="I257">
        <f>IF(pogoda6[[#This Row],[kategoria]]=pogoda6[[#This Row],[Kategoria_chmur]], 1, 0)</f>
        <v>1</v>
      </c>
    </row>
    <row r="258" spans="1:9" x14ac:dyDescent="0.3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si="3"/>
        <v>1</v>
      </c>
      <c r="G258" t="str">
        <f>IF(F258= 0, "0", IF(F257&lt;&gt;0, G257, IF(pogoda6[[#This Row],[Temperatura]]&gt;=10, "C","S")))</f>
        <v>C</v>
      </c>
      <c r="H258" s="1">
        <f>IF(pogoda6[[#This Row],[wlk]]=pogoda6[[#This Row],[Wielkosc_chmur]], 1,0)</f>
        <v>1</v>
      </c>
      <c r="I258">
        <f>IF(pogoda6[[#This Row],[kategoria]]=pogoda6[[#This Row],[Kategoria_chmur]], 1, 0)</f>
        <v>1</v>
      </c>
    </row>
    <row r="259" spans="1:9" x14ac:dyDescent="0.3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si="3"/>
        <v>2</v>
      </c>
      <c r="G259" t="str">
        <f>IF(F259= 0, "0", IF(F258&lt;&gt;0, G258, IF(pogoda6[[#This Row],[Temperatura]]&gt;=10, "C","S")))</f>
        <v>C</v>
      </c>
      <c r="H259" s="1">
        <f>IF(pogoda6[[#This Row],[wlk]]=pogoda6[[#This Row],[Wielkosc_chmur]], 1,0)</f>
        <v>1</v>
      </c>
      <c r="I259">
        <f>IF(pogoda6[[#This Row],[kategoria]]=pogoda6[[#This Row],[Kategoria_chmur]], 1, 0)</f>
        <v>1</v>
      </c>
    </row>
    <row r="260" spans="1:9" x14ac:dyDescent="0.3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si="3"/>
        <v>2</v>
      </c>
      <c r="G260" t="str">
        <f>IF(F260= 0, "0", IF(F259&lt;&gt;0, G259, IF(pogoda6[[#This Row],[Temperatura]]&gt;=10, "C","S")))</f>
        <v>C</v>
      </c>
      <c r="H260" s="1">
        <f>IF(pogoda6[[#This Row],[wlk]]=pogoda6[[#This Row],[Wielkosc_chmur]], 1,0)</f>
        <v>1</v>
      </c>
      <c r="I260">
        <f>IF(pogoda6[[#This Row],[kategoria]]=pogoda6[[#This Row],[Kategoria_chmur]], 1, 0)</f>
        <v>1</v>
      </c>
    </row>
    <row r="261" spans="1:9" x14ac:dyDescent="0.3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3"/>
        <v>2</v>
      </c>
      <c r="G261" t="str">
        <f>IF(F261= 0, "0", IF(F260&lt;&gt;0, G260, IF(pogoda6[[#This Row],[Temperatura]]&gt;=10, "C","S")))</f>
        <v>C</v>
      </c>
      <c r="H261" s="1">
        <f>IF(pogoda6[[#This Row],[wlk]]=pogoda6[[#This Row],[Wielkosc_chmur]], 1,0)</f>
        <v>1</v>
      </c>
      <c r="I261">
        <f>IF(pogoda6[[#This Row],[kategoria]]=pogoda6[[#This Row],[Kategoria_chmur]], 1, 0)</f>
        <v>1</v>
      </c>
    </row>
    <row r="262" spans="1:9" x14ac:dyDescent="0.3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ref="F262:F325" si="4">IF(F261=0, 1, IF(AND(F261 = 5, C261 &gt;=20),  0, IF(F261=F259, MIN(F261+1, 5), F261)))</f>
        <v>3</v>
      </c>
      <c r="G262" t="str">
        <f>IF(F262= 0, "0", IF(F261&lt;&gt;0, G261, IF(pogoda6[[#This Row],[Temperatura]]&gt;=10, "C","S")))</f>
        <v>C</v>
      </c>
      <c r="H262" s="1">
        <f>IF(pogoda6[[#This Row],[wlk]]=pogoda6[[#This Row],[Wielkosc_chmur]], 1,0)</f>
        <v>1</v>
      </c>
      <c r="I262">
        <f>IF(pogoda6[[#This Row],[kategoria]]=pogoda6[[#This Row],[Kategoria_chmur]], 1, 0)</f>
        <v>1</v>
      </c>
    </row>
    <row r="263" spans="1:9" x14ac:dyDescent="0.3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4"/>
        <v>3</v>
      </c>
      <c r="G263" t="str">
        <f>IF(F263= 0, "0", IF(F262&lt;&gt;0, G262, IF(pogoda6[[#This Row],[Temperatura]]&gt;=10, "C","S")))</f>
        <v>C</v>
      </c>
      <c r="H263" s="1">
        <f>IF(pogoda6[[#This Row],[wlk]]=pogoda6[[#This Row],[Wielkosc_chmur]], 1,0)</f>
        <v>1</v>
      </c>
      <c r="I263">
        <f>IF(pogoda6[[#This Row],[kategoria]]=pogoda6[[#This Row],[Kategoria_chmur]], 1, 0)</f>
        <v>1</v>
      </c>
    </row>
    <row r="264" spans="1:9" x14ac:dyDescent="0.3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4"/>
        <v>3</v>
      </c>
      <c r="G264" t="str">
        <f>IF(F264= 0, "0", IF(F263&lt;&gt;0, G263, IF(pogoda6[[#This Row],[Temperatura]]&gt;=10, "C","S")))</f>
        <v>C</v>
      </c>
      <c r="H264" s="1">
        <f>IF(pogoda6[[#This Row],[wlk]]=pogoda6[[#This Row],[Wielkosc_chmur]], 1,0)</f>
        <v>1</v>
      </c>
      <c r="I264">
        <f>IF(pogoda6[[#This Row],[kategoria]]=pogoda6[[#This Row],[Kategoria_chmur]], 1, 0)</f>
        <v>1</v>
      </c>
    </row>
    <row r="265" spans="1:9" x14ac:dyDescent="0.3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4"/>
        <v>4</v>
      </c>
      <c r="G265" t="str">
        <f>IF(F265= 0, "0", IF(F264&lt;&gt;0, G264, IF(pogoda6[[#This Row],[Temperatura]]&gt;=10, "C","S")))</f>
        <v>C</v>
      </c>
      <c r="H265" s="1">
        <f>IF(pogoda6[[#This Row],[wlk]]=pogoda6[[#This Row],[Wielkosc_chmur]], 1,0)</f>
        <v>1</v>
      </c>
      <c r="I265">
        <f>IF(pogoda6[[#This Row],[kategoria]]=pogoda6[[#This Row],[Kategoria_chmur]], 1, 0)</f>
        <v>1</v>
      </c>
    </row>
    <row r="266" spans="1:9" x14ac:dyDescent="0.3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4"/>
        <v>4</v>
      </c>
      <c r="G266" t="str">
        <f>IF(F266= 0, "0", IF(F265&lt;&gt;0, G265, IF(pogoda6[[#This Row],[Temperatura]]&gt;=10, "C","S")))</f>
        <v>C</v>
      </c>
      <c r="H266" s="1">
        <f>IF(pogoda6[[#This Row],[wlk]]=pogoda6[[#This Row],[Wielkosc_chmur]], 1,0)</f>
        <v>1</v>
      </c>
      <c r="I266">
        <f>IF(pogoda6[[#This Row],[kategoria]]=pogoda6[[#This Row],[Kategoria_chmur]], 1, 0)</f>
        <v>1</v>
      </c>
    </row>
    <row r="267" spans="1:9" x14ac:dyDescent="0.3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4"/>
        <v>4</v>
      </c>
      <c r="G267" t="str">
        <f>IF(F267= 0, "0", IF(F266&lt;&gt;0, G266, IF(pogoda6[[#This Row],[Temperatura]]&gt;=10, "C","S")))</f>
        <v>C</v>
      </c>
      <c r="H267" s="1">
        <f>IF(pogoda6[[#This Row],[wlk]]=pogoda6[[#This Row],[Wielkosc_chmur]], 1,0)</f>
        <v>1</v>
      </c>
      <c r="I267">
        <f>IF(pogoda6[[#This Row],[kategoria]]=pogoda6[[#This Row],[Kategoria_chmur]], 1, 0)</f>
        <v>1</v>
      </c>
    </row>
    <row r="268" spans="1:9" x14ac:dyDescent="0.3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4"/>
        <v>5</v>
      </c>
      <c r="G268" t="str">
        <f>IF(F268= 0, "0", IF(F267&lt;&gt;0, G267, IF(pogoda6[[#This Row],[Temperatura]]&gt;=10, "C","S")))</f>
        <v>C</v>
      </c>
      <c r="H268" s="1">
        <f>IF(pogoda6[[#This Row],[wlk]]=pogoda6[[#This Row],[Wielkosc_chmur]], 1,0)</f>
        <v>1</v>
      </c>
      <c r="I268">
        <f>IF(pogoda6[[#This Row],[kategoria]]=pogoda6[[#This Row],[Kategoria_chmur]], 1, 0)</f>
        <v>1</v>
      </c>
    </row>
    <row r="269" spans="1:9" x14ac:dyDescent="0.3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4"/>
        <v>0</v>
      </c>
      <c r="G269" t="str">
        <f>IF(F269= 0, "0", IF(F268&lt;&gt;0, G268, IF(pogoda6[[#This Row],[Temperatura]]&gt;=10, "C","S")))</f>
        <v>0</v>
      </c>
      <c r="H269" s="1">
        <f>IF(pogoda6[[#This Row],[wlk]]=pogoda6[[#This Row],[Wielkosc_chmur]], 1,0)</f>
        <v>1</v>
      </c>
      <c r="I269">
        <f>IF(pogoda6[[#This Row],[kategoria]]=pogoda6[[#This Row],[Kategoria_chmur]], 1, 0)</f>
        <v>1</v>
      </c>
    </row>
    <row r="270" spans="1:9" x14ac:dyDescent="0.3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4"/>
        <v>1</v>
      </c>
      <c r="G270" t="str">
        <f>IF(F270= 0, "0", IF(F269&lt;&gt;0, G269, IF(pogoda6[[#This Row],[Temperatura]]&gt;=10, "C","S")))</f>
        <v>C</v>
      </c>
      <c r="H270" s="1">
        <f>IF(pogoda6[[#This Row],[wlk]]=pogoda6[[#This Row],[Wielkosc_chmur]], 1,0)</f>
        <v>1</v>
      </c>
      <c r="I270">
        <f>IF(pogoda6[[#This Row],[kategoria]]=pogoda6[[#This Row],[Kategoria_chmur]], 1, 0)</f>
        <v>1</v>
      </c>
    </row>
    <row r="271" spans="1:9" x14ac:dyDescent="0.3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4"/>
        <v>1</v>
      </c>
      <c r="G271" t="str">
        <f>IF(F271= 0, "0", IF(F270&lt;&gt;0, G270, IF(pogoda6[[#This Row],[Temperatura]]&gt;=10, "C","S")))</f>
        <v>C</v>
      </c>
      <c r="H271" s="1">
        <f>IF(pogoda6[[#This Row],[wlk]]=pogoda6[[#This Row],[Wielkosc_chmur]], 1,0)</f>
        <v>1</v>
      </c>
      <c r="I271">
        <f>IF(pogoda6[[#This Row],[kategoria]]=pogoda6[[#This Row],[Kategoria_chmur]], 1, 0)</f>
        <v>1</v>
      </c>
    </row>
    <row r="272" spans="1:9" x14ac:dyDescent="0.3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4"/>
        <v>1</v>
      </c>
      <c r="G272" t="str">
        <f>IF(F272= 0, "0", IF(F271&lt;&gt;0, G271, IF(pogoda6[[#This Row],[Temperatura]]&gt;=10, "C","S")))</f>
        <v>C</v>
      </c>
      <c r="H272" s="1">
        <f>IF(pogoda6[[#This Row],[wlk]]=pogoda6[[#This Row],[Wielkosc_chmur]], 1,0)</f>
        <v>1</v>
      </c>
      <c r="I272">
        <f>IF(pogoda6[[#This Row],[kategoria]]=pogoda6[[#This Row],[Kategoria_chmur]], 1, 0)</f>
        <v>1</v>
      </c>
    </row>
    <row r="273" spans="1:9" x14ac:dyDescent="0.3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4"/>
        <v>2</v>
      </c>
      <c r="G273" t="str">
        <f>IF(F273= 0, "0", IF(F272&lt;&gt;0, G272, IF(pogoda6[[#This Row],[Temperatura]]&gt;=10, "C","S")))</f>
        <v>C</v>
      </c>
      <c r="H273" s="1">
        <f>IF(pogoda6[[#This Row],[wlk]]=pogoda6[[#This Row],[Wielkosc_chmur]], 1,0)</f>
        <v>1</v>
      </c>
      <c r="I273">
        <f>IF(pogoda6[[#This Row],[kategoria]]=pogoda6[[#This Row],[Kategoria_chmur]], 1, 0)</f>
        <v>1</v>
      </c>
    </row>
    <row r="274" spans="1:9" x14ac:dyDescent="0.3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4"/>
        <v>2</v>
      </c>
      <c r="G274" t="str">
        <f>IF(F274= 0, "0", IF(F273&lt;&gt;0, G273, IF(pogoda6[[#This Row],[Temperatura]]&gt;=10, "C","S")))</f>
        <v>C</v>
      </c>
      <c r="H274" s="1">
        <f>IF(pogoda6[[#This Row],[wlk]]=pogoda6[[#This Row],[Wielkosc_chmur]], 1,0)</f>
        <v>1</v>
      </c>
      <c r="I274">
        <f>IF(pogoda6[[#This Row],[kategoria]]=pogoda6[[#This Row],[Kategoria_chmur]], 1, 0)</f>
        <v>1</v>
      </c>
    </row>
    <row r="275" spans="1:9" x14ac:dyDescent="0.3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4"/>
        <v>2</v>
      </c>
      <c r="G275" t="str">
        <f>IF(F275= 0, "0", IF(F274&lt;&gt;0, G274, IF(pogoda6[[#This Row],[Temperatura]]&gt;=10, "C","S")))</f>
        <v>C</v>
      </c>
      <c r="H275" s="1">
        <f>IF(pogoda6[[#This Row],[wlk]]=pogoda6[[#This Row],[Wielkosc_chmur]], 1,0)</f>
        <v>1</v>
      </c>
      <c r="I275">
        <f>IF(pogoda6[[#This Row],[kategoria]]=pogoda6[[#This Row],[Kategoria_chmur]], 1, 0)</f>
        <v>1</v>
      </c>
    </row>
    <row r="276" spans="1:9" x14ac:dyDescent="0.3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4"/>
        <v>3</v>
      </c>
      <c r="G276" t="str">
        <f>IF(F276= 0, "0", IF(F275&lt;&gt;0, G275, IF(pogoda6[[#This Row],[Temperatura]]&gt;=10, "C","S")))</f>
        <v>C</v>
      </c>
      <c r="H276" s="1">
        <f>IF(pogoda6[[#This Row],[wlk]]=pogoda6[[#This Row],[Wielkosc_chmur]], 1,0)</f>
        <v>1</v>
      </c>
      <c r="I276">
        <f>IF(pogoda6[[#This Row],[kategoria]]=pogoda6[[#This Row],[Kategoria_chmur]], 1, 0)</f>
        <v>1</v>
      </c>
    </row>
    <row r="277" spans="1:9" x14ac:dyDescent="0.3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4"/>
        <v>3</v>
      </c>
      <c r="G277" t="str">
        <f>IF(F277= 0, "0", IF(F276&lt;&gt;0, G276, IF(pogoda6[[#This Row],[Temperatura]]&gt;=10, "C","S")))</f>
        <v>C</v>
      </c>
      <c r="H277" s="1">
        <f>IF(pogoda6[[#This Row],[wlk]]=pogoda6[[#This Row],[Wielkosc_chmur]], 1,0)</f>
        <v>1</v>
      </c>
      <c r="I277">
        <f>IF(pogoda6[[#This Row],[kategoria]]=pogoda6[[#This Row],[Kategoria_chmur]], 1, 0)</f>
        <v>1</v>
      </c>
    </row>
    <row r="278" spans="1:9" x14ac:dyDescent="0.3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4"/>
        <v>3</v>
      </c>
      <c r="G278" t="str">
        <f>IF(F278= 0, "0", IF(F277&lt;&gt;0, G277, IF(pogoda6[[#This Row],[Temperatura]]&gt;=10, "C","S")))</f>
        <v>C</v>
      </c>
      <c r="H278" s="1">
        <f>IF(pogoda6[[#This Row],[wlk]]=pogoda6[[#This Row],[Wielkosc_chmur]], 1,0)</f>
        <v>1</v>
      </c>
      <c r="I278">
        <f>IF(pogoda6[[#This Row],[kategoria]]=pogoda6[[#This Row],[Kategoria_chmur]], 1, 0)</f>
        <v>1</v>
      </c>
    </row>
    <row r="279" spans="1:9" x14ac:dyDescent="0.3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4"/>
        <v>4</v>
      </c>
      <c r="G279" t="str">
        <f>IF(F279= 0, "0", IF(F278&lt;&gt;0, G278, IF(pogoda6[[#This Row],[Temperatura]]&gt;=10, "C","S")))</f>
        <v>C</v>
      </c>
      <c r="H279" s="1">
        <f>IF(pogoda6[[#This Row],[wlk]]=pogoda6[[#This Row],[Wielkosc_chmur]], 1,0)</f>
        <v>1</v>
      </c>
      <c r="I279">
        <f>IF(pogoda6[[#This Row],[kategoria]]=pogoda6[[#This Row],[Kategoria_chmur]], 1, 0)</f>
        <v>1</v>
      </c>
    </row>
    <row r="280" spans="1:9" x14ac:dyDescent="0.3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4"/>
        <v>4</v>
      </c>
      <c r="G280" t="str">
        <f>IF(F280= 0, "0", IF(F279&lt;&gt;0, G279, IF(pogoda6[[#This Row],[Temperatura]]&gt;=10, "C","S")))</f>
        <v>C</v>
      </c>
      <c r="H280" s="1">
        <f>IF(pogoda6[[#This Row],[wlk]]=pogoda6[[#This Row],[Wielkosc_chmur]], 1,0)</f>
        <v>1</v>
      </c>
      <c r="I280">
        <f>IF(pogoda6[[#This Row],[kategoria]]=pogoda6[[#This Row],[Kategoria_chmur]], 1, 0)</f>
        <v>1</v>
      </c>
    </row>
    <row r="281" spans="1:9" x14ac:dyDescent="0.3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4"/>
        <v>4</v>
      </c>
      <c r="G281" t="str">
        <f>IF(F281= 0, "0", IF(F280&lt;&gt;0, G280, IF(pogoda6[[#This Row],[Temperatura]]&gt;=10, "C","S")))</f>
        <v>C</v>
      </c>
      <c r="H281" s="1">
        <f>IF(pogoda6[[#This Row],[wlk]]=pogoda6[[#This Row],[Wielkosc_chmur]], 1,0)</f>
        <v>1</v>
      </c>
      <c r="I281">
        <f>IF(pogoda6[[#This Row],[kategoria]]=pogoda6[[#This Row],[Kategoria_chmur]], 1, 0)</f>
        <v>1</v>
      </c>
    </row>
    <row r="282" spans="1:9" x14ac:dyDescent="0.3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4"/>
        <v>5</v>
      </c>
      <c r="G282" t="str">
        <f>IF(F282= 0, "0", IF(F281&lt;&gt;0, G281, IF(pogoda6[[#This Row],[Temperatura]]&gt;=10, "C","S")))</f>
        <v>C</v>
      </c>
      <c r="H282" s="1">
        <f>IF(pogoda6[[#This Row],[wlk]]=pogoda6[[#This Row],[Wielkosc_chmur]], 1,0)</f>
        <v>1</v>
      </c>
      <c r="I282">
        <f>IF(pogoda6[[#This Row],[kategoria]]=pogoda6[[#This Row],[Kategoria_chmur]], 1, 0)</f>
        <v>1</v>
      </c>
    </row>
    <row r="283" spans="1:9" x14ac:dyDescent="0.3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4"/>
        <v>5</v>
      </c>
      <c r="G283" t="str">
        <f>IF(F283= 0, "0", IF(F282&lt;&gt;0, G282, IF(pogoda6[[#This Row],[Temperatura]]&gt;=10, "C","S")))</f>
        <v>C</v>
      </c>
      <c r="H283" s="1">
        <f>IF(pogoda6[[#This Row],[wlk]]=pogoda6[[#This Row],[Wielkosc_chmur]], 1,0)</f>
        <v>1</v>
      </c>
      <c r="I283">
        <f>IF(pogoda6[[#This Row],[kategoria]]=pogoda6[[#This Row],[Kategoria_chmur]], 1, 0)</f>
        <v>1</v>
      </c>
    </row>
    <row r="284" spans="1:9" x14ac:dyDescent="0.3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4"/>
        <v>5</v>
      </c>
      <c r="G284" t="str">
        <f>IF(F284= 0, "0", IF(F283&lt;&gt;0, G283, IF(pogoda6[[#This Row],[Temperatura]]&gt;=10, "C","S")))</f>
        <v>C</v>
      </c>
      <c r="H284" s="1">
        <f>IF(pogoda6[[#This Row],[wlk]]=pogoda6[[#This Row],[Wielkosc_chmur]], 1,0)</f>
        <v>1</v>
      </c>
      <c r="I284">
        <f>IF(pogoda6[[#This Row],[kategoria]]=pogoda6[[#This Row],[Kategoria_chmur]], 1, 0)</f>
        <v>1</v>
      </c>
    </row>
    <row r="285" spans="1:9" x14ac:dyDescent="0.3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4"/>
        <v>5</v>
      </c>
      <c r="G285" t="str">
        <f>IF(F285= 0, "0", IF(F284&lt;&gt;0, G284, IF(pogoda6[[#This Row],[Temperatura]]&gt;=10, "C","S")))</f>
        <v>C</v>
      </c>
      <c r="H285" s="1">
        <f>IF(pogoda6[[#This Row],[wlk]]=pogoda6[[#This Row],[Wielkosc_chmur]], 1,0)</f>
        <v>1</v>
      </c>
      <c r="I285">
        <f>IF(pogoda6[[#This Row],[kategoria]]=pogoda6[[#This Row],[Kategoria_chmur]], 1, 0)</f>
        <v>1</v>
      </c>
    </row>
    <row r="286" spans="1:9" x14ac:dyDescent="0.3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4"/>
        <v>0</v>
      </c>
      <c r="G286" t="str">
        <f>IF(F286= 0, "0", IF(F285&lt;&gt;0, G285, IF(pogoda6[[#This Row],[Temperatura]]&gt;=10, "C","S")))</f>
        <v>0</v>
      </c>
      <c r="H286" s="1">
        <f>IF(pogoda6[[#This Row],[wlk]]=pogoda6[[#This Row],[Wielkosc_chmur]], 1,0)</f>
        <v>1</v>
      </c>
      <c r="I286">
        <f>IF(pogoda6[[#This Row],[kategoria]]=pogoda6[[#This Row],[Kategoria_chmur]], 1, 0)</f>
        <v>1</v>
      </c>
    </row>
    <row r="287" spans="1:9" x14ac:dyDescent="0.3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4"/>
        <v>1</v>
      </c>
      <c r="G287" t="str">
        <f>IF(F287= 0, "0", IF(F286&lt;&gt;0, G286, IF(pogoda6[[#This Row],[Temperatura]]&gt;=10, "C","S")))</f>
        <v>S</v>
      </c>
      <c r="H287" s="1">
        <f>IF(pogoda6[[#This Row],[wlk]]=pogoda6[[#This Row],[Wielkosc_chmur]], 1,0)</f>
        <v>1</v>
      </c>
      <c r="I287">
        <f>IF(pogoda6[[#This Row],[kategoria]]=pogoda6[[#This Row],[Kategoria_chmur]], 1, 0)</f>
        <v>1</v>
      </c>
    </row>
    <row r="288" spans="1:9" x14ac:dyDescent="0.3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4"/>
        <v>1</v>
      </c>
      <c r="G288" t="str">
        <f>IF(F288= 0, "0", IF(F287&lt;&gt;0, G287, IF(pogoda6[[#This Row],[Temperatura]]&gt;=10, "C","S")))</f>
        <v>S</v>
      </c>
      <c r="H288" s="1">
        <f>IF(pogoda6[[#This Row],[wlk]]=pogoda6[[#This Row],[Wielkosc_chmur]], 1,0)</f>
        <v>1</v>
      </c>
      <c r="I288">
        <f>IF(pogoda6[[#This Row],[kategoria]]=pogoda6[[#This Row],[Kategoria_chmur]], 1, 0)</f>
        <v>1</v>
      </c>
    </row>
    <row r="289" spans="1:9" x14ac:dyDescent="0.3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4"/>
        <v>1</v>
      </c>
      <c r="G289" t="str">
        <f>IF(F289= 0, "0", IF(F288&lt;&gt;0, G288, IF(pogoda6[[#This Row],[Temperatura]]&gt;=10, "C","S")))</f>
        <v>S</v>
      </c>
      <c r="H289" s="1">
        <f>IF(pogoda6[[#This Row],[wlk]]=pogoda6[[#This Row],[Wielkosc_chmur]], 1,0)</f>
        <v>1</v>
      </c>
      <c r="I289">
        <f>IF(pogoda6[[#This Row],[kategoria]]=pogoda6[[#This Row],[Kategoria_chmur]], 1, 0)</f>
        <v>1</v>
      </c>
    </row>
    <row r="290" spans="1:9" x14ac:dyDescent="0.3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4"/>
        <v>2</v>
      </c>
      <c r="G290" t="str">
        <f>IF(F290= 0, "0", IF(F289&lt;&gt;0, G289, IF(pogoda6[[#This Row],[Temperatura]]&gt;=10, "C","S")))</f>
        <v>S</v>
      </c>
      <c r="H290" s="1">
        <f>IF(pogoda6[[#This Row],[wlk]]=pogoda6[[#This Row],[Wielkosc_chmur]], 1,0)</f>
        <v>1</v>
      </c>
      <c r="I290">
        <f>IF(pogoda6[[#This Row],[kategoria]]=pogoda6[[#This Row],[Kategoria_chmur]], 1, 0)</f>
        <v>1</v>
      </c>
    </row>
    <row r="291" spans="1:9" x14ac:dyDescent="0.3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4"/>
        <v>2</v>
      </c>
      <c r="G291" t="str">
        <f>IF(F291= 0, "0", IF(F290&lt;&gt;0, G290, IF(pogoda6[[#This Row],[Temperatura]]&gt;=10, "C","S")))</f>
        <v>S</v>
      </c>
      <c r="H291" s="1">
        <f>IF(pogoda6[[#This Row],[wlk]]=pogoda6[[#This Row],[Wielkosc_chmur]], 1,0)</f>
        <v>1</v>
      </c>
      <c r="I291">
        <f>IF(pogoda6[[#This Row],[kategoria]]=pogoda6[[#This Row],[Kategoria_chmur]], 1, 0)</f>
        <v>1</v>
      </c>
    </row>
    <row r="292" spans="1:9" x14ac:dyDescent="0.3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4"/>
        <v>2</v>
      </c>
      <c r="G292" t="str">
        <f>IF(F292= 0, "0", IF(F291&lt;&gt;0, G291, IF(pogoda6[[#This Row],[Temperatura]]&gt;=10, "C","S")))</f>
        <v>S</v>
      </c>
      <c r="H292" s="1">
        <f>IF(pogoda6[[#This Row],[wlk]]=pogoda6[[#This Row],[Wielkosc_chmur]], 1,0)</f>
        <v>1</v>
      </c>
      <c r="I292">
        <f>IF(pogoda6[[#This Row],[kategoria]]=pogoda6[[#This Row],[Kategoria_chmur]], 1, 0)</f>
        <v>1</v>
      </c>
    </row>
    <row r="293" spans="1:9" x14ac:dyDescent="0.3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4"/>
        <v>3</v>
      </c>
      <c r="G293" t="str">
        <f>IF(F293= 0, "0", IF(F292&lt;&gt;0, G292, IF(pogoda6[[#This Row],[Temperatura]]&gt;=10, "C","S")))</f>
        <v>S</v>
      </c>
      <c r="H293" s="1">
        <f>IF(pogoda6[[#This Row],[wlk]]=pogoda6[[#This Row],[Wielkosc_chmur]], 1,0)</f>
        <v>1</v>
      </c>
      <c r="I293">
        <f>IF(pogoda6[[#This Row],[kategoria]]=pogoda6[[#This Row],[Kategoria_chmur]], 1, 0)</f>
        <v>1</v>
      </c>
    </row>
    <row r="294" spans="1:9" x14ac:dyDescent="0.3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4"/>
        <v>3</v>
      </c>
      <c r="G294" t="str">
        <f>IF(F294= 0, "0", IF(F293&lt;&gt;0, G293, IF(pogoda6[[#This Row],[Temperatura]]&gt;=10, "C","S")))</f>
        <v>S</v>
      </c>
      <c r="H294" s="1">
        <f>IF(pogoda6[[#This Row],[wlk]]=pogoda6[[#This Row],[Wielkosc_chmur]], 1,0)</f>
        <v>1</v>
      </c>
      <c r="I294">
        <f>IF(pogoda6[[#This Row],[kategoria]]=pogoda6[[#This Row],[Kategoria_chmur]], 1, 0)</f>
        <v>1</v>
      </c>
    </row>
    <row r="295" spans="1:9" x14ac:dyDescent="0.3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4"/>
        <v>3</v>
      </c>
      <c r="G295" t="str">
        <f>IF(F295= 0, "0", IF(F294&lt;&gt;0, G294, IF(pogoda6[[#This Row],[Temperatura]]&gt;=10, "C","S")))</f>
        <v>S</v>
      </c>
      <c r="H295" s="1">
        <f>IF(pogoda6[[#This Row],[wlk]]=pogoda6[[#This Row],[Wielkosc_chmur]], 1,0)</f>
        <v>1</v>
      </c>
      <c r="I295">
        <f>IF(pogoda6[[#This Row],[kategoria]]=pogoda6[[#This Row],[Kategoria_chmur]], 1, 0)</f>
        <v>1</v>
      </c>
    </row>
    <row r="296" spans="1:9" x14ac:dyDescent="0.3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4"/>
        <v>4</v>
      </c>
      <c r="G296" t="str">
        <f>IF(F296= 0, "0", IF(F295&lt;&gt;0, G295, IF(pogoda6[[#This Row],[Temperatura]]&gt;=10, "C","S")))</f>
        <v>S</v>
      </c>
      <c r="H296" s="1">
        <f>IF(pogoda6[[#This Row],[wlk]]=pogoda6[[#This Row],[Wielkosc_chmur]], 1,0)</f>
        <v>1</v>
      </c>
      <c r="I296">
        <f>IF(pogoda6[[#This Row],[kategoria]]=pogoda6[[#This Row],[Kategoria_chmur]], 1, 0)</f>
        <v>1</v>
      </c>
    </row>
    <row r="297" spans="1:9" x14ac:dyDescent="0.3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4"/>
        <v>4</v>
      </c>
      <c r="G297" t="str">
        <f>IF(F297= 0, "0", IF(F296&lt;&gt;0, G296, IF(pogoda6[[#This Row],[Temperatura]]&gt;=10, "C","S")))</f>
        <v>S</v>
      </c>
      <c r="H297" s="1">
        <f>IF(pogoda6[[#This Row],[wlk]]=pogoda6[[#This Row],[Wielkosc_chmur]], 1,0)</f>
        <v>1</v>
      </c>
      <c r="I297">
        <f>IF(pogoda6[[#This Row],[kategoria]]=pogoda6[[#This Row],[Kategoria_chmur]], 1, 0)</f>
        <v>1</v>
      </c>
    </row>
    <row r="298" spans="1:9" x14ac:dyDescent="0.3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4"/>
        <v>4</v>
      </c>
      <c r="G298" t="str">
        <f>IF(F298= 0, "0", IF(F297&lt;&gt;0, G297, IF(pogoda6[[#This Row],[Temperatura]]&gt;=10, "C","S")))</f>
        <v>S</v>
      </c>
      <c r="H298" s="1">
        <f>IF(pogoda6[[#This Row],[wlk]]=pogoda6[[#This Row],[Wielkosc_chmur]], 1,0)</f>
        <v>0</v>
      </c>
      <c r="I298">
        <f>IF(pogoda6[[#This Row],[kategoria]]=pogoda6[[#This Row],[Kategoria_chmur]], 1, 0)</f>
        <v>1</v>
      </c>
    </row>
    <row r="299" spans="1:9" x14ac:dyDescent="0.3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4"/>
        <v>5</v>
      </c>
      <c r="G299" t="str">
        <f>IF(F299= 0, "0", IF(F298&lt;&gt;0, G298, IF(pogoda6[[#This Row],[Temperatura]]&gt;=10, "C","S")))</f>
        <v>S</v>
      </c>
      <c r="H299" s="1">
        <f>IF(pogoda6[[#This Row],[wlk]]=pogoda6[[#This Row],[Wielkosc_chmur]], 1,0)</f>
        <v>1</v>
      </c>
      <c r="I299">
        <f>IF(pogoda6[[#This Row],[kategoria]]=pogoda6[[#This Row],[Kategoria_chmur]], 1, 0)</f>
        <v>1</v>
      </c>
    </row>
    <row r="300" spans="1:9" x14ac:dyDescent="0.3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4"/>
        <v>0</v>
      </c>
      <c r="G300" t="str">
        <f>IF(F300= 0, "0", IF(F299&lt;&gt;0, G299, IF(pogoda6[[#This Row],[Temperatura]]&gt;=10, "C","S")))</f>
        <v>0</v>
      </c>
      <c r="H300" s="1">
        <f>IF(pogoda6[[#This Row],[wlk]]=pogoda6[[#This Row],[Wielkosc_chmur]], 1,0)</f>
        <v>1</v>
      </c>
      <c r="I300">
        <f>IF(pogoda6[[#This Row],[kategoria]]=pogoda6[[#This Row],[Kategoria_chmur]], 1, 0)</f>
        <v>1</v>
      </c>
    </row>
    <row r="301" spans="1:9" x14ac:dyDescent="0.3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4"/>
        <v>1</v>
      </c>
      <c r="G301" t="str">
        <f>IF(F301= 0, "0", IF(F300&lt;&gt;0, G300, IF(pogoda6[[#This Row],[Temperatura]]&gt;=10, "C","S")))</f>
        <v>C</v>
      </c>
      <c r="H301" s="1">
        <f>IF(pogoda6[[#This Row],[wlk]]=pogoda6[[#This Row],[Wielkosc_chmur]], 1,0)</f>
        <v>1</v>
      </c>
      <c r="I301">
        <f>IF(pogoda6[[#This Row],[kategoria]]=pogoda6[[#This Row],[Kategoria_chmur]], 1, 0)</f>
        <v>1</v>
      </c>
    </row>
    <row r="302" spans="1:9" x14ac:dyDescent="0.3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4"/>
        <v>1</v>
      </c>
      <c r="G302" t="str">
        <f>IF(F302= 0, "0", IF(F301&lt;&gt;0, G301, IF(pogoda6[[#This Row],[Temperatura]]&gt;=10, "C","S")))</f>
        <v>C</v>
      </c>
      <c r="H302" s="1">
        <f>IF(pogoda6[[#This Row],[wlk]]=pogoda6[[#This Row],[Wielkosc_chmur]], 1,0)</f>
        <v>0</v>
      </c>
      <c r="I302">
        <f>IF(pogoda6[[#This Row],[kategoria]]=pogoda6[[#This Row],[Kategoria_chmur]], 1, 0)</f>
        <v>0</v>
      </c>
    </row>
    <row r="303" spans="1:9" x14ac:dyDescent="0.3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4"/>
        <v>1</v>
      </c>
      <c r="G303" t="str">
        <f>IF(F303= 0, "0", IF(F302&lt;&gt;0, G302, IF(pogoda6[[#This Row],[Temperatura]]&gt;=10, "C","S")))</f>
        <v>C</v>
      </c>
      <c r="H303" s="1">
        <f>IF(pogoda6[[#This Row],[wlk]]=pogoda6[[#This Row],[Wielkosc_chmur]], 1,0)</f>
        <v>0</v>
      </c>
      <c r="I303">
        <f>IF(pogoda6[[#This Row],[kategoria]]=pogoda6[[#This Row],[Kategoria_chmur]], 1, 0)</f>
        <v>0</v>
      </c>
    </row>
    <row r="304" spans="1:9" x14ac:dyDescent="0.3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4"/>
        <v>2</v>
      </c>
      <c r="G304" t="str">
        <f>IF(F304= 0, "0", IF(F303&lt;&gt;0, G303, IF(pogoda6[[#This Row],[Temperatura]]&gt;=10, "C","S")))</f>
        <v>C</v>
      </c>
      <c r="H304" s="1">
        <f>IF(pogoda6[[#This Row],[wlk]]=pogoda6[[#This Row],[Wielkosc_chmur]], 1,0)</f>
        <v>0</v>
      </c>
      <c r="I304">
        <f>IF(pogoda6[[#This Row],[kategoria]]=pogoda6[[#This Row],[Kategoria_chmur]], 1, 0)</f>
        <v>0</v>
      </c>
    </row>
    <row r="305" spans="1:9" x14ac:dyDescent="0.3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4"/>
        <v>2</v>
      </c>
      <c r="G305" t="str">
        <f>IF(F305= 0, "0", IF(F304&lt;&gt;0, G304, IF(pogoda6[[#This Row],[Temperatura]]&gt;=10, "C","S")))</f>
        <v>C</v>
      </c>
      <c r="H305" s="1">
        <f>IF(pogoda6[[#This Row],[wlk]]=pogoda6[[#This Row],[Wielkosc_chmur]], 1,0)</f>
        <v>0</v>
      </c>
      <c r="I305">
        <f>IF(pogoda6[[#This Row],[kategoria]]=pogoda6[[#This Row],[Kategoria_chmur]], 1, 0)</f>
        <v>0</v>
      </c>
    </row>
    <row r="306" spans="1:9" x14ac:dyDescent="0.3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4"/>
        <v>2</v>
      </c>
      <c r="G306" t="str">
        <f>IF(F306= 0, "0", IF(F305&lt;&gt;0, G305, IF(pogoda6[[#This Row],[Temperatura]]&gt;=10, "C","S")))</f>
        <v>C</v>
      </c>
      <c r="H306" s="1">
        <f>IF(pogoda6[[#This Row],[wlk]]=pogoda6[[#This Row],[Wielkosc_chmur]], 1,0)</f>
        <v>0</v>
      </c>
      <c r="I306">
        <f>IF(pogoda6[[#This Row],[kategoria]]=pogoda6[[#This Row],[Kategoria_chmur]], 1, 0)</f>
        <v>0</v>
      </c>
    </row>
    <row r="307" spans="1:9" x14ac:dyDescent="0.3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4"/>
        <v>3</v>
      </c>
      <c r="G307" t="str">
        <f>IF(F307= 0, "0", IF(F306&lt;&gt;0, G306, IF(pogoda6[[#This Row],[Temperatura]]&gt;=10, "C","S")))</f>
        <v>C</v>
      </c>
      <c r="H307" s="1">
        <f>IF(pogoda6[[#This Row],[wlk]]=pogoda6[[#This Row],[Wielkosc_chmur]], 1,0)</f>
        <v>0</v>
      </c>
      <c r="I307">
        <f>IF(pogoda6[[#This Row],[kategoria]]=pogoda6[[#This Row],[Kategoria_chmur]], 1, 0)</f>
        <v>0</v>
      </c>
    </row>
    <row r="308" spans="1:9" x14ac:dyDescent="0.3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4"/>
        <v>3</v>
      </c>
      <c r="G308" t="str">
        <f>IF(F308= 0, "0", IF(F307&lt;&gt;0, G307, IF(pogoda6[[#This Row],[Temperatura]]&gt;=10, "C","S")))</f>
        <v>C</v>
      </c>
      <c r="H308" s="1">
        <f>IF(pogoda6[[#This Row],[wlk]]=pogoda6[[#This Row],[Wielkosc_chmur]], 1,0)</f>
        <v>0</v>
      </c>
      <c r="I308">
        <f>IF(pogoda6[[#This Row],[kategoria]]=pogoda6[[#This Row],[Kategoria_chmur]], 1, 0)</f>
        <v>0</v>
      </c>
    </row>
    <row r="309" spans="1:9" x14ac:dyDescent="0.3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4"/>
        <v>3</v>
      </c>
      <c r="G309" t="str">
        <f>IF(F309= 0, "0", IF(F308&lt;&gt;0, G308, IF(pogoda6[[#This Row],[Temperatura]]&gt;=10, "C","S")))</f>
        <v>C</v>
      </c>
      <c r="H309" s="1">
        <f>IF(pogoda6[[#This Row],[wlk]]=pogoda6[[#This Row],[Wielkosc_chmur]], 1,0)</f>
        <v>0</v>
      </c>
      <c r="I309">
        <f>IF(pogoda6[[#This Row],[kategoria]]=pogoda6[[#This Row],[Kategoria_chmur]], 1, 0)</f>
        <v>0</v>
      </c>
    </row>
    <row r="310" spans="1:9" x14ac:dyDescent="0.3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4"/>
        <v>4</v>
      </c>
      <c r="G310" t="str">
        <f>IF(F310= 0, "0", IF(F309&lt;&gt;0, G309, IF(pogoda6[[#This Row],[Temperatura]]&gt;=10, "C","S")))</f>
        <v>C</v>
      </c>
      <c r="H310" s="1">
        <f>IF(pogoda6[[#This Row],[wlk]]=pogoda6[[#This Row],[Wielkosc_chmur]], 1,0)</f>
        <v>0</v>
      </c>
      <c r="I310">
        <f>IF(pogoda6[[#This Row],[kategoria]]=pogoda6[[#This Row],[Kategoria_chmur]], 1, 0)</f>
        <v>0</v>
      </c>
    </row>
    <row r="311" spans="1:9" x14ac:dyDescent="0.3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4"/>
        <v>4</v>
      </c>
      <c r="G311" t="str">
        <f>IF(F311= 0, "0", IF(F310&lt;&gt;0, G310, IF(pogoda6[[#This Row],[Temperatura]]&gt;=10, "C","S")))</f>
        <v>C</v>
      </c>
      <c r="H311" s="1">
        <f>IF(pogoda6[[#This Row],[wlk]]=pogoda6[[#This Row],[Wielkosc_chmur]], 1,0)</f>
        <v>0</v>
      </c>
      <c r="I311">
        <f>IF(pogoda6[[#This Row],[kategoria]]=pogoda6[[#This Row],[Kategoria_chmur]], 1, 0)</f>
        <v>0</v>
      </c>
    </row>
    <row r="312" spans="1:9" x14ac:dyDescent="0.3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4"/>
        <v>4</v>
      </c>
      <c r="G312" t="str">
        <f>IF(F312= 0, "0", IF(F311&lt;&gt;0, G311, IF(pogoda6[[#This Row],[Temperatura]]&gt;=10, "C","S")))</f>
        <v>C</v>
      </c>
      <c r="H312" s="1">
        <f>IF(pogoda6[[#This Row],[wlk]]=pogoda6[[#This Row],[Wielkosc_chmur]], 1,0)</f>
        <v>0</v>
      </c>
      <c r="I312">
        <f>IF(pogoda6[[#This Row],[kategoria]]=pogoda6[[#This Row],[Kategoria_chmur]], 1, 0)</f>
        <v>0</v>
      </c>
    </row>
    <row r="313" spans="1:9" x14ac:dyDescent="0.3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4"/>
        <v>5</v>
      </c>
      <c r="G313" t="str">
        <f>IF(F313= 0, "0", IF(F312&lt;&gt;0, G312, IF(pogoda6[[#This Row],[Temperatura]]&gt;=10, "C","S")))</f>
        <v>C</v>
      </c>
      <c r="H313" s="1">
        <f>IF(pogoda6[[#This Row],[wlk]]=pogoda6[[#This Row],[Wielkosc_chmur]], 1,0)</f>
        <v>0</v>
      </c>
      <c r="I313">
        <f>IF(pogoda6[[#This Row],[kategoria]]=pogoda6[[#This Row],[Kategoria_chmur]], 1, 0)</f>
        <v>0</v>
      </c>
    </row>
    <row r="314" spans="1:9" x14ac:dyDescent="0.3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4"/>
        <v>0</v>
      </c>
      <c r="G314" t="str">
        <f>IF(F314= 0, "0", IF(F313&lt;&gt;0, G313, IF(pogoda6[[#This Row],[Temperatura]]&gt;=10, "C","S")))</f>
        <v>0</v>
      </c>
      <c r="H314" s="1">
        <f>IF(pogoda6[[#This Row],[wlk]]=pogoda6[[#This Row],[Wielkosc_chmur]], 1,0)</f>
        <v>1</v>
      </c>
      <c r="I314">
        <f>IF(pogoda6[[#This Row],[kategoria]]=pogoda6[[#This Row],[Kategoria_chmur]], 1, 0)</f>
        <v>1</v>
      </c>
    </row>
    <row r="315" spans="1:9" x14ac:dyDescent="0.3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4"/>
        <v>1</v>
      </c>
      <c r="G315" t="str">
        <f>IF(F315= 0, "0", IF(F314&lt;&gt;0, G314, IF(pogoda6[[#This Row],[Temperatura]]&gt;=10, "C","S")))</f>
        <v>C</v>
      </c>
      <c r="H315" s="1">
        <f>IF(pogoda6[[#This Row],[wlk]]=pogoda6[[#This Row],[Wielkosc_chmur]], 1,0)</f>
        <v>0</v>
      </c>
      <c r="I315">
        <f>IF(pogoda6[[#This Row],[kategoria]]=pogoda6[[#This Row],[Kategoria_chmur]], 1, 0)</f>
        <v>0</v>
      </c>
    </row>
    <row r="316" spans="1:9" x14ac:dyDescent="0.3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4"/>
        <v>1</v>
      </c>
      <c r="G316" t="str">
        <f>IF(F316= 0, "0", IF(F315&lt;&gt;0, G315, IF(pogoda6[[#This Row],[Temperatura]]&gt;=10, "C","S")))</f>
        <v>C</v>
      </c>
      <c r="H316" s="1">
        <f>IF(pogoda6[[#This Row],[wlk]]=pogoda6[[#This Row],[Wielkosc_chmur]], 1,0)</f>
        <v>0</v>
      </c>
      <c r="I316">
        <f>IF(pogoda6[[#This Row],[kategoria]]=pogoda6[[#This Row],[Kategoria_chmur]], 1, 0)</f>
        <v>0</v>
      </c>
    </row>
    <row r="317" spans="1:9" x14ac:dyDescent="0.3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4"/>
        <v>1</v>
      </c>
      <c r="G317" t="str">
        <f>IF(F317= 0, "0", IF(F316&lt;&gt;0, G316, IF(pogoda6[[#This Row],[Temperatura]]&gt;=10, "C","S")))</f>
        <v>C</v>
      </c>
      <c r="H317" s="1">
        <f>IF(pogoda6[[#This Row],[wlk]]=pogoda6[[#This Row],[Wielkosc_chmur]], 1,0)</f>
        <v>0</v>
      </c>
      <c r="I317">
        <f>IF(pogoda6[[#This Row],[kategoria]]=pogoda6[[#This Row],[Kategoria_chmur]], 1, 0)</f>
        <v>0</v>
      </c>
    </row>
    <row r="318" spans="1:9" x14ac:dyDescent="0.3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4"/>
        <v>2</v>
      </c>
      <c r="G318" t="str">
        <f>IF(F318= 0, "0", IF(F317&lt;&gt;0, G317, IF(pogoda6[[#This Row],[Temperatura]]&gt;=10, "C","S")))</f>
        <v>C</v>
      </c>
      <c r="H318" s="1">
        <f>IF(pogoda6[[#This Row],[wlk]]=pogoda6[[#This Row],[Wielkosc_chmur]], 1,0)</f>
        <v>0</v>
      </c>
      <c r="I318">
        <f>IF(pogoda6[[#This Row],[kategoria]]=pogoda6[[#This Row],[Kategoria_chmur]], 1, 0)</f>
        <v>0</v>
      </c>
    </row>
    <row r="319" spans="1:9" x14ac:dyDescent="0.3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4"/>
        <v>2</v>
      </c>
      <c r="G319" t="str">
        <f>IF(F319= 0, "0", IF(F318&lt;&gt;0, G318, IF(pogoda6[[#This Row],[Temperatura]]&gt;=10, "C","S")))</f>
        <v>C</v>
      </c>
      <c r="H319" s="1">
        <f>IF(pogoda6[[#This Row],[wlk]]=pogoda6[[#This Row],[Wielkosc_chmur]], 1,0)</f>
        <v>0</v>
      </c>
      <c r="I319">
        <f>IF(pogoda6[[#This Row],[kategoria]]=pogoda6[[#This Row],[Kategoria_chmur]], 1, 0)</f>
        <v>0</v>
      </c>
    </row>
    <row r="320" spans="1:9" x14ac:dyDescent="0.3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4"/>
        <v>2</v>
      </c>
      <c r="G320" t="str">
        <f>IF(F320= 0, "0", IF(F319&lt;&gt;0, G319, IF(pogoda6[[#This Row],[Temperatura]]&gt;=10, "C","S")))</f>
        <v>C</v>
      </c>
      <c r="H320" s="1">
        <f>IF(pogoda6[[#This Row],[wlk]]=pogoda6[[#This Row],[Wielkosc_chmur]], 1,0)</f>
        <v>0</v>
      </c>
      <c r="I320">
        <f>IF(pogoda6[[#This Row],[kategoria]]=pogoda6[[#This Row],[Kategoria_chmur]], 1, 0)</f>
        <v>0</v>
      </c>
    </row>
    <row r="321" spans="1:9" x14ac:dyDescent="0.3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4"/>
        <v>3</v>
      </c>
      <c r="G321" t="str">
        <f>IF(F321= 0, "0", IF(F320&lt;&gt;0, G320, IF(pogoda6[[#This Row],[Temperatura]]&gt;=10, "C","S")))</f>
        <v>C</v>
      </c>
      <c r="H321" s="1">
        <f>IF(pogoda6[[#This Row],[wlk]]=pogoda6[[#This Row],[Wielkosc_chmur]], 1,0)</f>
        <v>0</v>
      </c>
      <c r="I321">
        <f>IF(pogoda6[[#This Row],[kategoria]]=pogoda6[[#This Row],[Kategoria_chmur]], 1, 0)</f>
        <v>0</v>
      </c>
    </row>
    <row r="322" spans="1:9" x14ac:dyDescent="0.3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si="4"/>
        <v>3</v>
      </c>
      <c r="G322" t="str">
        <f>IF(F322= 0, "0", IF(F321&lt;&gt;0, G321, IF(pogoda6[[#This Row],[Temperatura]]&gt;=10, "C","S")))</f>
        <v>C</v>
      </c>
      <c r="H322" s="1">
        <f>IF(pogoda6[[#This Row],[wlk]]=pogoda6[[#This Row],[Wielkosc_chmur]], 1,0)</f>
        <v>0</v>
      </c>
      <c r="I322">
        <f>IF(pogoda6[[#This Row],[kategoria]]=pogoda6[[#This Row],[Kategoria_chmur]], 1, 0)</f>
        <v>0</v>
      </c>
    </row>
    <row r="323" spans="1:9" x14ac:dyDescent="0.3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si="4"/>
        <v>3</v>
      </c>
      <c r="G323" t="str">
        <f>IF(F323= 0, "0", IF(F322&lt;&gt;0, G322, IF(pogoda6[[#This Row],[Temperatura]]&gt;=10, "C","S")))</f>
        <v>C</v>
      </c>
      <c r="H323" s="1">
        <f>IF(pogoda6[[#This Row],[wlk]]=pogoda6[[#This Row],[Wielkosc_chmur]], 1,0)</f>
        <v>0</v>
      </c>
      <c r="I323">
        <f>IF(pogoda6[[#This Row],[kategoria]]=pogoda6[[#This Row],[Kategoria_chmur]], 1, 0)</f>
        <v>0</v>
      </c>
    </row>
    <row r="324" spans="1:9" x14ac:dyDescent="0.3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si="4"/>
        <v>4</v>
      </c>
      <c r="G324" t="str">
        <f>IF(F324= 0, "0", IF(F323&lt;&gt;0, G323, IF(pogoda6[[#This Row],[Temperatura]]&gt;=10, "C","S")))</f>
        <v>C</v>
      </c>
      <c r="H324" s="1">
        <f>IF(pogoda6[[#This Row],[wlk]]=pogoda6[[#This Row],[Wielkosc_chmur]], 1,0)</f>
        <v>0</v>
      </c>
      <c r="I324">
        <f>IF(pogoda6[[#This Row],[kategoria]]=pogoda6[[#This Row],[Kategoria_chmur]], 1, 0)</f>
        <v>0</v>
      </c>
    </row>
    <row r="325" spans="1:9" x14ac:dyDescent="0.3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4"/>
        <v>4</v>
      </c>
      <c r="G325" t="str">
        <f>IF(F325= 0, "0", IF(F324&lt;&gt;0, G324, IF(pogoda6[[#This Row],[Temperatura]]&gt;=10, "C","S")))</f>
        <v>C</v>
      </c>
      <c r="H325" s="1">
        <f>IF(pogoda6[[#This Row],[wlk]]=pogoda6[[#This Row],[Wielkosc_chmur]], 1,0)</f>
        <v>0</v>
      </c>
      <c r="I325">
        <f>IF(pogoda6[[#This Row],[kategoria]]=pogoda6[[#This Row],[Kategoria_chmur]], 1, 0)</f>
        <v>0</v>
      </c>
    </row>
    <row r="326" spans="1:9" x14ac:dyDescent="0.3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ref="F326:F389" si="5">IF(F325=0, 1, IF(AND(F325 = 5, C325 &gt;=20),  0, IF(F325=F323, MIN(F325+1, 5), F325)))</f>
        <v>4</v>
      </c>
      <c r="G326" t="str">
        <f>IF(F326= 0, "0", IF(F325&lt;&gt;0, G325, IF(pogoda6[[#This Row],[Temperatura]]&gt;=10, "C","S")))</f>
        <v>C</v>
      </c>
      <c r="H326" s="1">
        <f>IF(pogoda6[[#This Row],[wlk]]=pogoda6[[#This Row],[Wielkosc_chmur]], 1,0)</f>
        <v>0</v>
      </c>
      <c r="I326">
        <f>IF(pogoda6[[#This Row],[kategoria]]=pogoda6[[#This Row],[Kategoria_chmur]], 1, 0)</f>
        <v>0</v>
      </c>
    </row>
    <row r="327" spans="1:9" x14ac:dyDescent="0.3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5"/>
        <v>5</v>
      </c>
      <c r="G327" t="str">
        <f>IF(F327= 0, "0", IF(F326&lt;&gt;0, G326, IF(pogoda6[[#This Row],[Temperatura]]&gt;=10, "C","S")))</f>
        <v>C</v>
      </c>
      <c r="H327" s="1">
        <f>IF(pogoda6[[#This Row],[wlk]]=pogoda6[[#This Row],[Wielkosc_chmur]], 1,0)</f>
        <v>0</v>
      </c>
      <c r="I327">
        <f>IF(pogoda6[[#This Row],[kategoria]]=pogoda6[[#This Row],[Kategoria_chmur]], 1, 0)</f>
        <v>0</v>
      </c>
    </row>
    <row r="328" spans="1:9" x14ac:dyDescent="0.3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5"/>
        <v>5</v>
      </c>
      <c r="G328" t="str">
        <f>IF(F328= 0, "0", IF(F327&lt;&gt;0, G327, IF(pogoda6[[#This Row],[Temperatura]]&gt;=10, "C","S")))</f>
        <v>C</v>
      </c>
      <c r="H328" s="1">
        <f>IF(pogoda6[[#This Row],[wlk]]=pogoda6[[#This Row],[Wielkosc_chmur]], 1,0)</f>
        <v>0</v>
      </c>
      <c r="I328">
        <f>IF(pogoda6[[#This Row],[kategoria]]=pogoda6[[#This Row],[Kategoria_chmur]], 1, 0)</f>
        <v>0</v>
      </c>
    </row>
    <row r="329" spans="1:9" x14ac:dyDescent="0.3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5"/>
        <v>0</v>
      </c>
      <c r="G329" t="str">
        <f>IF(F329= 0, "0", IF(F328&lt;&gt;0, G328, IF(pogoda6[[#This Row],[Temperatura]]&gt;=10, "C","S")))</f>
        <v>0</v>
      </c>
      <c r="H329" s="1">
        <f>IF(pogoda6[[#This Row],[wlk]]=pogoda6[[#This Row],[Wielkosc_chmur]], 1,0)</f>
        <v>1</v>
      </c>
      <c r="I329">
        <f>IF(pogoda6[[#This Row],[kategoria]]=pogoda6[[#This Row],[Kategoria_chmur]], 1, 0)</f>
        <v>1</v>
      </c>
    </row>
    <row r="330" spans="1:9" x14ac:dyDescent="0.3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5"/>
        <v>1</v>
      </c>
      <c r="G330" t="str">
        <f>IF(F330= 0, "0", IF(F329&lt;&gt;0, G329, IF(pogoda6[[#This Row],[Temperatura]]&gt;=10, "C","S")))</f>
        <v>S</v>
      </c>
      <c r="H330" s="1">
        <f>IF(pogoda6[[#This Row],[wlk]]=pogoda6[[#This Row],[Wielkosc_chmur]], 1,0)</f>
        <v>0</v>
      </c>
      <c r="I330">
        <f>IF(pogoda6[[#This Row],[kategoria]]=pogoda6[[#This Row],[Kategoria_chmur]], 1, 0)</f>
        <v>0</v>
      </c>
    </row>
    <row r="331" spans="1:9" x14ac:dyDescent="0.3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5"/>
        <v>1</v>
      </c>
      <c r="G331" t="str">
        <f>IF(F331= 0, "0", IF(F330&lt;&gt;0, G330, IF(pogoda6[[#This Row],[Temperatura]]&gt;=10, "C","S")))</f>
        <v>S</v>
      </c>
      <c r="H331" s="1">
        <f>IF(pogoda6[[#This Row],[wlk]]=pogoda6[[#This Row],[Wielkosc_chmur]], 1,0)</f>
        <v>0</v>
      </c>
      <c r="I331">
        <f>IF(pogoda6[[#This Row],[kategoria]]=pogoda6[[#This Row],[Kategoria_chmur]], 1, 0)</f>
        <v>0</v>
      </c>
    </row>
    <row r="332" spans="1:9" x14ac:dyDescent="0.3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5"/>
        <v>1</v>
      </c>
      <c r="G332" t="str">
        <f>IF(F332= 0, "0", IF(F331&lt;&gt;0, G331, IF(pogoda6[[#This Row],[Temperatura]]&gt;=10, "C","S")))</f>
        <v>S</v>
      </c>
      <c r="H332" s="1">
        <f>IF(pogoda6[[#This Row],[wlk]]=pogoda6[[#This Row],[Wielkosc_chmur]], 1,0)</f>
        <v>0</v>
      </c>
      <c r="I332">
        <f>IF(pogoda6[[#This Row],[kategoria]]=pogoda6[[#This Row],[Kategoria_chmur]], 1, 0)</f>
        <v>0</v>
      </c>
    </row>
    <row r="333" spans="1:9" x14ac:dyDescent="0.3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5"/>
        <v>2</v>
      </c>
      <c r="G333" t="str">
        <f>IF(F333= 0, "0", IF(F332&lt;&gt;0, G332, IF(pogoda6[[#This Row],[Temperatura]]&gt;=10, "C","S")))</f>
        <v>S</v>
      </c>
      <c r="H333" s="1">
        <f>IF(pogoda6[[#This Row],[wlk]]=pogoda6[[#This Row],[Wielkosc_chmur]], 1,0)</f>
        <v>0</v>
      </c>
      <c r="I333">
        <f>IF(pogoda6[[#This Row],[kategoria]]=pogoda6[[#This Row],[Kategoria_chmur]], 1, 0)</f>
        <v>0</v>
      </c>
    </row>
    <row r="334" spans="1:9" x14ac:dyDescent="0.3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5"/>
        <v>2</v>
      </c>
      <c r="G334" t="str">
        <f>IF(F334= 0, "0", IF(F333&lt;&gt;0, G333, IF(pogoda6[[#This Row],[Temperatura]]&gt;=10, "C","S")))</f>
        <v>S</v>
      </c>
      <c r="H334" s="1">
        <f>IF(pogoda6[[#This Row],[wlk]]=pogoda6[[#This Row],[Wielkosc_chmur]], 1,0)</f>
        <v>0</v>
      </c>
      <c r="I334">
        <f>IF(pogoda6[[#This Row],[kategoria]]=pogoda6[[#This Row],[Kategoria_chmur]], 1, 0)</f>
        <v>0</v>
      </c>
    </row>
    <row r="335" spans="1:9" x14ac:dyDescent="0.3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5"/>
        <v>2</v>
      </c>
      <c r="G335" t="str">
        <f>IF(F335= 0, "0", IF(F334&lt;&gt;0, G334, IF(pogoda6[[#This Row],[Temperatura]]&gt;=10, "C","S")))</f>
        <v>S</v>
      </c>
      <c r="H335" s="1">
        <f>IF(pogoda6[[#This Row],[wlk]]=pogoda6[[#This Row],[Wielkosc_chmur]], 1,0)</f>
        <v>0</v>
      </c>
      <c r="I335">
        <f>IF(pogoda6[[#This Row],[kategoria]]=pogoda6[[#This Row],[Kategoria_chmur]], 1, 0)</f>
        <v>0</v>
      </c>
    </row>
    <row r="336" spans="1:9" x14ac:dyDescent="0.3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5"/>
        <v>3</v>
      </c>
      <c r="G336" t="str">
        <f>IF(F336= 0, "0", IF(F335&lt;&gt;0, G335, IF(pogoda6[[#This Row],[Temperatura]]&gt;=10, "C","S")))</f>
        <v>S</v>
      </c>
      <c r="H336" s="1">
        <f>IF(pogoda6[[#This Row],[wlk]]=pogoda6[[#This Row],[Wielkosc_chmur]], 1,0)</f>
        <v>0</v>
      </c>
      <c r="I336">
        <f>IF(pogoda6[[#This Row],[kategoria]]=pogoda6[[#This Row],[Kategoria_chmur]], 1, 0)</f>
        <v>0</v>
      </c>
    </row>
    <row r="337" spans="1:9" x14ac:dyDescent="0.3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5"/>
        <v>3</v>
      </c>
      <c r="G337" t="str">
        <f>IF(F337= 0, "0", IF(F336&lt;&gt;0, G336, IF(pogoda6[[#This Row],[Temperatura]]&gt;=10, "C","S")))</f>
        <v>S</v>
      </c>
      <c r="H337" s="1">
        <f>IF(pogoda6[[#This Row],[wlk]]=pogoda6[[#This Row],[Wielkosc_chmur]], 1,0)</f>
        <v>0</v>
      </c>
      <c r="I337">
        <f>IF(pogoda6[[#This Row],[kategoria]]=pogoda6[[#This Row],[Kategoria_chmur]], 1, 0)</f>
        <v>0</v>
      </c>
    </row>
    <row r="338" spans="1:9" x14ac:dyDescent="0.3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5"/>
        <v>3</v>
      </c>
      <c r="G338" t="str">
        <f>IF(F338= 0, "0", IF(F337&lt;&gt;0, G337, IF(pogoda6[[#This Row],[Temperatura]]&gt;=10, "C","S")))</f>
        <v>S</v>
      </c>
      <c r="H338" s="1">
        <f>IF(pogoda6[[#This Row],[wlk]]=pogoda6[[#This Row],[Wielkosc_chmur]], 1,0)</f>
        <v>0</v>
      </c>
      <c r="I338">
        <f>IF(pogoda6[[#This Row],[kategoria]]=pogoda6[[#This Row],[Kategoria_chmur]], 1, 0)</f>
        <v>0</v>
      </c>
    </row>
    <row r="339" spans="1:9" x14ac:dyDescent="0.3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5"/>
        <v>4</v>
      </c>
      <c r="G339" t="str">
        <f>IF(F339= 0, "0", IF(F338&lt;&gt;0, G338, IF(pogoda6[[#This Row],[Temperatura]]&gt;=10, "C","S")))</f>
        <v>S</v>
      </c>
      <c r="H339" s="1">
        <f>IF(pogoda6[[#This Row],[wlk]]=pogoda6[[#This Row],[Wielkosc_chmur]], 1,0)</f>
        <v>0</v>
      </c>
      <c r="I339">
        <f>IF(pogoda6[[#This Row],[kategoria]]=pogoda6[[#This Row],[Kategoria_chmur]], 1, 0)</f>
        <v>0</v>
      </c>
    </row>
    <row r="340" spans="1:9" x14ac:dyDescent="0.3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5"/>
        <v>4</v>
      </c>
      <c r="G340" t="str">
        <f>IF(F340= 0, "0", IF(F339&lt;&gt;0, G339, IF(pogoda6[[#This Row],[Temperatura]]&gt;=10, "C","S")))</f>
        <v>S</v>
      </c>
      <c r="H340" s="1">
        <f>IF(pogoda6[[#This Row],[wlk]]=pogoda6[[#This Row],[Wielkosc_chmur]], 1,0)</f>
        <v>0</v>
      </c>
      <c r="I340">
        <f>IF(pogoda6[[#This Row],[kategoria]]=pogoda6[[#This Row],[Kategoria_chmur]], 1, 0)</f>
        <v>0</v>
      </c>
    </row>
    <row r="341" spans="1:9" x14ac:dyDescent="0.3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5"/>
        <v>4</v>
      </c>
      <c r="G341" t="str">
        <f>IF(F341= 0, "0", IF(F340&lt;&gt;0, G340, IF(pogoda6[[#This Row],[Temperatura]]&gt;=10, "C","S")))</f>
        <v>S</v>
      </c>
      <c r="H341" s="1">
        <f>IF(pogoda6[[#This Row],[wlk]]=pogoda6[[#This Row],[Wielkosc_chmur]], 1,0)</f>
        <v>0</v>
      </c>
      <c r="I341">
        <f>IF(pogoda6[[#This Row],[kategoria]]=pogoda6[[#This Row],[Kategoria_chmur]], 1, 0)</f>
        <v>0</v>
      </c>
    </row>
    <row r="342" spans="1:9" x14ac:dyDescent="0.3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5"/>
        <v>5</v>
      </c>
      <c r="G342" t="str">
        <f>IF(F342= 0, "0", IF(F341&lt;&gt;0, G341, IF(pogoda6[[#This Row],[Temperatura]]&gt;=10, "C","S")))</f>
        <v>S</v>
      </c>
      <c r="H342" s="1">
        <f>IF(pogoda6[[#This Row],[wlk]]=pogoda6[[#This Row],[Wielkosc_chmur]], 1,0)</f>
        <v>0</v>
      </c>
      <c r="I342">
        <f>IF(pogoda6[[#This Row],[kategoria]]=pogoda6[[#This Row],[Kategoria_chmur]], 1, 0)</f>
        <v>0</v>
      </c>
    </row>
    <row r="343" spans="1:9" x14ac:dyDescent="0.3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5"/>
        <v>0</v>
      </c>
      <c r="G343" t="str">
        <f>IF(F343= 0, "0", IF(F342&lt;&gt;0, G342, IF(pogoda6[[#This Row],[Temperatura]]&gt;=10, "C","S")))</f>
        <v>0</v>
      </c>
      <c r="H343" s="1">
        <f>IF(pogoda6[[#This Row],[wlk]]=pogoda6[[#This Row],[Wielkosc_chmur]], 1,0)</f>
        <v>1</v>
      </c>
      <c r="I343">
        <f>IF(pogoda6[[#This Row],[kategoria]]=pogoda6[[#This Row],[Kategoria_chmur]], 1, 0)</f>
        <v>1</v>
      </c>
    </row>
    <row r="344" spans="1:9" x14ac:dyDescent="0.3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5"/>
        <v>1</v>
      </c>
      <c r="G344" t="str">
        <f>IF(F344= 0, "0", IF(F343&lt;&gt;0, G343, IF(pogoda6[[#This Row],[Temperatura]]&gt;=10, "C","S")))</f>
        <v>C</v>
      </c>
      <c r="H344" s="1">
        <f>IF(pogoda6[[#This Row],[wlk]]=pogoda6[[#This Row],[Wielkosc_chmur]], 1,0)</f>
        <v>0</v>
      </c>
      <c r="I344">
        <f>IF(pogoda6[[#This Row],[kategoria]]=pogoda6[[#This Row],[Kategoria_chmur]], 1, 0)</f>
        <v>0</v>
      </c>
    </row>
    <row r="345" spans="1:9" x14ac:dyDescent="0.3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5"/>
        <v>1</v>
      </c>
      <c r="G345" t="str">
        <f>IF(F345= 0, "0", IF(F344&lt;&gt;0, G344, IF(pogoda6[[#This Row],[Temperatura]]&gt;=10, "C","S")))</f>
        <v>C</v>
      </c>
      <c r="H345" s="1">
        <f>IF(pogoda6[[#This Row],[wlk]]=pogoda6[[#This Row],[Wielkosc_chmur]], 1,0)</f>
        <v>0</v>
      </c>
      <c r="I345">
        <f>IF(pogoda6[[#This Row],[kategoria]]=pogoda6[[#This Row],[Kategoria_chmur]], 1, 0)</f>
        <v>0</v>
      </c>
    </row>
    <row r="346" spans="1:9" x14ac:dyDescent="0.3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5"/>
        <v>1</v>
      </c>
      <c r="G346" t="str">
        <f>IF(F346= 0, "0", IF(F345&lt;&gt;0, G345, IF(pogoda6[[#This Row],[Temperatura]]&gt;=10, "C","S")))</f>
        <v>C</v>
      </c>
      <c r="H346" s="1">
        <f>IF(pogoda6[[#This Row],[wlk]]=pogoda6[[#This Row],[Wielkosc_chmur]], 1,0)</f>
        <v>0</v>
      </c>
      <c r="I346">
        <f>IF(pogoda6[[#This Row],[kategoria]]=pogoda6[[#This Row],[Kategoria_chmur]], 1, 0)</f>
        <v>0</v>
      </c>
    </row>
    <row r="347" spans="1:9" x14ac:dyDescent="0.3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5"/>
        <v>2</v>
      </c>
      <c r="G347" t="str">
        <f>IF(F347= 0, "0", IF(F346&lt;&gt;0, G346, IF(pogoda6[[#This Row],[Temperatura]]&gt;=10, "C","S")))</f>
        <v>C</v>
      </c>
      <c r="H347" s="1">
        <f>IF(pogoda6[[#This Row],[wlk]]=pogoda6[[#This Row],[Wielkosc_chmur]], 1,0)</f>
        <v>0</v>
      </c>
      <c r="I347">
        <f>IF(pogoda6[[#This Row],[kategoria]]=pogoda6[[#This Row],[Kategoria_chmur]], 1, 0)</f>
        <v>0</v>
      </c>
    </row>
    <row r="348" spans="1:9" x14ac:dyDescent="0.3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5"/>
        <v>2</v>
      </c>
      <c r="G348" t="str">
        <f>IF(F348= 0, "0", IF(F347&lt;&gt;0, G347, IF(pogoda6[[#This Row],[Temperatura]]&gt;=10, "C","S")))</f>
        <v>C</v>
      </c>
      <c r="H348" s="1">
        <f>IF(pogoda6[[#This Row],[wlk]]=pogoda6[[#This Row],[Wielkosc_chmur]], 1,0)</f>
        <v>0</v>
      </c>
      <c r="I348">
        <f>IF(pogoda6[[#This Row],[kategoria]]=pogoda6[[#This Row],[Kategoria_chmur]], 1, 0)</f>
        <v>0</v>
      </c>
    </row>
    <row r="349" spans="1:9" x14ac:dyDescent="0.3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5"/>
        <v>2</v>
      </c>
      <c r="G349" t="str">
        <f>IF(F349= 0, "0", IF(F348&lt;&gt;0, G348, IF(pogoda6[[#This Row],[Temperatura]]&gt;=10, "C","S")))</f>
        <v>C</v>
      </c>
      <c r="H349" s="1">
        <f>IF(pogoda6[[#This Row],[wlk]]=pogoda6[[#This Row],[Wielkosc_chmur]], 1,0)</f>
        <v>0</v>
      </c>
      <c r="I349">
        <f>IF(pogoda6[[#This Row],[kategoria]]=pogoda6[[#This Row],[Kategoria_chmur]], 1, 0)</f>
        <v>0</v>
      </c>
    </row>
    <row r="350" spans="1:9" x14ac:dyDescent="0.3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5"/>
        <v>3</v>
      </c>
      <c r="G350" t="str">
        <f>IF(F350= 0, "0", IF(F349&lt;&gt;0, G349, IF(pogoda6[[#This Row],[Temperatura]]&gt;=10, "C","S")))</f>
        <v>C</v>
      </c>
      <c r="H350" s="1">
        <f>IF(pogoda6[[#This Row],[wlk]]=pogoda6[[#This Row],[Wielkosc_chmur]], 1,0)</f>
        <v>0</v>
      </c>
      <c r="I350">
        <f>IF(pogoda6[[#This Row],[kategoria]]=pogoda6[[#This Row],[Kategoria_chmur]], 1, 0)</f>
        <v>0</v>
      </c>
    </row>
    <row r="351" spans="1:9" x14ac:dyDescent="0.3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5"/>
        <v>3</v>
      </c>
      <c r="G351" t="str">
        <f>IF(F351= 0, "0", IF(F350&lt;&gt;0, G350, IF(pogoda6[[#This Row],[Temperatura]]&gt;=10, "C","S")))</f>
        <v>C</v>
      </c>
      <c r="H351" s="1">
        <f>IF(pogoda6[[#This Row],[wlk]]=pogoda6[[#This Row],[Wielkosc_chmur]], 1,0)</f>
        <v>0</v>
      </c>
      <c r="I351">
        <f>IF(pogoda6[[#This Row],[kategoria]]=pogoda6[[#This Row],[Kategoria_chmur]], 1, 0)</f>
        <v>0</v>
      </c>
    </row>
    <row r="352" spans="1:9" x14ac:dyDescent="0.3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5"/>
        <v>3</v>
      </c>
      <c r="G352" t="str">
        <f>IF(F352= 0, "0", IF(F351&lt;&gt;0, G351, IF(pogoda6[[#This Row],[Temperatura]]&gt;=10, "C","S")))</f>
        <v>C</v>
      </c>
      <c r="H352" s="1">
        <f>IF(pogoda6[[#This Row],[wlk]]=pogoda6[[#This Row],[Wielkosc_chmur]], 1,0)</f>
        <v>0</v>
      </c>
      <c r="I352">
        <f>IF(pogoda6[[#This Row],[kategoria]]=pogoda6[[#This Row],[Kategoria_chmur]], 1, 0)</f>
        <v>0</v>
      </c>
    </row>
    <row r="353" spans="1:9" x14ac:dyDescent="0.3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5"/>
        <v>4</v>
      </c>
      <c r="G353" t="str">
        <f>IF(F353= 0, "0", IF(F352&lt;&gt;0, G352, IF(pogoda6[[#This Row],[Temperatura]]&gt;=10, "C","S")))</f>
        <v>C</v>
      </c>
      <c r="H353" s="1">
        <f>IF(pogoda6[[#This Row],[wlk]]=pogoda6[[#This Row],[Wielkosc_chmur]], 1,0)</f>
        <v>0</v>
      </c>
      <c r="I353">
        <f>IF(pogoda6[[#This Row],[kategoria]]=pogoda6[[#This Row],[Kategoria_chmur]], 1, 0)</f>
        <v>0</v>
      </c>
    </row>
    <row r="354" spans="1:9" x14ac:dyDescent="0.3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5"/>
        <v>4</v>
      </c>
      <c r="G354" t="str">
        <f>IF(F354= 0, "0", IF(F353&lt;&gt;0, G353, IF(pogoda6[[#This Row],[Temperatura]]&gt;=10, "C","S")))</f>
        <v>C</v>
      </c>
      <c r="H354" s="1">
        <f>IF(pogoda6[[#This Row],[wlk]]=pogoda6[[#This Row],[Wielkosc_chmur]], 1,0)</f>
        <v>0</v>
      </c>
      <c r="I354">
        <f>IF(pogoda6[[#This Row],[kategoria]]=pogoda6[[#This Row],[Kategoria_chmur]], 1, 0)</f>
        <v>0</v>
      </c>
    </row>
    <row r="355" spans="1:9" x14ac:dyDescent="0.3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5"/>
        <v>4</v>
      </c>
      <c r="G355" t="str">
        <f>IF(F355= 0, "0", IF(F354&lt;&gt;0, G354, IF(pogoda6[[#This Row],[Temperatura]]&gt;=10, "C","S")))</f>
        <v>C</v>
      </c>
      <c r="H355" s="1">
        <f>IF(pogoda6[[#This Row],[wlk]]=pogoda6[[#This Row],[Wielkosc_chmur]], 1,0)</f>
        <v>0</v>
      </c>
      <c r="I355">
        <f>IF(pogoda6[[#This Row],[kategoria]]=pogoda6[[#This Row],[Kategoria_chmur]], 1, 0)</f>
        <v>0</v>
      </c>
    </row>
    <row r="356" spans="1:9" x14ac:dyDescent="0.3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5"/>
        <v>5</v>
      </c>
      <c r="G356" t="str">
        <f>IF(F356= 0, "0", IF(F355&lt;&gt;0, G355, IF(pogoda6[[#This Row],[Temperatura]]&gt;=10, "C","S")))</f>
        <v>C</v>
      </c>
      <c r="H356" s="1">
        <f>IF(pogoda6[[#This Row],[wlk]]=pogoda6[[#This Row],[Wielkosc_chmur]], 1,0)</f>
        <v>0</v>
      </c>
      <c r="I356">
        <f>IF(pogoda6[[#This Row],[kategoria]]=pogoda6[[#This Row],[Kategoria_chmur]], 1, 0)</f>
        <v>0</v>
      </c>
    </row>
    <row r="357" spans="1:9" x14ac:dyDescent="0.3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5"/>
        <v>5</v>
      </c>
      <c r="G357" t="str">
        <f>IF(F357= 0, "0", IF(F356&lt;&gt;0, G356, IF(pogoda6[[#This Row],[Temperatura]]&gt;=10, "C","S")))</f>
        <v>C</v>
      </c>
      <c r="H357" s="1">
        <f>IF(pogoda6[[#This Row],[wlk]]=pogoda6[[#This Row],[Wielkosc_chmur]], 1,0)</f>
        <v>0</v>
      </c>
      <c r="I357">
        <f>IF(pogoda6[[#This Row],[kategoria]]=pogoda6[[#This Row],[Kategoria_chmur]], 1, 0)</f>
        <v>0</v>
      </c>
    </row>
    <row r="358" spans="1:9" x14ac:dyDescent="0.3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5"/>
        <v>0</v>
      </c>
      <c r="G358" t="str">
        <f>IF(F358= 0, "0", IF(F357&lt;&gt;0, G357, IF(pogoda6[[#This Row],[Temperatura]]&gt;=10, "C","S")))</f>
        <v>0</v>
      </c>
      <c r="H358" s="1">
        <f>IF(pogoda6[[#This Row],[wlk]]=pogoda6[[#This Row],[Wielkosc_chmur]], 1,0)</f>
        <v>1</v>
      </c>
      <c r="I358">
        <f>IF(pogoda6[[#This Row],[kategoria]]=pogoda6[[#This Row],[Kategoria_chmur]], 1, 0)</f>
        <v>1</v>
      </c>
    </row>
    <row r="359" spans="1:9" x14ac:dyDescent="0.3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5"/>
        <v>1</v>
      </c>
      <c r="G359" t="str">
        <f>IF(F359= 0, "0", IF(F358&lt;&gt;0, G358, IF(pogoda6[[#This Row],[Temperatura]]&gt;=10, "C","S")))</f>
        <v>C</v>
      </c>
      <c r="H359" s="1">
        <f>IF(pogoda6[[#This Row],[wlk]]=pogoda6[[#This Row],[Wielkosc_chmur]], 1,0)</f>
        <v>0</v>
      </c>
      <c r="I359">
        <f>IF(pogoda6[[#This Row],[kategoria]]=pogoda6[[#This Row],[Kategoria_chmur]], 1, 0)</f>
        <v>0</v>
      </c>
    </row>
    <row r="360" spans="1:9" x14ac:dyDescent="0.3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5"/>
        <v>1</v>
      </c>
      <c r="G360" t="str">
        <f>IF(F360= 0, "0", IF(F359&lt;&gt;0, G359, IF(pogoda6[[#This Row],[Temperatura]]&gt;=10, "C","S")))</f>
        <v>C</v>
      </c>
      <c r="H360" s="1">
        <f>IF(pogoda6[[#This Row],[wlk]]=pogoda6[[#This Row],[Wielkosc_chmur]], 1,0)</f>
        <v>0</v>
      </c>
      <c r="I360">
        <f>IF(pogoda6[[#This Row],[kategoria]]=pogoda6[[#This Row],[Kategoria_chmur]], 1, 0)</f>
        <v>0</v>
      </c>
    </row>
    <row r="361" spans="1:9" x14ac:dyDescent="0.3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5"/>
        <v>1</v>
      </c>
      <c r="G361" t="str">
        <f>IF(F361= 0, "0", IF(F360&lt;&gt;0, G360, IF(pogoda6[[#This Row],[Temperatura]]&gt;=10, "C","S")))</f>
        <v>C</v>
      </c>
      <c r="H361" s="1">
        <f>IF(pogoda6[[#This Row],[wlk]]=pogoda6[[#This Row],[Wielkosc_chmur]], 1,0)</f>
        <v>0</v>
      </c>
      <c r="I361">
        <f>IF(pogoda6[[#This Row],[kategoria]]=pogoda6[[#This Row],[Kategoria_chmur]], 1, 0)</f>
        <v>0</v>
      </c>
    </row>
    <row r="362" spans="1:9" x14ac:dyDescent="0.3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5"/>
        <v>2</v>
      </c>
      <c r="G362" t="str">
        <f>IF(F362= 0, "0", IF(F361&lt;&gt;0, G361, IF(pogoda6[[#This Row],[Temperatura]]&gt;=10, "C","S")))</f>
        <v>C</v>
      </c>
      <c r="H362" s="1">
        <f>IF(pogoda6[[#This Row],[wlk]]=pogoda6[[#This Row],[Wielkosc_chmur]], 1,0)</f>
        <v>0</v>
      </c>
      <c r="I362">
        <f>IF(pogoda6[[#This Row],[kategoria]]=pogoda6[[#This Row],[Kategoria_chmur]], 1, 0)</f>
        <v>0</v>
      </c>
    </row>
    <row r="363" spans="1:9" x14ac:dyDescent="0.3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5"/>
        <v>2</v>
      </c>
      <c r="G363" t="str">
        <f>IF(F363= 0, "0", IF(F362&lt;&gt;0, G362, IF(pogoda6[[#This Row],[Temperatura]]&gt;=10, "C","S")))</f>
        <v>C</v>
      </c>
      <c r="H363" s="1">
        <f>IF(pogoda6[[#This Row],[wlk]]=pogoda6[[#This Row],[Wielkosc_chmur]], 1,0)</f>
        <v>0</v>
      </c>
      <c r="I363">
        <f>IF(pogoda6[[#This Row],[kategoria]]=pogoda6[[#This Row],[Kategoria_chmur]], 1, 0)</f>
        <v>0</v>
      </c>
    </row>
    <row r="364" spans="1:9" x14ac:dyDescent="0.3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5"/>
        <v>2</v>
      </c>
      <c r="G364" t="str">
        <f>IF(F364= 0, "0", IF(F363&lt;&gt;0, G363, IF(pogoda6[[#This Row],[Temperatura]]&gt;=10, "C","S")))</f>
        <v>C</v>
      </c>
      <c r="H364" s="1">
        <f>IF(pogoda6[[#This Row],[wlk]]=pogoda6[[#This Row],[Wielkosc_chmur]], 1,0)</f>
        <v>0</v>
      </c>
      <c r="I364">
        <f>IF(pogoda6[[#This Row],[kategoria]]=pogoda6[[#This Row],[Kategoria_chmur]], 1, 0)</f>
        <v>0</v>
      </c>
    </row>
    <row r="365" spans="1:9" x14ac:dyDescent="0.3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5"/>
        <v>3</v>
      </c>
      <c r="G365" t="str">
        <f>IF(F365= 0, "0", IF(F364&lt;&gt;0, G364, IF(pogoda6[[#This Row],[Temperatura]]&gt;=10, "C","S")))</f>
        <v>C</v>
      </c>
      <c r="H365" s="1">
        <f>IF(pogoda6[[#This Row],[wlk]]=pogoda6[[#This Row],[Wielkosc_chmur]], 1,0)</f>
        <v>0</v>
      </c>
      <c r="I365">
        <f>IF(pogoda6[[#This Row],[kategoria]]=pogoda6[[#This Row],[Kategoria_chmur]], 1, 0)</f>
        <v>0</v>
      </c>
    </row>
    <row r="366" spans="1:9" x14ac:dyDescent="0.3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5"/>
        <v>3</v>
      </c>
      <c r="G366" t="str">
        <f>IF(F366= 0, "0", IF(F365&lt;&gt;0, G365, IF(pogoda6[[#This Row],[Temperatura]]&gt;=10, "C","S")))</f>
        <v>C</v>
      </c>
      <c r="H366" s="1">
        <f>IF(pogoda6[[#This Row],[wlk]]=pogoda6[[#This Row],[Wielkosc_chmur]], 1,0)</f>
        <v>0</v>
      </c>
      <c r="I366">
        <f>IF(pogoda6[[#This Row],[kategoria]]=pogoda6[[#This Row],[Kategoria_chmur]], 1, 0)</f>
        <v>0</v>
      </c>
    </row>
    <row r="367" spans="1:9" x14ac:dyDescent="0.3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5"/>
        <v>3</v>
      </c>
      <c r="G367" t="str">
        <f>IF(F367= 0, "0", IF(F366&lt;&gt;0, G366, IF(pogoda6[[#This Row],[Temperatura]]&gt;=10, "C","S")))</f>
        <v>C</v>
      </c>
      <c r="H367" s="1">
        <f>IF(pogoda6[[#This Row],[wlk]]=pogoda6[[#This Row],[Wielkosc_chmur]], 1,0)</f>
        <v>0</v>
      </c>
      <c r="I367">
        <f>IF(pogoda6[[#This Row],[kategoria]]=pogoda6[[#This Row],[Kategoria_chmur]], 1, 0)</f>
        <v>0</v>
      </c>
    </row>
    <row r="368" spans="1:9" x14ac:dyDescent="0.3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5"/>
        <v>4</v>
      </c>
      <c r="G368" t="str">
        <f>IF(F368= 0, "0", IF(F367&lt;&gt;0, G367, IF(pogoda6[[#This Row],[Temperatura]]&gt;=10, "C","S")))</f>
        <v>C</v>
      </c>
      <c r="H368" s="1">
        <f>IF(pogoda6[[#This Row],[wlk]]=pogoda6[[#This Row],[Wielkosc_chmur]], 1,0)</f>
        <v>0</v>
      </c>
      <c r="I368">
        <f>IF(pogoda6[[#This Row],[kategoria]]=pogoda6[[#This Row],[Kategoria_chmur]], 1, 0)</f>
        <v>0</v>
      </c>
    </row>
    <row r="369" spans="1:9" x14ac:dyDescent="0.3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5"/>
        <v>4</v>
      </c>
      <c r="G369" t="str">
        <f>IF(F369= 0, "0", IF(F368&lt;&gt;0, G368, IF(pogoda6[[#This Row],[Temperatura]]&gt;=10, "C","S")))</f>
        <v>C</v>
      </c>
      <c r="H369" s="1">
        <f>IF(pogoda6[[#This Row],[wlk]]=pogoda6[[#This Row],[Wielkosc_chmur]], 1,0)</f>
        <v>0</v>
      </c>
      <c r="I369">
        <f>IF(pogoda6[[#This Row],[kategoria]]=pogoda6[[#This Row],[Kategoria_chmur]], 1, 0)</f>
        <v>0</v>
      </c>
    </row>
    <row r="370" spans="1:9" x14ac:dyDescent="0.3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5"/>
        <v>4</v>
      </c>
      <c r="G370" t="str">
        <f>IF(F370= 0, "0", IF(F369&lt;&gt;0, G369, IF(pogoda6[[#This Row],[Temperatura]]&gt;=10, "C","S")))</f>
        <v>C</v>
      </c>
      <c r="H370" s="1">
        <f>IF(pogoda6[[#This Row],[wlk]]=pogoda6[[#This Row],[Wielkosc_chmur]], 1,0)</f>
        <v>0</v>
      </c>
      <c r="I370">
        <f>IF(pogoda6[[#This Row],[kategoria]]=pogoda6[[#This Row],[Kategoria_chmur]], 1, 0)</f>
        <v>0</v>
      </c>
    </row>
    <row r="371" spans="1:9" x14ac:dyDescent="0.3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5"/>
        <v>5</v>
      </c>
      <c r="G371" t="str">
        <f>IF(F371= 0, "0", IF(F370&lt;&gt;0, G370, IF(pogoda6[[#This Row],[Temperatura]]&gt;=10, "C","S")))</f>
        <v>C</v>
      </c>
      <c r="H371" s="1">
        <f>IF(pogoda6[[#This Row],[wlk]]=pogoda6[[#This Row],[Wielkosc_chmur]], 1,0)</f>
        <v>0</v>
      </c>
      <c r="I371">
        <f>IF(pogoda6[[#This Row],[kategoria]]=pogoda6[[#This Row],[Kategoria_chmur]], 1, 0)</f>
        <v>0</v>
      </c>
    </row>
    <row r="372" spans="1:9" x14ac:dyDescent="0.3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5"/>
        <v>0</v>
      </c>
      <c r="G372" t="str">
        <f>IF(F372= 0, "0", IF(F371&lt;&gt;0, G371, IF(pogoda6[[#This Row],[Temperatura]]&gt;=10, "C","S")))</f>
        <v>0</v>
      </c>
      <c r="H372" s="1">
        <f>IF(pogoda6[[#This Row],[wlk]]=pogoda6[[#This Row],[Wielkosc_chmur]], 1,0)</f>
        <v>1</v>
      </c>
      <c r="I372">
        <f>IF(pogoda6[[#This Row],[kategoria]]=pogoda6[[#This Row],[Kategoria_chmur]], 1, 0)</f>
        <v>1</v>
      </c>
    </row>
    <row r="373" spans="1:9" x14ac:dyDescent="0.3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5"/>
        <v>1</v>
      </c>
      <c r="G373" t="str">
        <f>IF(F373= 0, "0", IF(F372&lt;&gt;0, G372, IF(pogoda6[[#This Row],[Temperatura]]&gt;=10, "C","S")))</f>
        <v>C</v>
      </c>
      <c r="H373" s="1">
        <f>IF(pogoda6[[#This Row],[wlk]]=pogoda6[[#This Row],[Wielkosc_chmur]], 1,0)</f>
        <v>0</v>
      </c>
      <c r="I373">
        <f>IF(pogoda6[[#This Row],[kategoria]]=pogoda6[[#This Row],[Kategoria_chmur]], 1, 0)</f>
        <v>0</v>
      </c>
    </row>
    <row r="374" spans="1:9" x14ac:dyDescent="0.3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5"/>
        <v>1</v>
      </c>
      <c r="G374" t="str">
        <f>IF(F374= 0, "0", IF(F373&lt;&gt;0, G373, IF(pogoda6[[#This Row],[Temperatura]]&gt;=10, "C","S")))</f>
        <v>C</v>
      </c>
      <c r="H374" s="1">
        <f>IF(pogoda6[[#This Row],[wlk]]=pogoda6[[#This Row],[Wielkosc_chmur]], 1,0)</f>
        <v>0</v>
      </c>
      <c r="I374">
        <f>IF(pogoda6[[#This Row],[kategoria]]=pogoda6[[#This Row],[Kategoria_chmur]], 1, 0)</f>
        <v>0</v>
      </c>
    </row>
    <row r="375" spans="1:9" x14ac:dyDescent="0.3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5"/>
        <v>1</v>
      </c>
      <c r="G375" t="str">
        <f>IF(F375= 0, "0", IF(F374&lt;&gt;0, G374, IF(pogoda6[[#This Row],[Temperatura]]&gt;=10, "C","S")))</f>
        <v>C</v>
      </c>
      <c r="H375" s="1">
        <f>IF(pogoda6[[#This Row],[wlk]]=pogoda6[[#This Row],[Wielkosc_chmur]], 1,0)</f>
        <v>0</v>
      </c>
      <c r="I375">
        <f>IF(pogoda6[[#This Row],[kategoria]]=pogoda6[[#This Row],[Kategoria_chmur]], 1, 0)</f>
        <v>0</v>
      </c>
    </row>
    <row r="376" spans="1:9" x14ac:dyDescent="0.3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5"/>
        <v>2</v>
      </c>
      <c r="G376" t="str">
        <f>IF(F376= 0, "0", IF(F375&lt;&gt;0, G375, IF(pogoda6[[#This Row],[Temperatura]]&gt;=10, "C","S")))</f>
        <v>C</v>
      </c>
      <c r="H376" s="1">
        <f>IF(pogoda6[[#This Row],[wlk]]=pogoda6[[#This Row],[Wielkosc_chmur]], 1,0)</f>
        <v>0</v>
      </c>
      <c r="I376">
        <f>IF(pogoda6[[#This Row],[kategoria]]=pogoda6[[#This Row],[Kategoria_chmur]], 1, 0)</f>
        <v>0</v>
      </c>
    </row>
    <row r="377" spans="1:9" x14ac:dyDescent="0.3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5"/>
        <v>2</v>
      </c>
      <c r="G377" t="str">
        <f>IF(F377= 0, "0", IF(F376&lt;&gt;0, G376, IF(pogoda6[[#This Row],[Temperatura]]&gt;=10, "C","S")))</f>
        <v>C</v>
      </c>
      <c r="H377" s="1">
        <f>IF(pogoda6[[#This Row],[wlk]]=pogoda6[[#This Row],[Wielkosc_chmur]], 1,0)</f>
        <v>0</v>
      </c>
      <c r="I377">
        <f>IF(pogoda6[[#This Row],[kategoria]]=pogoda6[[#This Row],[Kategoria_chmur]], 1, 0)</f>
        <v>0</v>
      </c>
    </row>
    <row r="378" spans="1:9" x14ac:dyDescent="0.3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5"/>
        <v>2</v>
      </c>
      <c r="G378" t="str">
        <f>IF(F378= 0, "0", IF(F377&lt;&gt;0, G377, IF(pogoda6[[#This Row],[Temperatura]]&gt;=10, "C","S")))</f>
        <v>C</v>
      </c>
      <c r="H378" s="1">
        <f>IF(pogoda6[[#This Row],[wlk]]=pogoda6[[#This Row],[Wielkosc_chmur]], 1,0)</f>
        <v>0</v>
      </c>
      <c r="I378">
        <f>IF(pogoda6[[#This Row],[kategoria]]=pogoda6[[#This Row],[Kategoria_chmur]], 1, 0)</f>
        <v>0</v>
      </c>
    </row>
    <row r="379" spans="1:9" x14ac:dyDescent="0.3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5"/>
        <v>3</v>
      </c>
      <c r="G379" t="str">
        <f>IF(F379= 0, "0", IF(F378&lt;&gt;0, G378, IF(pogoda6[[#This Row],[Temperatura]]&gt;=10, "C","S")))</f>
        <v>C</v>
      </c>
      <c r="H379" s="1">
        <f>IF(pogoda6[[#This Row],[wlk]]=pogoda6[[#This Row],[Wielkosc_chmur]], 1,0)</f>
        <v>0</v>
      </c>
      <c r="I379">
        <f>IF(pogoda6[[#This Row],[kategoria]]=pogoda6[[#This Row],[Kategoria_chmur]], 1, 0)</f>
        <v>0</v>
      </c>
    </row>
    <row r="380" spans="1:9" x14ac:dyDescent="0.3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5"/>
        <v>3</v>
      </c>
      <c r="G380" t="str">
        <f>IF(F380= 0, "0", IF(F379&lt;&gt;0, G379, IF(pogoda6[[#This Row],[Temperatura]]&gt;=10, "C","S")))</f>
        <v>C</v>
      </c>
      <c r="H380" s="1">
        <f>IF(pogoda6[[#This Row],[wlk]]=pogoda6[[#This Row],[Wielkosc_chmur]], 1,0)</f>
        <v>0</v>
      </c>
      <c r="I380">
        <f>IF(pogoda6[[#This Row],[kategoria]]=pogoda6[[#This Row],[Kategoria_chmur]], 1, 0)</f>
        <v>0</v>
      </c>
    </row>
    <row r="381" spans="1:9" x14ac:dyDescent="0.3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5"/>
        <v>3</v>
      </c>
      <c r="G381" t="str">
        <f>IF(F381= 0, "0", IF(F380&lt;&gt;0, G380, IF(pogoda6[[#This Row],[Temperatura]]&gt;=10, "C","S")))</f>
        <v>C</v>
      </c>
      <c r="H381" s="1">
        <f>IF(pogoda6[[#This Row],[wlk]]=pogoda6[[#This Row],[Wielkosc_chmur]], 1,0)</f>
        <v>0</v>
      </c>
      <c r="I381">
        <f>IF(pogoda6[[#This Row],[kategoria]]=pogoda6[[#This Row],[Kategoria_chmur]], 1, 0)</f>
        <v>0</v>
      </c>
    </row>
    <row r="382" spans="1:9" x14ac:dyDescent="0.3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5"/>
        <v>4</v>
      </c>
      <c r="G382" t="str">
        <f>IF(F382= 0, "0", IF(F381&lt;&gt;0, G381, IF(pogoda6[[#This Row],[Temperatura]]&gt;=10, "C","S")))</f>
        <v>C</v>
      </c>
      <c r="H382" s="1">
        <f>IF(pogoda6[[#This Row],[wlk]]=pogoda6[[#This Row],[Wielkosc_chmur]], 1,0)</f>
        <v>0</v>
      </c>
      <c r="I382">
        <f>IF(pogoda6[[#This Row],[kategoria]]=pogoda6[[#This Row],[Kategoria_chmur]], 1, 0)</f>
        <v>0</v>
      </c>
    </row>
    <row r="383" spans="1:9" x14ac:dyDescent="0.3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5"/>
        <v>4</v>
      </c>
      <c r="G383" t="str">
        <f>IF(F383= 0, "0", IF(F382&lt;&gt;0, G382, IF(pogoda6[[#This Row],[Temperatura]]&gt;=10, "C","S")))</f>
        <v>C</v>
      </c>
      <c r="H383" s="1">
        <f>IF(pogoda6[[#This Row],[wlk]]=pogoda6[[#This Row],[Wielkosc_chmur]], 1,0)</f>
        <v>0</v>
      </c>
      <c r="I383">
        <f>IF(pogoda6[[#This Row],[kategoria]]=pogoda6[[#This Row],[Kategoria_chmur]], 1, 0)</f>
        <v>0</v>
      </c>
    </row>
    <row r="384" spans="1:9" x14ac:dyDescent="0.3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5"/>
        <v>4</v>
      </c>
      <c r="G384" t="str">
        <f>IF(F384= 0, "0", IF(F383&lt;&gt;0, G383, IF(pogoda6[[#This Row],[Temperatura]]&gt;=10, "C","S")))</f>
        <v>C</v>
      </c>
      <c r="H384" s="1">
        <f>IF(pogoda6[[#This Row],[wlk]]=pogoda6[[#This Row],[Wielkosc_chmur]], 1,0)</f>
        <v>0</v>
      </c>
      <c r="I384">
        <f>IF(pogoda6[[#This Row],[kategoria]]=pogoda6[[#This Row],[Kategoria_chmur]], 1, 0)</f>
        <v>0</v>
      </c>
    </row>
    <row r="385" spans="1:9" x14ac:dyDescent="0.3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5"/>
        <v>5</v>
      </c>
      <c r="G385" t="str">
        <f>IF(F385= 0, "0", IF(F384&lt;&gt;0, G384, IF(pogoda6[[#This Row],[Temperatura]]&gt;=10, "C","S")))</f>
        <v>C</v>
      </c>
      <c r="H385" s="1">
        <f>IF(pogoda6[[#This Row],[wlk]]=pogoda6[[#This Row],[Wielkosc_chmur]], 1,0)</f>
        <v>0</v>
      </c>
      <c r="I385">
        <f>IF(pogoda6[[#This Row],[kategoria]]=pogoda6[[#This Row],[Kategoria_chmur]], 1, 0)</f>
        <v>0</v>
      </c>
    </row>
    <row r="386" spans="1:9" x14ac:dyDescent="0.3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si="5"/>
        <v>0</v>
      </c>
      <c r="G386" t="str">
        <f>IF(F386= 0, "0", IF(F385&lt;&gt;0, G385, IF(pogoda6[[#This Row],[Temperatura]]&gt;=10, "C","S")))</f>
        <v>0</v>
      </c>
      <c r="H386" s="1">
        <f>IF(pogoda6[[#This Row],[wlk]]=pogoda6[[#This Row],[Wielkosc_chmur]], 1,0)</f>
        <v>1</v>
      </c>
      <c r="I386">
        <f>IF(pogoda6[[#This Row],[kategoria]]=pogoda6[[#This Row],[Kategoria_chmur]], 1, 0)</f>
        <v>1</v>
      </c>
    </row>
    <row r="387" spans="1:9" x14ac:dyDescent="0.3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si="5"/>
        <v>1</v>
      </c>
      <c r="G387" t="str">
        <f>IF(F387= 0, "0", IF(F386&lt;&gt;0, G386, IF(pogoda6[[#This Row],[Temperatura]]&gt;=10, "C","S")))</f>
        <v>S</v>
      </c>
      <c r="H387" s="1">
        <f>IF(pogoda6[[#This Row],[wlk]]=pogoda6[[#This Row],[Wielkosc_chmur]], 1,0)</f>
        <v>0</v>
      </c>
      <c r="I387">
        <f>IF(pogoda6[[#This Row],[kategoria]]=pogoda6[[#This Row],[Kategoria_chmur]], 1, 0)</f>
        <v>0</v>
      </c>
    </row>
    <row r="388" spans="1:9" x14ac:dyDescent="0.3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si="5"/>
        <v>1</v>
      </c>
      <c r="G388" t="str">
        <f>IF(F388= 0, "0", IF(F387&lt;&gt;0, G387, IF(pogoda6[[#This Row],[Temperatura]]&gt;=10, "C","S")))</f>
        <v>S</v>
      </c>
      <c r="H388" s="1">
        <f>IF(pogoda6[[#This Row],[wlk]]=pogoda6[[#This Row],[Wielkosc_chmur]], 1,0)</f>
        <v>0</v>
      </c>
      <c r="I388">
        <f>IF(pogoda6[[#This Row],[kategoria]]=pogoda6[[#This Row],[Kategoria_chmur]], 1, 0)</f>
        <v>0</v>
      </c>
    </row>
    <row r="389" spans="1:9" x14ac:dyDescent="0.3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5"/>
        <v>1</v>
      </c>
      <c r="G389" t="str">
        <f>IF(F389= 0, "0", IF(F388&lt;&gt;0, G388, IF(pogoda6[[#This Row],[Temperatura]]&gt;=10, "C","S")))</f>
        <v>S</v>
      </c>
      <c r="H389" s="1">
        <f>IF(pogoda6[[#This Row],[wlk]]=pogoda6[[#This Row],[Wielkosc_chmur]], 1,0)</f>
        <v>0</v>
      </c>
      <c r="I389">
        <f>IF(pogoda6[[#This Row],[kategoria]]=pogoda6[[#This Row],[Kategoria_chmur]], 1, 0)</f>
        <v>0</v>
      </c>
    </row>
    <row r="390" spans="1:9" x14ac:dyDescent="0.3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ref="F390:F453" si="6">IF(F389=0, 1, IF(AND(F389 = 5, C389 &gt;=20),  0, IF(F389=F387, MIN(F389+1, 5), F389)))</f>
        <v>2</v>
      </c>
      <c r="G390" t="str">
        <f>IF(F390= 0, "0", IF(F389&lt;&gt;0, G389, IF(pogoda6[[#This Row],[Temperatura]]&gt;=10, "C","S")))</f>
        <v>S</v>
      </c>
      <c r="H390" s="1">
        <f>IF(pogoda6[[#This Row],[wlk]]=pogoda6[[#This Row],[Wielkosc_chmur]], 1,0)</f>
        <v>0</v>
      </c>
      <c r="I390">
        <f>IF(pogoda6[[#This Row],[kategoria]]=pogoda6[[#This Row],[Kategoria_chmur]], 1, 0)</f>
        <v>0</v>
      </c>
    </row>
    <row r="391" spans="1:9" x14ac:dyDescent="0.3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6"/>
        <v>2</v>
      </c>
      <c r="G391" t="str">
        <f>IF(F391= 0, "0", IF(F390&lt;&gt;0, G390, IF(pogoda6[[#This Row],[Temperatura]]&gt;=10, "C","S")))</f>
        <v>S</v>
      </c>
      <c r="H391" s="1">
        <f>IF(pogoda6[[#This Row],[wlk]]=pogoda6[[#This Row],[Wielkosc_chmur]], 1,0)</f>
        <v>0</v>
      </c>
      <c r="I391">
        <f>IF(pogoda6[[#This Row],[kategoria]]=pogoda6[[#This Row],[Kategoria_chmur]], 1, 0)</f>
        <v>0</v>
      </c>
    </row>
    <row r="392" spans="1:9" x14ac:dyDescent="0.3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6"/>
        <v>2</v>
      </c>
      <c r="G392" t="str">
        <f>IF(F392= 0, "0", IF(F391&lt;&gt;0, G391, IF(pogoda6[[#This Row],[Temperatura]]&gt;=10, "C","S")))</f>
        <v>S</v>
      </c>
      <c r="H392" s="1">
        <f>IF(pogoda6[[#This Row],[wlk]]=pogoda6[[#This Row],[Wielkosc_chmur]], 1,0)</f>
        <v>0</v>
      </c>
      <c r="I392">
        <f>IF(pogoda6[[#This Row],[kategoria]]=pogoda6[[#This Row],[Kategoria_chmur]], 1, 0)</f>
        <v>0</v>
      </c>
    </row>
    <row r="393" spans="1:9" x14ac:dyDescent="0.3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6"/>
        <v>3</v>
      </c>
      <c r="G393" t="str">
        <f>IF(F393= 0, "0", IF(F392&lt;&gt;0, G392, IF(pogoda6[[#This Row],[Temperatura]]&gt;=10, "C","S")))</f>
        <v>S</v>
      </c>
      <c r="H393" s="1">
        <f>IF(pogoda6[[#This Row],[wlk]]=pogoda6[[#This Row],[Wielkosc_chmur]], 1,0)</f>
        <v>0</v>
      </c>
      <c r="I393">
        <f>IF(pogoda6[[#This Row],[kategoria]]=pogoda6[[#This Row],[Kategoria_chmur]], 1, 0)</f>
        <v>0</v>
      </c>
    </row>
    <row r="394" spans="1:9" x14ac:dyDescent="0.3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6"/>
        <v>3</v>
      </c>
      <c r="G394" t="str">
        <f>IF(F394= 0, "0", IF(F393&lt;&gt;0, G393, IF(pogoda6[[#This Row],[Temperatura]]&gt;=10, "C","S")))</f>
        <v>S</v>
      </c>
      <c r="H394" s="1">
        <f>IF(pogoda6[[#This Row],[wlk]]=pogoda6[[#This Row],[Wielkosc_chmur]], 1,0)</f>
        <v>0</v>
      </c>
      <c r="I394">
        <f>IF(pogoda6[[#This Row],[kategoria]]=pogoda6[[#This Row],[Kategoria_chmur]], 1, 0)</f>
        <v>0</v>
      </c>
    </row>
    <row r="395" spans="1:9" x14ac:dyDescent="0.3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6"/>
        <v>3</v>
      </c>
      <c r="G395" t="str">
        <f>IF(F395= 0, "0", IF(F394&lt;&gt;0, G394, IF(pogoda6[[#This Row],[Temperatura]]&gt;=10, "C","S")))</f>
        <v>S</v>
      </c>
      <c r="H395" s="1">
        <f>IF(pogoda6[[#This Row],[wlk]]=pogoda6[[#This Row],[Wielkosc_chmur]], 1,0)</f>
        <v>0</v>
      </c>
      <c r="I395">
        <f>IF(pogoda6[[#This Row],[kategoria]]=pogoda6[[#This Row],[Kategoria_chmur]], 1, 0)</f>
        <v>0</v>
      </c>
    </row>
    <row r="396" spans="1:9" x14ac:dyDescent="0.3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6"/>
        <v>4</v>
      </c>
      <c r="G396" t="str">
        <f>IF(F396= 0, "0", IF(F395&lt;&gt;0, G395, IF(pogoda6[[#This Row],[Temperatura]]&gt;=10, "C","S")))</f>
        <v>S</v>
      </c>
      <c r="H396" s="1">
        <f>IF(pogoda6[[#This Row],[wlk]]=pogoda6[[#This Row],[Wielkosc_chmur]], 1,0)</f>
        <v>0</v>
      </c>
      <c r="I396">
        <f>IF(pogoda6[[#This Row],[kategoria]]=pogoda6[[#This Row],[Kategoria_chmur]], 1, 0)</f>
        <v>0</v>
      </c>
    </row>
    <row r="397" spans="1:9" x14ac:dyDescent="0.3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6"/>
        <v>4</v>
      </c>
      <c r="G397" t="str">
        <f>IF(F397= 0, "0", IF(F396&lt;&gt;0, G396, IF(pogoda6[[#This Row],[Temperatura]]&gt;=10, "C","S")))</f>
        <v>S</v>
      </c>
      <c r="H397" s="1">
        <f>IF(pogoda6[[#This Row],[wlk]]=pogoda6[[#This Row],[Wielkosc_chmur]], 1,0)</f>
        <v>0</v>
      </c>
      <c r="I397">
        <f>IF(pogoda6[[#This Row],[kategoria]]=pogoda6[[#This Row],[Kategoria_chmur]], 1, 0)</f>
        <v>0</v>
      </c>
    </row>
    <row r="398" spans="1:9" x14ac:dyDescent="0.3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6"/>
        <v>4</v>
      </c>
      <c r="G398" t="str">
        <f>IF(F398= 0, "0", IF(F397&lt;&gt;0, G397, IF(pogoda6[[#This Row],[Temperatura]]&gt;=10, "C","S")))</f>
        <v>S</v>
      </c>
      <c r="H398" s="1">
        <f>IF(pogoda6[[#This Row],[wlk]]=pogoda6[[#This Row],[Wielkosc_chmur]], 1,0)</f>
        <v>0</v>
      </c>
      <c r="I398">
        <f>IF(pogoda6[[#This Row],[kategoria]]=pogoda6[[#This Row],[Kategoria_chmur]], 1, 0)</f>
        <v>0</v>
      </c>
    </row>
    <row r="399" spans="1:9" x14ac:dyDescent="0.3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6"/>
        <v>5</v>
      </c>
      <c r="G399" t="str">
        <f>IF(F399= 0, "0", IF(F398&lt;&gt;0, G398, IF(pogoda6[[#This Row],[Temperatura]]&gt;=10, "C","S")))</f>
        <v>S</v>
      </c>
      <c r="H399" s="1">
        <f>IF(pogoda6[[#This Row],[wlk]]=pogoda6[[#This Row],[Wielkosc_chmur]], 1,0)</f>
        <v>0</v>
      </c>
      <c r="I399">
        <f>IF(pogoda6[[#This Row],[kategoria]]=pogoda6[[#This Row],[Kategoria_chmur]], 1, 0)</f>
        <v>0</v>
      </c>
    </row>
    <row r="400" spans="1:9" x14ac:dyDescent="0.3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6"/>
        <v>0</v>
      </c>
      <c r="G400" t="str">
        <f>IF(F400= 0, "0", IF(F399&lt;&gt;0, G399, IF(pogoda6[[#This Row],[Temperatura]]&gt;=10, "C","S")))</f>
        <v>0</v>
      </c>
      <c r="H400" s="1">
        <f>IF(pogoda6[[#This Row],[wlk]]=pogoda6[[#This Row],[Wielkosc_chmur]], 1,0)</f>
        <v>1</v>
      </c>
      <c r="I400">
        <f>IF(pogoda6[[#This Row],[kategoria]]=pogoda6[[#This Row],[Kategoria_chmur]], 1, 0)</f>
        <v>1</v>
      </c>
    </row>
    <row r="401" spans="1:9" x14ac:dyDescent="0.3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6"/>
        <v>1</v>
      </c>
      <c r="G401" t="str">
        <f>IF(F401= 0, "0", IF(F400&lt;&gt;0, G400, IF(pogoda6[[#This Row],[Temperatura]]&gt;=10, "C","S")))</f>
        <v>C</v>
      </c>
      <c r="H401" s="1">
        <f>IF(pogoda6[[#This Row],[wlk]]=pogoda6[[#This Row],[Wielkosc_chmur]], 1,0)</f>
        <v>0</v>
      </c>
      <c r="I401">
        <f>IF(pogoda6[[#This Row],[kategoria]]=pogoda6[[#This Row],[Kategoria_chmur]], 1, 0)</f>
        <v>0</v>
      </c>
    </row>
    <row r="402" spans="1:9" x14ac:dyDescent="0.3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6"/>
        <v>1</v>
      </c>
      <c r="G402" t="str">
        <f>IF(F402= 0, "0", IF(F401&lt;&gt;0, G401, IF(pogoda6[[#This Row],[Temperatura]]&gt;=10, "C","S")))</f>
        <v>C</v>
      </c>
      <c r="H402" s="1">
        <f>IF(pogoda6[[#This Row],[wlk]]=pogoda6[[#This Row],[Wielkosc_chmur]], 1,0)</f>
        <v>0</v>
      </c>
      <c r="I402">
        <f>IF(pogoda6[[#This Row],[kategoria]]=pogoda6[[#This Row],[Kategoria_chmur]], 1, 0)</f>
        <v>0</v>
      </c>
    </row>
    <row r="403" spans="1:9" x14ac:dyDescent="0.3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6"/>
        <v>1</v>
      </c>
      <c r="G403" t="str">
        <f>IF(F403= 0, "0", IF(F402&lt;&gt;0, G402, IF(pogoda6[[#This Row],[Temperatura]]&gt;=10, "C","S")))</f>
        <v>C</v>
      </c>
      <c r="H403" s="1">
        <f>IF(pogoda6[[#This Row],[wlk]]=pogoda6[[#This Row],[Wielkosc_chmur]], 1,0)</f>
        <v>0</v>
      </c>
      <c r="I403">
        <f>IF(pogoda6[[#This Row],[kategoria]]=pogoda6[[#This Row],[Kategoria_chmur]], 1, 0)</f>
        <v>0</v>
      </c>
    </row>
    <row r="404" spans="1:9" x14ac:dyDescent="0.3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6"/>
        <v>2</v>
      </c>
      <c r="G404" t="str">
        <f>IF(F404= 0, "0", IF(F403&lt;&gt;0, G403, IF(pogoda6[[#This Row],[Temperatura]]&gt;=10, "C","S")))</f>
        <v>C</v>
      </c>
      <c r="H404" s="1">
        <f>IF(pogoda6[[#This Row],[wlk]]=pogoda6[[#This Row],[Wielkosc_chmur]], 1,0)</f>
        <v>0</v>
      </c>
      <c r="I404">
        <f>IF(pogoda6[[#This Row],[kategoria]]=pogoda6[[#This Row],[Kategoria_chmur]], 1, 0)</f>
        <v>0</v>
      </c>
    </row>
    <row r="405" spans="1:9" x14ac:dyDescent="0.3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6"/>
        <v>2</v>
      </c>
      <c r="G405" t="str">
        <f>IF(F405= 0, "0", IF(F404&lt;&gt;0, G404, IF(pogoda6[[#This Row],[Temperatura]]&gt;=10, "C","S")))</f>
        <v>C</v>
      </c>
      <c r="H405" s="1">
        <f>IF(pogoda6[[#This Row],[wlk]]=pogoda6[[#This Row],[Wielkosc_chmur]], 1,0)</f>
        <v>0</v>
      </c>
      <c r="I405">
        <f>IF(pogoda6[[#This Row],[kategoria]]=pogoda6[[#This Row],[Kategoria_chmur]], 1, 0)</f>
        <v>0</v>
      </c>
    </row>
    <row r="406" spans="1:9" x14ac:dyDescent="0.3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6"/>
        <v>2</v>
      </c>
      <c r="G406" t="str">
        <f>IF(F406= 0, "0", IF(F405&lt;&gt;0, G405, IF(pogoda6[[#This Row],[Temperatura]]&gt;=10, "C","S")))</f>
        <v>C</v>
      </c>
      <c r="H406" s="1">
        <f>IF(pogoda6[[#This Row],[wlk]]=pogoda6[[#This Row],[Wielkosc_chmur]], 1,0)</f>
        <v>0</v>
      </c>
      <c r="I406">
        <f>IF(pogoda6[[#This Row],[kategoria]]=pogoda6[[#This Row],[Kategoria_chmur]], 1, 0)</f>
        <v>0</v>
      </c>
    </row>
    <row r="407" spans="1:9" x14ac:dyDescent="0.3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6"/>
        <v>3</v>
      </c>
      <c r="G407" t="str">
        <f>IF(F407= 0, "0", IF(F406&lt;&gt;0, G406, IF(pogoda6[[#This Row],[Temperatura]]&gt;=10, "C","S")))</f>
        <v>C</v>
      </c>
      <c r="H407" s="1">
        <f>IF(pogoda6[[#This Row],[wlk]]=pogoda6[[#This Row],[Wielkosc_chmur]], 1,0)</f>
        <v>0</v>
      </c>
      <c r="I407">
        <f>IF(pogoda6[[#This Row],[kategoria]]=pogoda6[[#This Row],[Kategoria_chmur]], 1, 0)</f>
        <v>0</v>
      </c>
    </row>
    <row r="408" spans="1:9" x14ac:dyDescent="0.3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6"/>
        <v>3</v>
      </c>
      <c r="G408" t="str">
        <f>IF(F408= 0, "0", IF(F407&lt;&gt;0, G407, IF(pogoda6[[#This Row],[Temperatura]]&gt;=10, "C","S")))</f>
        <v>C</v>
      </c>
      <c r="H408" s="1">
        <f>IF(pogoda6[[#This Row],[wlk]]=pogoda6[[#This Row],[Wielkosc_chmur]], 1,0)</f>
        <v>0</v>
      </c>
      <c r="I408">
        <f>IF(pogoda6[[#This Row],[kategoria]]=pogoda6[[#This Row],[Kategoria_chmur]], 1, 0)</f>
        <v>0</v>
      </c>
    </row>
    <row r="409" spans="1:9" x14ac:dyDescent="0.3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6"/>
        <v>3</v>
      </c>
      <c r="G409" t="str">
        <f>IF(F409= 0, "0", IF(F408&lt;&gt;0, G408, IF(pogoda6[[#This Row],[Temperatura]]&gt;=10, "C","S")))</f>
        <v>C</v>
      </c>
      <c r="H409" s="1">
        <f>IF(pogoda6[[#This Row],[wlk]]=pogoda6[[#This Row],[Wielkosc_chmur]], 1,0)</f>
        <v>0</v>
      </c>
      <c r="I409">
        <f>IF(pogoda6[[#This Row],[kategoria]]=pogoda6[[#This Row],[Kategoria_chmur]], 1, 0)</f>
        <v>0</v>
      </c>
    </row>
    <row r="410" spans="1:9" x14ac:dyDescent="0.3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6"/>
        <v>4</v>
      </c>
      <c r="G410" t="str">
        <f>IF(F410= 0, "0", IF(F409&lt;&gt;0, G409, IF(pogoda6[[#This Row],[Temperatura]]&gt;=10, "C","S")))</f>
        <v>C</v>
      </c>
      <c r="H410" s="1">
        <f>IF(pogoda6[[#This Row],[wlk]]=pogoda6[[#This Row],[Wielkosc_chmur]], 1,0)</f>
        <v>0</v>
      </c>
      <c r="I410">
        <f>IF(pogoda6[[#This Row],[kategoria]]=pogoda6[[#This Row],[Kategoria_chmur]], 1, 0)</f>
        <v>0</v>
      </c>
    </row>
    <row r="411" spans="1:9" x14ac:dyDescent="0.3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6"/>
        <v>4</v>
      </c>
      <c r="G411" t="str">
        <f>IF(F411= 0, "0", IF(F410&lt;&gt;0, G410, IF(pogoda6[[#This Row],[Temperatura]]&gt;=10, "C","S")))</f>
        <v>C</v>
      </c>
      <c r="H411" s="1">
        <f>IF(pogoda6[[#This Row],[wlk]]=pogoda6[[#This Row],[Wielkosc_chmur]], 1,0)</f>
        <v>0</v>
      </c>
      <c r="I411">
        <f>IF(pogoda6[[#This Row],[kategoria]]=pogoda6[[#This Row],[Kategoria_chmur]], 1, 0)</f>
        <v>0</v>
      </c>
    </row>
    <row r="412" spans="1:9" x14ac:dyDescent="0.3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6"/>
        <v>4</v>
      </c>
      <c r="G412" t="str">
        <f>IF(F412= 0, "0", IF(F411&lt;&gt;0, G411, IF(pogoda6[[#This Row],[Temperatura]]&gt;=10, "C","S")))</f>
        <v>C</v>
      </c>
      <c r="H412" s="1">
        <f>IF(pogoda6[[#This Row],[wlk]]=pogoda6[[#This Row],[Wielkosc_chmur]], 1,0)</f>
        <v>0</v>
      </c>
      <c r="I412">
        <f>IF(pogoda6[[#This Row],[kategoria]]=pogoda6[[#This Row],[Kategoria_chmur]], 1, 0)</f>
        <v>0</v>
      </c>
    </row>
    <row r="413" spans="1:9" x14ac:dyDescent="0.3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6"/>
        <v>5</v>
      </c>
      <c r="G413" t="str">
        <f>IF(F413= 0, "0", IF(F412&lt;&gt;0, G412, IF(pogoda6[[#This Row],[Temperatura]]&gt;=10, "C","S")))</f>
        <v>C</v>
      </c>
      <c r="H413" s="1">
        <f>IF(pogoda6[[#This Row],[wlk]]=pogoda6[[#This Row],[Wielkosc_chmur]], 1,0)</f>
        <v>0</v>
      </c>
      <c r="I413">
        <f>IF(pogoda6[[#This Row],[kategoria]]=pogoda6[[#This Row],[Kategoria_chmur]], 1, 0)</f>
        <v>0</v>
      </c>
    </row>
    <row r="414" spans="1:9" x14ac:dyDescent="0.3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6"/>
        <v>0</v>
      </c>
      <c r="G414" t="str">
        <f>IF(F414= 0, "0", IF(F413&lt;&gt;0, G413, IF(pogoda6[[#This Row],[Temperatura]]&gt;=10, "C","S")))</f>
        <v>0</v>
      </c>
      <c r="H414" s="1">
        <f>IF(pogoda6[[#This Row],[wlk]]=pogoda6[[#This Row],[Wielkosc_chmur]], 1,0)</f>
        <v>1</v>
      </c>
      <c r="I414">
        <f>IF(pogoda6[[#This Row],[kategoria]]=pogoda6[[#This Row],[Kategoria_chmur]], 1, 0)</f>
        <v>1</v>
      </c>
    </row>
    <row r="415" spans="1:9" x14ac:dyDescent="0.3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6"/>
        <v>1</v>
      </c>
      <c r="G415" t="str">
        <f>IF(F415= 0, "0", IF(F414&lt;&gt;0, G414, IF(pogoda6[[#This Row],[Temperatura]]&gt;=10, "C","S")))</f>
        <v>C</v>
      </c>
      <c r="H415" s="1">
        <f>IF(pogoda6[[#This Row],[wlk]]=pogoda6[[#This Row],[Wielkosc_chmur]], 1,0)</f>
        <v>0</v>
      </c>
      <c r="I415">
        <f>IF(pogoda6[[#This Row],[kategoria]]=pogoda6[[#This Row],[Kategoria_chmur]], 1, 0)</f>
        <v>0</v>
      </c>
    </row>
    <row r="416" spans="1:9" x14ac:dyDescent="0.3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6"/>
        <v>1</v>
      </c>
      <c r="G416" t="str">
        <f>IF(F416= 0, "0", IF(F415&lt;&gt;0, G415, IF(pogoda6[[#This Row],[Temperatura]]&gt;=10, "C","S")))</f>
        <v>C</v>
      </c>
      <c r="H416" s="1">
        <f>IF(pogoda6[[#This Row],[wlk]]=pogoda6[[#This Row],[Wielkosc_chmur]], 1,0)</f>
        <v>0</v>
      </c>
      <c r="I416">
        <f>IF(pogoda6[[#This Row],[kategoria]]=pogoda6[[#This Row],[Kategoria_chmur]], 1, 0)</f>
        <v>0</v>
      </c>
    </row>
    <row r="417" spans="1:9" x14ac:dyDescent="0.3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6"/>
        <v>1</v>
      </c>
      <c r="G417" t="str">
        <f>IF(F417= 0, "0", IF(F416&lt;&gt;0, G416, IF(pogoda6[[#This Row],[Temperatura]]&gt;=10, "C","S")))</f>
        <v>C</v>
      </c>
      <c r="H417" s="1">
        <f>IF(pogoda6[[#This Row],[wlk]]=pogoda6[[#This Row],[Wielkosc_chmur]], 1,0)</f>
        <v>0</v>
      </c>
      <c r="I417">
        <f>IF(pogoda6[[#This Row],[kategoria]]=pogoda6[[#This Row],[Kategoria_chmur]], 1, 0)</f>
        <v>0</v>
      </c>
    </row>
    <row r="418" spans="1:9" x14ac:dyDescent="0.3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6"/>
        <v>2</v>
      </c>
      <c r="G418" t="str">
        <f>IF(F418= 0, "0", IF(F417&lt;&gt;0, G417, IF(pogoda6[[#This Row],[Temperatura]]&gt;=10, "C","S")))</f>
        <v>C</v>
      </c>
      <c r="H418" s="1">
        <f>IF(pogoda6[[#This Row],[wlk]]=pogoda6[[#This Row],[Wielkosc_chmur]], 1,0)</f>
        <v>0</v>
      </c>
      <c r="I418">
        <f>IF(pogoda6[[#This Row],[kategoria]]=pogoda6[[#This Row],[Kategoria_chmur]], 1, 0)</f>
        <v>0</v>
      </c>
    </row>
    <row r="419" spans="1:9" x14ac:dyDescent="0.3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6"/>
        <v>2</v>
      </c>
      <c r="G419" t="str">
        <f>IF(F419= 0, "0", IF(F418&lt;&gt;0, G418, IF(pogoda6[[#This Row],[Temperatura]]&gt;=10, "C","S")))</f>
        <v>C</v>
      </c>
      <c r="H419" s="1">
        <f>IF(pogoda6[[#This Row],[wlk]]=pogoda6[[#This Row],[Wielkosc_chmur]], 1,0)</f>
        <v>0</v>
      </c>
      <c r="I419">
        <f>IF(pogoda6[[#This Row],[kategoria]]=pogoda6[[#This Row],[Kategoria_chmur]], 1, 0)</f>
        <v>0</v>
      </c>
    </row>
    <row r="420" spans="1:9" x14ac:dyDescent="0.3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6"/>
        <v>2</v>
      </c>
      <c r="G420" t="str">
        <f>IF(F420= 0, "0", IF(F419&lt;&gt;0, G419, IF(pogoda6[[#This Row],[Temperatura]]&gt;=10, "C","S")))</f>
        <v>C</v>
      </c>
      <c r="H420" s="1">
        <f>IF(pogoda6[[#This Row],[wlk]]=pogoda6[[#This Row],[Wielkosc_chmur]], 1,0)</f>
        <v>0</v>
      </c>
      <c r="I420">
        <f>IF(pogoda6[[#This Row],[kategoria]]=pogoda6[[#This Row],[Kategoria_chmur]], 1, 0)</f>
        <v>0</v>
      </c>
    </row>
    <row r="421" spans="1:9" x14ac:dyDescent="0.3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6"/>
        <v>3</v>
      </c>
      <c r="G421" t="str">
        <f>IF(F421= 0, "0", IF(F420&lt;&gt;0, G420, IF(pogoda6[[#This Row],[Temperatura]]&gt;=10, "C","S")))</f>
        <v>C</v>
      </c>
      <c r="H421" s="1">
        <f>IF(pogoda6[[#This Row],[wlk]]=pogoda6[[#This Row],[Wielkosc_chmur]], 1,0)</f>
        <v>0</v>
      </c>
      <c r="I421">
        <f>IF(pogoda6[[#This Row],[kategoria]]=pogoda6[[#This Row],[Kategoria_chmur]], 1, 0)</f>
        <v>0</v>
      </c>
    </row>
    <row r="422" spans="1:9" x14ac:dyDescent="0.3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6"/>
        <v>3</v>
      </c>
      <c r="G422" t="str">
        <f>IF(F422= 0, "0", IF(F421&lt;&gt;0, G421, IF(pogoda6[[#This Row],[Temperatura]]&gt;=10, "C","S")))</f>
        <v>C</v>
      </c>
      <c r="H422" s="1">
        <f>IF(pogoda6[[#This Row],[wlk]]=pogoda6[[#This Row],[Wielkosc_chmur]], 1,0)</f>
        <v>0</v>
      </c>
      <c r="I422">
        <f>IF(pogoda6[[#This Row],[kategoria]]=pogoda6[[#This Row],[Kategoria_chmur]], 1, 0)</f>
        <v>0</v>
      </c>
    </row>
    <row r="423" spans="1:9" x14ac:dyDescent="0.3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6"/>
        <v>3</v>
      </c>
      <c r="G423" t="str">
        <f>IF(F423= 0, "0", IF(F422&lt;&gt;0, G422, IF(pogoda6[[#This Row],[Temperatura]]&gt;=10, "C","S")))</f>
        <v>C</v>
      </c>
      <c r="H423" s="1">
        <f>IF(pogoda6[[#This Row],[wlk]]=pogoda6[[#This Row],[Wielkosc_chmur]], 1,0)</f>
        <v>0</v>
      </c>
      <c r="I423">
        <f>IF(pogoda6[[#This Row],[kategoria]]=pogoda6[[#This Row],[Kategoria_chmur]], 1, 0)</f>
        <v>0</v>
      </c>
    </row>
    <row r="424" spans="1:9" x14ac:dyDescent="0.3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6"/>
        <v>4</v>
      </c>
      <c r="G424" t="str">
        <f>IF(F424= 0, "0", IF(F423&lt;&gt;0, G423, IF(pogoda6[[#This Row],[Temperatura]]&gt;=10, "C","S")))</f>
        <v>C</v>
      </c>
      <c r="H424" s="1">
        <f>IF(pogoda6[[#This Row],[wlk]]=pogoda6[[#This Row],[Wielkosc_chmur]], 1,0)</f>
        <v>0</v>
      </c>
      <c r="I424">
        <f>IF(pogoda6[[#This Row],[kategoria]]=pogoda6[[#This Row],[Kategoria_chmur]], 1, 0)</f>
        <v>0</v>
      </c>
    </row>
    <row r="425" spans="1:9" x14ac:dyDescent="0.3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6"/>
        <v>4</v>
      </c>
      <c r="G425" t="str">
        <f>IF(F425= 0, "0", IF(F424&lt;&gt;0, G424, IF(pogoda6[[#This Row],[Temperatura]]&gt;=10, "C","S")))</f>
        <v>C</v>
      </c>
      <c r="H425" s="1">
        <f>IF(pogoda6[[#This Row],[wlk]]=pogoda6[[#This Row],[Wielkosc_chmur]], 1,0)</f>
        <v>0</v>
      </c>
      <c r="I425">
        <f>IF(pogoda6[[#This Row],[kategoria]]=pogoda6[[#This Row],[Kategoria_chmur]], 1, 0)</f>
        <v>0</v>
      </c>
    </row>
    <row r="426" spans="1:9" x14ac:dyDescent="0.3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6"/>
        <v>4</v>
      </c>
      <c r="G426" t="str">
        <f>IF(F426= 0, "0", IF(F425&lt;&gt;0, G425, IF(pogoda6[[#This Row],[Temperatura]]&gt;=10, "C","S")))</f>
        <v>C</v>
      </c>
      <c r="H426" s="1">
        <f>IF(pogoda6[[#This Row],[wlk]]=pogoda6[[#This Row],[Wielkosc_chmur]], 1,0)</f>
        <v>0</v>
      </c>
      <c r="I426">
        <f>IF(pogoda6[[#This Row],[kategoria]]=pogoda6[[#This Row],[Kategoria_chmur]], 1, 0)</f>
        <v>0</v>
      </c>
    </row>
    <row r="427" spans="1:9" x14ac:dyDescent="0.3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6"/>
        <v>5</v>
      </c>
      <c r="G427" t="str">
        <f>IF(F427= 0, "0", IF(F426&lt;&gt;0, G426, IF(pogoda6[[#This Row],[Temperatura]]&gt;=10, "C","S")))</f>
        <v>C</v>
      </c>
      <c r="H427" s="1">
        <f>IF(pogoda6[[#This Row],[wlk]]=pogoda6[[#This Row],[Wielkosc_chmur]], 1,0)</f>
        <v>0</v>
      </c>
      <c r="I427">
        <f>IF(pogoda6[[#This Row],[kategoria]]=pogoda6[[#This Row],[Kategoria_chmur]], 1, 0)</f>
        <v>0</v>
      </c>
    </row>
    <row r="428" spans="1:9" x14ac:dyDescent="0.3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6"/>
        <v>0</v>
      </c>
      <c r="G428" t="str">
        <f>IF(F428= 0, "0", IF(F427&lt;&gt;0, G427, IF(pogoda6[[#This Row],[Temperatura]]&gt;=10, "C","S")))</f>
        <v>0</v>
      </c>
      <c r="H428" s="1">
        <f>IF(pogoda6[[#This Row],[wlk]]=pogoda6[[#This Row],[Wielkosc_chmur]], 1,0)</f>
        <v>1</v>
      </c>
      <c r="I428">
        <f>IF(pogoda6[[#This Row],[kategoria]]=pogoda6[[#This Row],[Kategoria_chmur]], 1, 0)</f>
        <v>1</v>
      </c>
    </row>
    <row r="429" spans="1:9" x14ac:dyDescent="0.3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6"/>
        <v>1</v>
      </c>
      <c r="G429" t="str">
        <f>IF(F429= 0, "0", IF(F428&lt;&gt;0, G428, IF(pogoda6[[#This Row],[Temperatura]]&gt;=10, "C","S")))</f>
        <v>S</v>
      </c>
      <c r="H429" s="1">
        <f>IF(pogoda6[[#This Row],[wlk]]=pogoda6[[#This Row],[Wielkosc_chmur]], 1,0)</f>
        <v>0</v>
      </c>
      <c r="I429">
        <f>IF(pogoda6[[#This Row],[kategoria]]=pogoda6[[#This Row],[Kategoria_chmur]], 1, 0)</f>
        <v>0</v>
      </c>
    </row>
    <row r="430" spans="1:9" x14ac:dyDescent="0.3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6"/>
        <v>1</v>
      </c>
      <c r="G430" t="str">
        <f>IF(F430= 0, "0", IF(F429&lt;&gt;0, G429, IF(pogoda6[[#This Row],[Temperatura]]&gt;=10, "C","S")))</f>
        <v>S</v>
      </c>
      <c r="H430" s="1">
        <f>IF(pogoda6[[#This Row],[wlk]]=pogoda6[[#This Row],[Wielkosc_chmur]], 1,0)</f>
        <v>0</v>
      </c>
      <c r="I430">
        <f>IF(pogoda6[[#This Row],[kategoria]]=pogoda6[[#This Row],[Kategoria_chmur]], 1, 0)</f>
        <v>0</v>
      </c>
    </row>
    <row r="431" spans="1:9" x14ac:dyDescent="0.3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6"/>
        <v>1</v>
      </c>
      <c r="G431" t="str">
        <f>IF(F431= 0, "0", IF(F430&lt;&gt;0, G430, IF(pogoda6[[#This Row],[Temperatura]]&gt;=10, "C","S")))</f>
        <v>S</v>
      </c>
      <c r="H431" s="1">
        <f>IF(pogoda6[[#This Row],[wlk]]=pogoda6[[#This Row],[Wielkosc_chmur]], 1,0)</f>
        <v>0</v>
      </c>
      <c r="I431">
        <f>IF(pogoda6[[#This Row],[kategoria]]=pogoda6[[#This Row],[Kategoria_chmur]], 1, 0)</f>
        <v>0</v>
      </c>
    </row>
    <row r="432" spans="1:9" x14ac:dyDescent="0.3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6"/>
        <v>2</v>
      </c>
      <c r="G432" t="str">
        <f>IF(F432= 0, "0", IF(F431&lt;&gt;0, G431, IF(pogoda6[[#This Row],[Temperatura]]&gt;=10, "C","S")))</f>
        <v>S</v>
      </c>
      <c r="H432" s="1">
        <f>IF(pogoda6[[#This Row],[wlk]]=pogoda6[[#This Row],[Wielkosc_chmur]], 1,0)</f>
        <v>0</v>
      </c>
      <c r="I432">
        <f>IF(pogoda6[[#This Row],[kategoria]]=pogoda6[[#This Row],[Kategoria_chmur]], 1, 0)</f>
        <v>0</v>
      </c>
    </row>
    <row r="433" spans="1:9" x14ac:dyDescent="0.3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6"/>
        <v>2</v>
      </c>
      <c r="G433" t="str">
        <f>IF(F433= 0, "0", IF(F432&lt;&gt;0, G432, IF(pogoda6[[#This Row],[Temperatura]]&gt;=10, "C","S")))</f>
        <v>S</v>
      </c>
      <c r="H433" s="1">
        <f>IF(pogoda6[[#This Row],[wlk]]=pogoda6[[#This Row],[Wielkosc_chmur]], 1,0)</f>
        <v>0</v>
      </c>
      <c r="I433">
        <f>IF(pogoda6[[#This Row],[kategoria]]=pogoda6[[#This Row],[Kategoria_chmur]], 1, 0)</f>
        <v>0</v>
      </c>
    </row>
    <row r="434" spans="1:9" x14ac:dyDescent="0.3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6"/>
        <v>2</v>
      </c>
      <c r="G434" t="str">
        <f>IF(F434= 0, "0", IF(F433&lt;&gt;0, G433, IF(pogoda6[[#This Row],[Temperatura]]&gt;=10, "C","S")))</f>
        <v>S</v>
      </c>
      <c r="H434" s="1">
        <f>IF(pogoda6[[#This Row],[wlk]]=pogoda6[[#This Row],[Wielkosc_chmur]], 1,0)</f>
        <v>0</v>
      </c>
      <c r="I434">
        <f>IF(pogoda6[[#This Row],[kategoria]]=pogoda6[[#This Row],[Kategoria_chmur]], 1, 0)</f>
        <v>0</v>
      </c>
    </row>
    <row r="435" spans="1:9" x14ac:dyDescent="0.3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6"/>
        <v>3</v>
      </c>
      <c r="G435" t="str">
        <f>IF(F435= 0, "0", IF(F434&lt;&gt;0, G434, IF(pogoda6[[#This Row],[Temperatura]]&gt;=10, "C","S")))</f>
        <v>S</v>
      </c>
      <c r="H435" s="1">
        <f>IF(pogoda6[[#This Row],[wlk]]=pogoda6[[#This Row],[Wielkosc_chmur]], 1,0)</f>
        <v>0</v>
      </c>
      <c r="I435">
        <f>IF(pogoda6[[#This Row],[kategoria]]=pogoda6[[#This Row],[Kategoria_chmur]], 1, 0)</f>
        <v>0</v>
      </c>
    </row>
    <row r="436" spans="1:9" x14ac:dyDescent="0.3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6"/>
        <v>3</v>
      </c>
      <c r="G436" t="str">
        <f>IF(F436= 0, "0", IF(F435&lt;&gt;0, G435, IF(pogoda6[[#This Row],[Temperatura]]&gt;=10, "C","S")))</f>
        <v>S</v>
      </c>
      <c r="H436" s="1">
        <f>IF(pogoda6[[#This Row],[wlk]]=pogoda6[[#This Row],[Wielkosc_chmur]], 1,0)</f>
        <v>0</v>
      </c>
      <c r="I436">
        <f>IF(pogoda6[[#This Row],[kategoria]]=pogoda6[[#This Row],[Kategoria_chmur]], 1, 0)</f>
        <v>0</v>
      </c>
    </row>
    <row r="437" spans="1:9" x14ac:dyDescent="0.3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6"/>
        <v>3</v>
      </c>
      <c r="G437" t="str">
        <f>IF(F437= 0, "0", IF(F436&lt;&gt;0, G436, IF(pogoda6[[#This Row],[Temperatura]]&gt;=10, "C","S")))</f>
        <v>S</v>
      </c>
      <c r="H437" s="1">
        <f>IF(pogoda6[[#This Row],[wlk]]=pogoda6[[#This Row],[Wielkosc_chmur]], 1,0)</f>
        <v>0</v>
      </c>
      <c r="I437">
        <f>IF(pogoda6[[#This Row],[kategoria]]=pogoda6[[#This Row],[Kategoria_chmur]], 1, 0)</f>
        <v>0</v>
      </c>
    </row>
    <row r="438" spans="1:9" x14ac:dyDescent="0.3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6"/>
        <v>4</v>
      </c>
      <c r="G438" t="str">
        <f>IF(F438= 0, "0", IF(F437&lt;&gt;0, G437, IF(pogoda6[[#This Row],[Temperatura]]&gt;=10, "C","S")))</f>
        <v>S</v>
      </c>
      <c r="H438" s="1">
        <f>IF(pogoda6[[#This Row],[wlk]]=pogoda6[[#This Row],[Wielkosc_chmur]], 1,0)</f>
        <v>0</v>
      </c>
      <c r="I438">
        <f>IF(pogoda6[[#This Row],[kategoria]]=pogoda6[[#This Row],[Kategoria_chmur]], 1, 0)</f>
        <v>0</v>
      </c>
    </row>
    <row r="439" spans="1:9" x14ac:dyDescent="0.3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6"/>
        <v>4</v>
      </c>
      <c r="G439" t="str">
        <f>IF(F439= 0, "0", IF(F438&lt;&gt;0, G438, IF(pogoda6[[#This Row],[Temperatura]]&gt;=10, "C","S")))</f>
        <v>S</v>
      </c>
      <c r="H439" s="1">
        <f>IF(pogoda6[[#This Row],[wlk]]=pogoda6[[#This Row],[Wielkosc_chmur]], 1,0)</f>
        <v>0</v>
      </c>
      <c r="I439">
        <f>IF(pogoda6[[#This Row],[kategoria]]=pogoda6[[#This Row],[Kategoria_chmur]], 1, 0)</f>
        <v>0</v>
      </c>
    </row>
    <row r="440" spans="1:9" x14ac:dyDescent="0.3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6"/>
        <v>4</v>
      </c>
      <c r="G440" t="str">
        <f>IF(F440= 0, "0", IF(F439&lt;&gt;0, G439, IF(pogoda6[[#This Row],[Temperatura]]&gt;=10, "C","S")))</f>
        <v>S</v>
      </c>
      <c r="H440" s="1">
        <f>IF(pogoda6[[#This Row],[wlk]]=pogoda6[[#This Row],[Wielkosc_chmur]], 1,0)</f>
        <v>0</v>
      </c>
      <c r="I440">
        <f>IF(pogoda6[[#This Row],[kategoria]]=pogoda6[[#This Row],[Kategoria_chmur]], 1, 0)</f>
        <v>0</v>
      </c>
    </row>
    <row r="441" spans="1:9" x14ac:dyDescent="0.3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6"/>
        <v>5</v>
      </c>
      <c r="G441" t="str">
        <f>IF(F441= 0, "0", IF(F440&lt;&gt;0, G440, IF(pogoda6[[#This Row],[Temperatura]]&gt;=10, "C","S")))</f>
        <v>S</v>
      </c>
      <c r="H441" s="1">
        <f>IF(pogoda6[[#This Row],[wlk]]=pogoda6[[#This Row],[Wielkosc_chmur]], 1,0)</f>
        <v>0</v>
      </c>
      <c r="I441">
        <f>IF(pogoda6[[#This Row],[kategoria]]=pogoda6[[#This Row],[Kategoria_chmur]], 1, 0)</f>
        <v>0</v>
      </c>
    </row>
    <row r="442" spans="1:9" x14ac:dyDescent="0.3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6"/>
        <v>5</v>
      </c>
      <c r="G442" t="str">
        <f>IF(F442= 0, "0", IF(F441&lt;&gt;0, G441, IF(pogoda6[[#This Row],[Temperatura]]&gt;=10, "C","S")))</f>
        <v>S</v>
      </c>
      <c r="H442" s="1">
        <f>IF(pogoda6[[#This Row],[wlk]]=pogoda6[[#This Row],[Wielkosc_chmur]], 1,0)</f>
        <v>0</v>
      </c>
      <c r="I442">
        <f>IF(pogoda6[[#This Row],[kategoria]]=pogoda6[[#This Row],[Kategoria_chmur]], 1, 0)</f>
        <v>0</v>
      </c>
    </row>
    <row r="443" spans="1:9" x14ac:dyDescent="0.3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6"/>
        <v>0</v>
      </c>
      <c r="G443" t="str">
        <f>IF(F443= 0, "0", IF(F442&lt;&gt;0, G442, IF(pogoda6[[#This Row],[Temperatura]]&gt;=10, "C","S")))</f>
        <v>0</v>
      </c>
      <c r="H443" s="1">
        <f>IF(pogoda6[[#This Row],[wlk]]=pogoda6[[#This Row],[Wielkosc_chmur]], 1,0)</f>
        <v>1</v>
      </c>
      <c r="I443">
        <f>IF(pogoda6[[#This Row],[kategoria]]=pogoda6[[#This Row],[Kategoria_chmur]], 1, 0)</f>
        <v>1</v>
      </c>
    </row>
    <row r="444" spans="1:9" x14ac:dyDescent="0.3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6"/>
        <v>1</v>
      </c>
      <c r="G444" t="str">
        <f>IF(F444= 0, "0", IF(F443&lt;&gt;0, G443, IF(pogoda6[[#This Row],[Temperatura]]&gt;=10, "C","S")))</f>
        <v>C</v>
      </c>
      <c r="H444" s="1">
        <f>IF(pogoda6[[#This Row],[wlk]]=pogoda6[[#This Row],[Wielkosc_chmur]], 1,0)</f>
        <v>0</v>
      </c>
      <c r="I444">
        <f>IF(pogoda6[[#This Row],[kategoria]]=pogoda6[[#This Row],[Kategoria_chmur]], 1, 0)</f>
        <v>0</v>
      </c>
    </row>
    <row r="445" spans="1:9" x14ac:dyDescent="0.3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6"/>
        <v>1</v>
      </c>
      <c r="G445" t="str">
        <f>IF(F445= 0, "0", IF(F444&lt;&gt;0, G444, IF(pogoda6[[#This Row],[Temperatura]]&gt;=10, "C","S")))</f>
        <v>C</v>
      </c>
      <c r="H445" s="1">
        <f>IF(pogoda6[[#This Row],[wlk]]=pogoda6[[#This Row],[Wielkosc_chmur]], 1,0)</f>
        <v>0</v>
      </c>
      <c r="I445">
        <f>IF(pogoda6[[#This Row],[kategoria]]=pogoda6[[#This Row],[Kategoria_chmur]], 1, 0)</f>
        <v>0</v>
      </c>
    </row>
    <row r="446" spans="1:9" x14ac:dyDescent="0.3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6"/>
        <v>1</v>
      </c>
      <c r="G446" t="str">
        <f>IF(F446= 0, "0", IF(F445&lt;&gt;0, G445, IF(pogoda6[[#This Row],[Temperatura]]&gt;=10, "C","S")))</f>
        <v>C</v>
      </c>
      <c r="H446" s="1">
        <f>IF(pogoda6[[#This Row],[wlk]]=pogoda6[[#This Row],[Wielkosc_chmur]], 1,0)</f>
        <v>0</v>
      </c>
      <c r="I446">
        <f>IF(pogoda6[[#This Row],[kategoria]]=pogoda6[[#This Row],[Kategoria_chmur]], 1, 0)</f>
        <v>0</v>
      </c>
    </row>
    <row r="447" spans="1:9" x14ac:dyDescent="0.3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6"/>
        <v>2</v>
      </c>
      <c r="G447" t="str">
        <f>IF(F447= 0, "0", IF(F446&lt;&gt;0, G446, IF(pogoda6[[#This Row],[Temperatura]]&gt;=10, "C","S")))</f>
        <v>C</v>
      </c>
      <c r="H447" s="1">
        <f>IF(pogoda6[[#This Row],[wlk]]=pogoda6[[#This Row],[Wielkosc_chmur]], 1,0)</f>
        <v>0</v>
      </c>
      <c r="I447">
        <f>IF(pogoda6[[#This Row],[kategoria]]=pogoda6[[#This Row],[Kategoria_chmur]], 1, 0)</f>
        <v>0</v>
      </c>
    </row>
    <row r="448" spans="1:9" x14ac:dyDescent="0.35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6"/>
        <v>2</v>
      </c>
      <c r="G448" t="str">
        <f>IF(F448= 0, "0", IF(F447&lt;&gt;0, G447, IF(pogoda6[[#This Row],[Temperatura]]&gt;=10, "C","S")))</f>
        <v>C</v>
      </c>
      <c r="H448" s="1">
        <f>IF(pogoda6[[#This Row],[wlk]]=pogoda6[[#This Row],[Wielkosc_chmur]], 1,0)</f>
        <v>0</v>
      </c>
      <c r="I448">
        <f>IF(pogoda6[[#This Row],[kategoria]]=pogoda6[[#This Row],[Kategoria_chmur]], 1, 0)</f>
        <v>0</v>
      </c>
    </row>
    <row r="449" spans="1:9" x14ac:dyDescent="0.35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 t="shared" si="6"/>
        <v>2</v>
      </c>
      <c r="G449" t="str">
        <f>IF(F449= 0, "0", IF(F448&lt;&gt;0, G448, IF(pogoda6[[#This Row],[Temperatura]]&gt;=10, "C","S")))</f>
        <v>C</v>
      </c>
      <c r="H449" s="1">
        <f>IF(pogoda6[[#This Row],[wlk]]=pogoda6[[#This Row],[Wielkosc_chmur]], 1,0)</f>
        <v>0</v>
      </c>
      <c r="I449">
        <f>IF(pogoda6[[#This Row],[kategoria]]=pogoda6[[#This Row],[Kategoria_chmur]], 1, 0)</f>
        <v>0</v>
      </c>
    </row>
    <row r="450" spans="1:9" x14ac:dyDescent="0.3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 t="shared" si="6"/>
        <v>3</v>
      </c>
      <c r="G450" t="str">
        <f>IF(F450= 0, "0", IF(F449&lt;&gt;0, G449, IF(pogoda6[[#This Row],[Temperatura]]&gt;=10, "C","S")))</f>
        <v>C</v>
      </c>
      <c r="H450" s="1">
        <f>IF(pogoda6[[#This Row],[wlk]]=pogoda6[[#This Row],[Wielkosc_chmur]], 1,0)</f>
        <v>0</v>
      </c>
      <c r="I450">
        <f>IF(pogoda6[[#This Row],[kategoria]]=pogoda6[[#This Row],[Kategoria_chmur]], 1, 0)</f>
        <v>0</v>
      </c>
    </row>
    <row r="451" spans="1:9" x14ac:dyDescent="0.35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 t="shared" si="6"/>
        <v>3</v>
      </c>
      <c r="G451" t="str">
        <f>IF(F451= 0, "0", IF(F450&lt;&gt;0, G450, IF(pogoda6[[#This Row],[Temperatura]]&gt;=10, "C","S")))</f>
        <v>C</v>
      </c>
      <c r="H451" s="1">
        <f>IF(pogoda6[[#This Row],[wlk]]=pogoda6[[#This Row],[Wielkosc_chmur]], 1,0)</f>
        <v>0</v>
      </c>
      <c r="I451">
        <f>IF(pogoda6[[#This Row],[kategoria]]=pogoda6[[#This Row],[Kategoria_chmur]], 1, 0)</f>
        <v>0</v>
      </c>
    </row>
    <row r="452" spans="1:9" x14ac:dyDescent="0.35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 t="shared" si="6"/>
        <v>3</v>
      </c>
      <c r="G452" t="str">
        <f>IF(F452= 0, "0", IF(F451&lt;&gt;0, G451, IF(pogoda6[[#This Row],[Temperatura]]&gt;=10, "C","S")))</f>
        <v>C</v>
      </c>
      <c r="H452" s="1">
        <f>IF(pogoda6[[#This Row],[wlk]]=pogoda6[[#This Row],[Wielkosc_chmur]], 1,0)</f>
        <v>0</v>
      </c>
      <c r="I452">
        <f>IF(pogoda6[[#This Row],[kategoria]]=pogoda6[[#This Row],[Kategoria_chmur]], 1, 0)</f>
        <v>0</v>
      </c>
    </row>
    <row r="453" spans="1:9" x14ac:dyDescent="0.35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 t="shared" si="6"/>
        <v>4</v>
      </c>
      <c r="G453" t="str">
        <f>IF(F453= 0, "0", IF(F452&lt;&gt;0, G452, IF(pogoda6[[#This Row],[Temperatura]]&gt;=10, "C","S")))</f>
        <v>C</v>
      </c>
      <c r="H453" s="1">
        <f>IF(pogoda6[[#This Row],[wlk]]=pogoda6[[#This Row],[Wielkosc_chmur]], 1,0)</f>
        <v>0</v>
      </c>
      <c r="I453">
        <f>IF(pogoda6[[#This Row],[kategoria]]=pogoda6[[#This Row],[Kategoria_chmur]], 1, 0)</f>
        <v>0</v>
      </c>
    </row>
    <row r="454" spans="1:9" x14ac:dyDescent="0.35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 t="shared" ref="F454:F501" si="7">IF(F453=0, 1, IF(AND(F453 = 5, C453 &gt;=20),  0, IF(F453=F451, MIN(F453+1, 5), F453)))</f>
        <v>4</v>
      </c>
      <c r="G454" t="str">
        <f>IF(F454= 0, "0", IF(F453&lt;&gt;0, G453, IF(pogoda6[[#This Row],[Temperatura]]&gt;=10, "C","S")))</f>
        <v>C</v>
      </c>
      <c r="H454" s="1">
        <f>IF(pogoda6[[#This Row],[wlk]]=pogoda6[[#This Row],[Wielkosc_chmur]], 1,0)</f>
        <v>0</v>
      </c>
      <c r="I454">
        <f>IF(pogoda6[[#This Row],[kategoria]]=pogoda6[[#This Row],[Kategoria_chmur]], 1, 0)</f>
        <v>0</v>
      </c>
    </row>
    <row r="455" spans="1:9" x14ac:dyDescent="0.35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 t="shared" si="7"/>
        <v>4</v>
      </c>
      <c r="G455" t="str">
        <f>IF(F455= 0, "0", IF(F454&lt;&gt;0, G454, IF(pogoda6[[#This Row],[Temperatura]]&gt;=10, "C","S")))</f>
        <v>C</v>
      </c>
      <c r="H455" s="1">
        <f>IF(pogoda6[[#This Row],[wlk]]=pogoda6[[#This Row],[Wielkosc_chmur]], 1,0)</f>
        <v>0</v>
      </c>
      <c r="I455">
        <f>IF(pogoda6[[#This Row],[kategoria]]=pogoda6[[#This Row],[Kategoria_chmur]], 1, 0)</f>
        <v>0</v>
      </c>
    </row>
    <row r="456" spans="1:9" x14ac:dyDescent="0.35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 t="shared" si="7"/>
        <v>5</v>
      </c>
      <c r="G456" t="str">
        <f>IF(F456= 0, "0", IF(F455&lt;&gt;0, G455, IF(pogoda6[[#This Row],[Temperatura]]&gt;=10, "C","S")))</f>
        <v>C</v>
      </c>
      <c r="H456" s="1">
        <f>IF(pogoda6[[#This Row],[wlk]]=pogoda6[[#This Row],[Wielkosc_chmur]], 1,0)</f>
        <v>0</v>
      </c>
      <c r="I456">
        <f>IF(pogoda6[[#This Row],[kategoria]]=pogoda6[[#This Row],[Kategoria_chmur]], 1, 0)</f>
        <v>0</v>
      </c>
    </row>
    <row r="457" spans="1:9" x14ac:dyDescent="0.3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7"/>
        <v>5</v>
      </c>
      <c r="G457" t="str">
        <f>IF(F457= 0, "0", IF(F456&lt;&gt;0, G456, IF(pogoda6[[#This Row],[Temperatura]]&gt;=10, "C","S")))</f>
        <v>C</v>
      </c>
      <c r="H457" s="1">
        <f>IF(pogoda6[[#This Row],[wlk]]=pogoda6[[#This Row],[Wielkosc_chmur]], 1,0)</f>
        <v>0</v>
      </c>
      <c r="I457">
        <f>IF(pogoda6[[#This Row],[kategoria]]=pogoda6[[#This Row],[Kategoria_chmur]], 1, 0)</f>
        <v>0</v>
      </c>
    </row>
    <row r="458" spans="1:9" x14ac:dyDescent="0.3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7"/>
        <v>5</v>
      </c>
      <c r="G458" t="str">
        <f>IF(F458= 0, "0", IF(F457&lt;&gt;0, G457, IF(pogoda6[[#This Row],[Temperatura]]&gt;=10, "C","S")))</f>
        <v>C</v>
      </c>
      <c r="H458" s="1">
        <f>IF(pogoda6[[#This Row],[wlk]]=pogoda6[[#This Row],[Wielkosc_chmur]], 1,0)</f>
        <v>0</v>
      </c>
      <c r="I458">
        <f>IF(pogoda6[[#This Row],[kategoria]]=pogoda6[[#This Row],[Kategoria_chmur]], 1, 0)</f>
        <v>0</v>
      </c>
    </row>
    <row r="459" spans="1:9" x14ac:dyDescent="0.3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7"/>
        <v>5</v>
      </c>
      <c r="G459" t="str">
        <f>IF(F459= 0, "0", IF(F458&lt;&gt;0, G458, IF(pogoda6[[#This Row],[Temperatura]]&gt;=10, "C","S")))</f>
        <v>C</v>
      </c>
      <c r="H459" s="1">
        <f>IF(pogoda6[[#This Row],[wlk]]=pogoda6[[#This Row],[Wielkosc_chmur]], 1,0)</f>
        <v>0</v>
      </c>
      <c r="I459">
        <f>IF(pogoda6[[#This Row],[kategoria]]=pogoda6[[#This Row],[Kategoria_chmur]], 1, 0)</f>
        <v>0</v>
      </c>
    </row>
    <row r="460" spans="1:9" x14ac:dyDescent="0.3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7"/>
        <v>5</v>
      </c>
      <c r="G460" t="str">
        <f>IF(F460= 0, "0", IF(F459&lt;&gt;0, G459, IF(pogoda6[[#This Row],[Temperatura]]&gt;=10, "C","S")))</f>
        <v>C</v>
      </c>
      <c r="H460" s="1">
        <f>IF(pogoda6[[#This Row],[wlk]]=pogoda6[[#This Row],[Wielkosc_chmur]], 1,0)</f>
        <v>0</v>
      </c>
      <c r="I460">
        <f>IF(pogoda6[[#This Row],[kategoria]]=pogoda6[[#This Row],[Kategoria_chmur]], 1, 0)</f>
        <v>0</v>
      </c>
    </row>
    <row r="461" spans="1:9" x14ac:dyDescent="0.3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7"/>
        <v>0</v>
      </c>
      <c r="G461" t="str">
        <f>IF(F461= 0, "0", IF(F460&lt;&gt;0, G460, IF(pogoda6[[#This Row],[Temperatura]]&gt;=10, "C","S")))</f>
        <v>0</v>
      </c>
      <c r="H461" s="1">
        <f>IF(pogoda6[[#This Row],[wlk]]=pogoda6[[#This Row],[Wielkosc_chmur]], 1,0)</f>
        <v>1</v>
      </c>
      <c r="I461">
        <f>IF(pogoda6[[#This Row],[kategoria]]=pogoda6[[#This Row],[Kategoria_chmur]], 1, 0)</f>
        <v>1</v>
      </c>
    </row>
    <row r="462" spans="1:9" x14ac:dyDescent="0.3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7"/>
        <v>1</v>
      </c>
      <c r="G462" t="str">
        <f>IF(F462= 0, "0", IF(F461&lt;&gt;0, G461, IF(pogoda6[[#This Row],[Temperatura]]&gt;=10, "C","S")))</f>
        <v>C</v>
      </c>
      <c r="H462" s="1">
        <f>IF(pogoda6[[#This Row],[wlk]]=pogoda6[[#This Row],[Wielkosc_chmur]], 1,0)</f>
        <v>0</v>
      </c>
      <c r="I462">
        <f>IF(pogoda6[[#This Row],[kategoria]]=pogoda6[[#This Row],[Kategoria_chmur]], 1, 0)</f>
        <v>0</v>
      </c>
    </row>
    <row r="463" spans="1:9" x14ac:dyDescent="0.3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7"/>
        <v>1</v>
      </c>
      <c r="G463" t="str">
        <f>IF(F463= 0, "0", IF(F462&lt;&gt;0, G462, IF(pogoda6[[#This Row],[Temperatura]]&gt;=10, "C","S")))</f>
        <v>C</v>
      </c>
      <c r="H463" s="1">
        <f>IF(pogoda6[[#This Row],[wlk]]=pogoda6[[#This Row],[Wielkosc_chmur]], 1,0)</f>
        <v>0</v>
      </c>
      <c r="I463">
        <f>IF(pogoda6[[#This Row],[kategoria]]=pogoda6[[#This Row],[Kategoria_chmur]], 1, 0)</f>
        <v>0</v>
      </c>
    </row>
    <row r="464" spans="1:9" x14ac:dyDescent="0.3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7"/>
        <v>1</v>
      </c>
      <c r="G464" t="str">
        <f>IF(F464= 0, "0", IF(F463&lt;&gt;0, G463, IF(pogoda6[[#This Row],[Temperatura]]&gt;=10, "C","S")))</f>
        <v>C</v>
      </c>
      <c r="H464" s="1">
        <f>IF(pogoda6[[#This Row],[wlk]]=pogoda6[[#This Row],[Wielkosc_chmur]], 1,0)</f>
        <v>0</v>
      </c>
      <c r="I464">
        <f>IF(pogoda6[[#This Row],[kategoria]]=pogoda6[[#This Row],[Kategoria_chmur]], 1, 0)</f>
        <v>0</v>
      </c>
    </row>
    <row r="465" spans="1:9" x14ac:dyDescent="0.3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7"/>
        <v>2</v>
      </c>
      <c r="G465" t="str">
        <f>IF(F465= 0, "0", IF(F464&lt;&gt;0, G464, IF(pogoda6[[#This Row],[Temperatura]]&gt;=10, "C","S")))</f>
        <v>C</v>
      </c>
      <c r="H465" s="1">
        <f>IF(pogoda6[[#This Row],[wlk]]=pogoda6[[#This Row],[Wielkosc_chmur]], 1,0)</f>
        <v>0</v>
      </c>
      <c r="I465">
        <f>IF(pogoda6[[#This Row],[kategoria]]=pogoda6[[#This Row],[Kategoria_chmur]], 1, 0)</f>
        <v>0</v>
      </c>
    </row>
    <row r="466" spans="1:9" x14ac:dyDescent="0.3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7"/>
        <v>2</v>
      </c>
      <c r="G466" t="str">
        <f>IF(F466= 0, "0", IF(F465&lt;&gt;0, G465, IF(pogoda6[[#This Row],[Temperatura]]&gt;=10, "C","S")))</f>
        <v>C</v>
      </c>
      <c r="H466" s="1">
        <f>IF(pogoda6[[#This Row],[wlk]]=pogoda6[[#This Row],[Wielkosc_chmur]], 1,0)</f>
        <v>0</v>
      </c>
      <c r="I466">
        <f>IF(pogoda6[[#This Row],[kategoria]]=pogoda6[[#This Row],[Kategoria_chmur]], 1, 0)</f>
        <v>0</v>
      </c>
    </row>
    <row r="467" spans="1:9" x14ac:dyDescent="0.3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7"/>
        <v>2</v>
      </c>
      <c r="G467" t="str">
        <f>IF(F467= 0, "0", IF(F466&lt;&gt;0, G466, IF(pogoda6[[#This Row],[Temperatura]]&gt;=10, "C","S")))</f>
        <v>C</v>
      </c>
      <c r="H467" s="1">
        <f>IF(pogoda6[[#This Row],[wlk]]=pogoda6[[#This Row],[Wielkosc_chmur]], 1,0)</f>
        <v>0</v>
      </c>
      <c r="I467">
        <f>IF(pogoda6[[#This Row],[kategoria]]=pogoda6[[#This Row],[Kategoria_chmur]], 1, 0)</f>
        <v>0</v>
      </c>
    </row>
    <row r="468" spans="1:9" x14ac:dyDescent="0.3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7"/>
        <v>3</v>
      </c>
      <c r="G468" t="str">
        <f>IF(F468= 0, "0", IF(F467&lt;&gt;0, G467, IF(pogoda6[[#This Row],[Temperatura]]&gt;=10, "C","S")))</f>
        <v>C</v>
      </c>
      <c r="H468" s="1">
        <f>IF(pogoda6[[#This Row],[wlk]]=pogoda6[[#This Row],[Wielkosc_chmur]], 1,0)</f>
        <v>0</v>
      </c>
      <c r="I468">
        <f>IF(pogoda6[[#This Row],[kategoria]]=pogoda6[[#This Row],[Kategoria_chmur]], 1, 0)</f>
        <v>0</v>
      </c>
    </row>
    <row r="469" spans="1:9" x14ac:dyDescent="0.3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7"/>
        <v>3</v>
      </c>
      <c r="G469" t="str">
        <f>IF(F469= 0, "0", IF(F468&lt;&gt;0, G468, IF(pogoda6[[#This Row],[Temperatura]]&gt;=10, "C","S")))</f>
        <v>C</v>
      </c>
      <c r="H469" s="1">
        <f>IF(pogoda6[[#This Row],[wlk]]=pogoda6[[#This Row],[Wielkosc_chmur]], 1,0)</f>
        <v>0</v>
      </c>
      <c r="I469">
        <f>IF(pogoda6[[#This Row],[kategoria]]=pogoda6[[#This Row],[Kategoria_chmur]], 1, 0)</f>
        <v>0</v>
      </c>
    </row>
    <row r="470" spans="1:9" x14ac:dyDescent="0.3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7"/>
        <v>3</v>
      </c>
      <c r="G470" t="str">
        <f>IF(F470= 0, "0", IF(F469&lt;&gt;0, G469, IF(pogoda6[[#This Row],[Temperatura]]&gt;=10, "C","S")))</f>
        <v>C</v>
      </c>
      <c r="H470" s="1">
        <f>IF(pogoda6[[#This Row],[wlk]]=pogoda6[[#This Row],[Wielkosc_chmur]], 1,0)</f>
        <v>0</v>
      </c>
      <c r="I470">
        <f>IF(pogoda6[[#This Row],[kategoria]]=pogoda6[[#This Row],[Kategoria_chmur]], 1, 0)</f>
        <v>0</v>
      </c>
    </row>
    <row r="471" spans="1:9" x14ac:dyDescent="0.3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7"/>
        <v>4</v>
      </c>
      <c r="G471" t="str">
        <f>IF(F471= 0, "0", IF(F470&lt;&gt;0, G470, IF(pogoda6[[#This Row],[Temperatura]]&gt;=10, "C","S")))</f>
        <v>C</v>
      </c>
      <c r="H471" s="1">
        <f>IF(pogoda6[[#This Row],[wlk]]=pogoda6[[#This Row],[Wielkosc_chmur]], 1,0)</f>
        <v>0</v>
      </c>
      <c r="I471">
        <f>IF(pogoda6[[#This Row],[kategoria]]=pogoda6[[#This Row],[Kategoria_chmur]], 1, 0)</f>
        <v>0</v>
      </c>
    </row>
    <row r="472" spans="1:9" x14ac:dyDescent="0.3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7"/>
        <v>4</v>
      </c>
      <c r="G472" t="str">
        <f>IF(F472= 0, "0", IF(F471&lt;&gt;0, G471, IF(pogoda6[[#This Row],[Temperatura]]&gt;=10, "C","S")))</f>
        <v>C</v>
      </c>
      <c r="H472" s="1">
        <f>IF(pogoda6[[#This Row],[wlk]]=pogoda6[[#This Row],[Wielkosc_chmur]], 1,0)</f>
        <v>0</v>
      </c>
      <c r="I472">
        <f>IF(pogoda6[[#This Row],[kategoria]]=pogoda6[[#This Row],[Kategoria_chmur]], 1, 0)</f>
        <v>0</v>
      </c>
    </row>
    <row r="473" spans="1:9" x14ac:dyDescent="0.3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7"/>
        <v>4</v>
      </c>
      <c r="G473" t="str">
        <f>IF(F473= 0, "0", IF(F472&lt;&gt;0, G472, IF(pogoda6[[#This Row],[Temperatura]]&gt;=10, "C","S")))</f>
        <v>C</v>
      </c>
      <c r="H473" s="1">
        <f>IF(pogoda6[[#This Row],[wlk]]=pogoda6[[#This Row],[Wielkosc_chmur]], 1,0)</f>
        <v>0</v>
      </c>
      <c r="I473">
        <f>IF(pogoda6[[#This Row],[kategoria]]=pogoda6[[#This Row],[Kategoria_chmur]], 1, 0)</f>
        <v>0</v>
      </c>
    </row>
    <row r="474" spans="1:9" x14ac:dyDescent="0.3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7"/>
        <v>5</v>
      </c>
      <c r="G474" t="str">
        <f>IF(F474= 0, "0", IF(F473&lt;&gt;0, G473, IF(pogoda6[[#This Row],[Temperatura]]&gt;=10, "C","S")))</f>
        <v>C</v>
      </c>
      <c r="H474" s="1">
        <f>IF(pogoda6[[#This Row],[wlk]]=pogoda6[[#This Row],[Wielkosc_chmur]], 1,0)</f>
        <v>0</v>
      </c>
      <c r="I474">
        <f>IF(pogoda6[[#This Row],[kategoria]]=pogoda6[[#This Row],[Kategoria_chmur]], 1, 0)</f>
        <v>0</v>
      </c>
    </row>
    <row r="475" spans="1:9" x14ac:dyDescent="0.3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7"/>
        <v>0</v>
      </c>
      <c r="G475" t="str">
        <f>IF(F475= 0, "0", IF(F474&lt;&gt;0, G474, IF(pogoda6[[#This Row],[Temperatura]]&gt;=10, "C","S")))</f>
        <v>0</v>
      </c>
      <c r="H475" s="1">
        <f>IF(pogoda6[[#This Row],[wlk]]=pogoda6[[#This Row],[Wielkosc_chmur]], 1,0)</f>
        <v>1</v>
      </c>
      <c r="I475">
        <f>IF(pogoda6[[#This Row],[kategoria]]=pogoda6[[#This Row],[Kategoria_chmur]], 1, 0)</f>
        <v>1</v>
      </c>
    </row>
    <row r="476" spans="1:9" x14ac:dyDescent="0.3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7"/>
        <v>1</v>
      </c>
      <c r="G476" t="str">
        <f>IF(F476= 0, "0", IF(F475&lt;&gt;0, G475, IF(pogoda6[[#This Row],[Temperatura]]&gt;=10, "C","S")))</f>
        <v>C</v>
      </c>
      <c r="H476" s="1">
        <f>IF(pogoda6[[#This Row],[wlk]]=pogoda6[[#This Row],[Wielkosc_chmur]], 1,0)</f>
        <v>0</v>
      </c>
      <c r="I476">
        <f>IF(pogoda6[[#This Row],[kategoria]]=pogoda6[[#This Row],[Kategoria_chmur]], 1, 0)</f>
        <v>0</v>
      </c>
    </row>
    <row r="477" spans="1:9" x14ac:dyDescent="0.3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7"/>
        <v>1</v>
      </c>
      <c r="G477" t="str">
        <f>IF(F477= 0, "0", IF(F476&lt;&gt;0, G476, IF(pogoda6[[#This Row],[Temperatura]]&gt;=10, "C","S")))</f>
        <v>C</v>
      </c>
      <c r="H477" s="1">
        <f>IF(pogoda6[[#This Row],[wlk]]=pogoda6[[#This Row],[Wielkosc_chmur]], 1,0)</f>
        <v>0</v>
      </c>
      <c r="I477">
        <f>IF(pogoda6[[#This Row],[kategoria]]=pogoda6[[#This Row],[Kategoria_chmur]], 1, 0)</f>
        <v>0</v>
      </c>
    </row>
    <row r="478" spans="1:9" x14ac:dyDescent="0.3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7"/>
        <v>1</v>
      </c>
      <c r="G478" t="str">
        <f>IF(F478= 0, "0", IF(F477&lt;&gt;0, G477, IF(pogoda6[[#This Row],[Temperatura]]&gt;=10, "C","S")))</f>
        <v>C</v>
      </c>
      <c r="H478" s="1">
        <f>IF(pogoda6[[#This Row],[wlk]]=pogoda6[[#This Row],[Wielkosc_chmur]], 1,0)</f>
        <v>0</v>
      </c>
      <c r="I478">
        <f>IF(pogoda6[[#This Row],[kategoria]]=pogoda6[[#This Row],[Kategoria_chmur]], 1, 0)</f>
        <v>0</v>
      </c>
    </row>
    <row r="479" spans="1:9" x14ac:dyDescent="0.3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7"/>
        <v>2</v>
      </c>
      <c r="G479" t="str">
        <f>IF(F479= 0, "0", IF(F478&lt;&gt;0, G478, IF(pogoda6[[#This Row],[Temperatura]]&gt;=10, "C","S")))</f>
        <v>C</v>
      </c>
      <c r="H479" s="1">
        <f>IF(pogoda6[[#This Row],[wlk]]=pogoda6[[#This Row],[Wielkosc_chmur]], 1,0)</f>
        <v>0</v>
      </c>
      <c r="I479">
        <f>IF(pogoda6[[#This Row],[kategoria]]=pogoda6[[#This Row],[Kategoria_chmur]], 1, 0)</f>
        <v>0</v>
      </c>
    </row>
    <row r="480" spans="1:9" x14ac:dyDescent="0.3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7"/>
        <v>2</v>
      </c>
      <c r="G480" t="str">
        <f>IF(F480= 0, "0", IF(F479&lt;&gt;0, G479, IF(pogoda6[[#This Row],[Temperatura]]&gt;=10, "C","S")))</f>
        <v>C</v>
      </c>
      <c r="H480" s="1">
        <f>IF(pogoda6[[#This Row],[wlk]]=pogoda6[[#This Row],[Wielkosc_chmur]], 1,0)</f>
        <v>0</v>
      </c>
      <c r="I480">
        <f>IF(pogoda6[[#This Row],[kategoria]]=pogoda6[[#This Row],[Kategoria_chmur]], 1, 0)</f>
        <v>0</v>
      </c>
    </row>
    <row r="481" spans="1:9" x14ac:dyDescent="0.3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7"/>
        <v>2</v>
      </c>
      <c r="G481" t="str">
        <f>IF(F481= 0, "0", IF(F480&lt;&gt;0, G480, IF(pogoda6[[#This Row],[Temperatura]]&gt;=10, "C","S")))</f>
        <v>C</v>
      </c>
      <c r="H481" s="1">
        <f>IF(pogoda6[[#This Row],[wlk]]=pogoda6[[#This Row],[Wielkosc_chmur]], 1,0)</f>
        <v>0</v>
      </c>
      <c r="I481">
        <f>IF(pogoda6[[#This Row],[kategoria]]=pogoda6[[#This Row],[Kategoria_chmur]], 1, 0)</f>
        <v>0</v>
      </c>
    </row>
    <row r="482" spans="1:9" x14ac:dyDescent="0.3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7"/>
        <v>3</v>
      </c>
      <c r="G482" t="str">
        <f>IF(F482= 0, "0", IF(F481&lt;&gt;0, G481, IF(pogoda6[[#This Row],[Temperatura]]&gt;=10, "C","S")))</f>
        <v>C</v>
      </c>
      <c r="H482" s="1">
        <f>IF(pogoda6[[#This Row],[wlk]]=pogoda6[[#This Row],[Wielkosc_chmur]], 1,0)</f>
        <v>0</v>
      </c>
      <c r="I482">
        <f>IF(pogoda6[[#This Row],[kategoria]]=pogoda6[[#This Row],[Kategoria_chmur]], 1, 0)</f>
        <v>0</v>
      </c>
    </row>
    <row r="483" spans="1:9" x14ac:dyDescent="0.3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7"/>
        <v>3</v>
      </c>
      <c r="G483" t="str">
        <f>IF(F483= 0, "0", IF(F482&lt;&gt;0, G482, IF(pogoda6[[#This Row],[Temperatura]]&gt;=10, "C","S")))</f>
        <v>C</v>
      </c>
      <c r="H483" s="1">
        <f>IF(pogoda6[[#This Row],[wlk]]=pogoda6[[#This Row],[Wielkosc_chmur]], 1,0)</f>
        <v>0</v>
      </c>
      <c r="I483">
        <f>IF(pogoda6[[#This Row],[kategoria]]=pogoda6[[#This Row],[Kategoria_chmur]], 1, 0)</f>
        <v>0</v>
      </c>
    </row>
    <row r="484" spans="1:9" x14ac:dyDescent="0.3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7"/>
        <v>3</v>
      </c>
      <c r="G484" t="str">
        <f>IF(F484= 0, "0", IF(F483&lt;&gt;0, G483, IF(pogoda6[[#This Row],[Temperatura]]&gt;=10, "C","S")))</f>
        <v>C</v>
      </c>
      <c r="H484" s="1">
        <f>IF(pogoda6[[#This Row],[wlk]]=pogoda6[[#This Row],[Wielkosc_chmur]], 1,0)</f>
        <v>0</v>
      </c>
      <c r="I484">
        <f>IF(pogoda6[[#This Row],[kategoria]]=pogoda6[[#This Row],[Kategoria_chmur]], 1, 0)</f>
        <v>0</v>
      </c>
    </row>
    <row r="485" spans="1:9" x14ac:dyDescent="0.3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7"/>
        <v>4</v>
      </c>
      <c r="G485" t="str">
        <f>IF(F485= 0, "0", IF(F484&lt;&gt;0, G484, IF(pogoda6[[#This Row],[Temperatura]]&gt;=10, "C","S")))</f>
        <v>C</v>
      </c>
      <c r="H485" s="1">
        <f>IF(pogoda6[[#This Row],[wlk]]=pogoda6[[#This Row],[Wielkosc_chmur]], 1,0)</f>
        <v>0</v>
      </c>
      <c r="I485">
        <f>IF(pogoda6[[#This Row],[kategoria]]=pogoda6[[#This Row],[Kategoria_chmur]], 1, 0)</f>
        <v>0</v>
      </c>
    </row>
    <row r="486" spans="1:9" x14ac:dyDescent="0.3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7"/>
        <v>4</v>
      </c>
      <c r="G486" t="str">
        <f>IF(F486= 0, "0", IF(F485&lt;&gt;0, G485, IF(pogoda6[[#This Row],[Temperatura]]&gt;=10, "C","S")))</f>
        <v>C</v>
      </c>
      <c r="H486" s="1">
        <f>IF(pogoda6[[#This Row],[wlk]]=pogoda6[[#This Row],[Wielkosc_chmur]], 1,0)</f>
        <v>0</v>
      </c>
      <c r="I486">
        <f>IF(pogoda6[[#This Row],[kategoria]]=pogoda6[[#This Row],[Kategoria_chmur]], 1, 0)</f>
        <v>0</v>
      </c>
    </row>
    <row r="487" spans="1:9" x14ac:dyDescent="0.3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7"/>
        <v>4</v>
      </c>
      <c r="G487" t="str">
        <f>IF(F487= 0, "0", IF(F486&lt;&gt;0, G486, IF(pogoda6[[#This Row],[Temperatura]]&gt;=10, "C","S")))</f>
        <v>C</v>
      </c>
      <c r="H487" s="1">
        <f>IF(pogoda6[[#This Row],[wlk]]=pogoda6[[#This Row],[Wielkosc_chmur]], 1,0)</f>
        <v>0</v>
      </c>
      <c r="I487">
        <f>IF(pogoda6[[#This Row],[kategoria]]=pogoda6[[#This Row],[Kategoria_chmur]], 1, 0)</f>
        <v>0</v>
      </c>
    </row>
    <row r="488" spans="1:9" x14ac:dyDescent="0.3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7"/>
        <v>5</v>
      </c>
      <c r="G488" t="str">
        <f>IF(F488= 0, "0", IF(F487&lt;&gt;0, G487, IF(pogoda6[[#This Row],[Temperatura]]&gt;=10, "C","S")))</f>
        <v>C</v>
      </c>
      <c r="H488" s="1">
        <f>IF(pogoda6[[#This Row],[wlk]]=pogoda6[[#This Row],[Wielkosc_chmur]], 1,0)</f>
        <v>0</v>
      </c>
      <c r="I488">
        <f>IF(pogoda6[[#This Row],[kategoria]]=pogoda6[[#This Row],[Kategoria_chmur]], 1, 0)</f>
        <v>0</v>
      </c>
    </row>
    <row r="489" spans="1:9" x14ac:dyDescent="0.3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7"/>
        <v>5</v>
      </c>
      <c r="G489" t="str">
        <f>IF(F489= 0, "0", IF(F488&lt;&gt;0, G488, IF(pogoda6[[#This Row],[Temperatura]]&gt;=10, "C","S")))</f>
        <v>C</v>
      </c>
      <c r="H489" s="1">
        <f>IF(pogoda6[[#This Row],[wlk]]=pogoda6[[#This Row],[Wielkosc_chmur]], 1,0)</f>
        <v>0</v>
      </c>
      <c r="I489">
        <f>IF(pogoda6[[#This Row],[kategoria]]=pogoda6[[#This Row],[Kategoria_chmur]], 1, 0)</f>
        <v>0</v>
      </c>
    </row>
    <row r="490" spans="1:9" x14ac:dyDescent="0.3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7"/>
        <v>5</v>
      </c>
      <c r="G490" t="str">
        <f>IF(F490= 0, "0", IF(F489&lt;&gt;0, G489, IF(pogoda6[[#This Row],[Temperatura]]&gt;=10, "C","S")))</f>
        <v>C</v>
      </c>
      <c r="H490" s="1">
        <f>IF(pogoda6[[#This Row],[wlk]]=pogoda6[[#This Row],[Wielkosc_chmur]], 1,0)</f>
        <v>0</v>
      </c>
      <c r="I490">
        <f>IF(pogoda6[[#This Row],[kategoria]]=pogoda6[[#This Row],[Kategoria_chmur]], 1, 0)</f>
        <v>0</v>
      </c>
    </row>
    <row r="491" spans="1:9" x14ac:dyDescent="0.3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7"/>
        <v>0</v>
      </c>
      <c r="G491" t="str">
        <f>IF(F491= 0, "0", IF(F490&lt;&gt;0, G490, IF(pogoda6[[#This Row],[Temperatura]]&gt;=10, "C","S")))</f>
        <v>0</v>
      </c>
      <c r="H491" s="1">
        <f>IF(pogoda6[[#This Row],[wlk]]=pogoda6[[#This Row],[Wielkosc_chmur]], 1,0)</f>
        <v>1</v>
      </c>
      <c r="I491">
        <f>IF(pogoda6[[#This Row],[kategoria]]=pogoda6[[#This Row],[Kategoria_chmur]], 1, 0)</f>
        <v>1</v>
      </c>
    </row>
    <row r="492" spans="1:9" x14ac:dyDescent="0.3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7"/>
        <v>1</v>
      </c>
      <c r="G492" t="str">
        <f>IF(F492= 0, "0", IF(F491&lt;&gt;0, G491, IF(pogoda6[[#This Row],[Temperatura]]&gt;=10, "C","S")))</f>
        <v>S</v>
      </c>
      <c r="H492" s="1">
        <f>IF(pogoda6[[#This Row],[wlk]]=pogoda6[[#This Row],[Wielkosc_chmur]], 1,0)</f>
        <v>0</v>
      </c>
      <c r="I492">
        <f>IF(pogoda6[[#This Row],[kategoria]]=pogoda6[[#This Row],[Kategoria_chmur]], 1, 0)</f>
        <v>0</v>
      </c>
    </row>
    <row r="493" spans="1:9" x14ac:dyDescent="0.3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7"/>
        <v>1</v>
      </c>
      <c r="G493" t="str">
        <f>IF(F493= 0, "0", IF(F492&lt;&gt;0, G492, IF(pogoda6[[#This Row],[Temperatura]]&gt;=10, "C","S")))</f>
        <v>S</v>
      </c>
      <c r="H493" s="1">
        <f>IF(pogoda6[[#This Row],[wlk]]=pogoda6[[#This Row],[Wielkosc_chmur]], 1,0)</f>
        <v>0</v>
      </c>
      <c r="I493">
        <f>IF(pogoda6[[#This Row],[kategoria]]=pogoda6[[#This Row],[Kategoria_chmur]], 1, 0)</f>
        <v>0</v>
      </c>
    </row>
    <row r="494" spans="1:9" x14ac:dyDescent="0.3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7"/>
        <v>1</v>
      </c>
      <c r="G494" t="str">
        <f>IF(F494= 0, "0", IF(F493&lt;&gt;0, G493, IF(pogoda6[[#This Row],[Temperatura]]&gt;=10, "C","S")))</f>
        <v>S</v>
      </c>
      <c r="H494" s="1">
        <f>IF(pogoda6[[#This Row],[wlk]]=pogoda6[[#This Row],[Wielkosc_chmur]], 1,0)</f>
        <v>0</v>
      </c>
      <c r="I494">
        <f>IF(pogoda6[[#This Row],[kategoria]]=pogoda6[[#This Row],[Kategoria_chmur]], 1, 0)</f>
        <v>0</v>
      </c>
    </row>
    <row r="495" spans="1:9" x14ac:dyDescent="0.3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7"/>
        <v>2</v>
      </c>
      <c r="G495" t="str">
        <f>IF(F495= 0, "0", IF(F494&lt;&gt;0, G494, IF(pogoda6[[#This Row],[Temperatura]]&gt;=10, "C","S")))</f>
        <v>S</v>
      </c>
      <c r="H495" s="1">
        <f>IF(pogoda6[[#This Row],[wlk]]=pogoda6[[#This Row],[Wielkosc_chmur]], 1,0)</f>
        <v>0</v>
      </c>
      <c r="I495">
        <f>IF(pogoda6[[#This Row],[kategoria]]=pogoda6[[#This Row],[Kategoria_chmur]], 1, 0)</f>
        <v>0</v>
      </c>
    </row>
    <row r="496" spans="1:9" x14ac:dyDescent="0.3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7"/>
        <v>2</v>
      </c>
      <c r="G496" t="str">
        <f>IF(F496= 0, "0", IF(F495&lt;&gt;0, G495, IF(pogoda6[[#This Row],[Temperatura]]&gt;=10, "C","S")))</f>
        <v>S</v>
      </c>
      <c r="H496" s="1">
        <f>IF(pogoda6[[#This Row],[wlk]]=pogoda6[[#This Row],[Wielkosc_chmur]], 1,0)</f>
        <v>0</v>
      </c>
      <c r="I496">
        <f>IF(pogoda6[[#This Row],[kategoria]]=pogoda6[[#This Row],[Kategoria_chmur]], 1, 0)</f>
        <v>0</v>
      </c>
    </row>
    <row r="497" spans="1:9" x14ac:dyDescent="0.3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7"/>
        <v>2</v>
      </c>
      <c r="G497" t="str">
        <f>IF(F497= 0, "0", IF(F496&lt;&gt;0, G496, IF(pogoda6[[#This Row],[Temperatura]]&gt;=10, "C","S")))</f>
        <v>S</v>
      </c>
      <c r="H497" s="1">
        <f>IF(pogoda6[[#This Row],[wlk]]=pogoda6[[#This Row],[Wielkosc_chmur]], 1,0)</f>
        <v>0</v>
      </c>
      <c r="I497">
        <f>IF(pogoda6[[#This Row],[kategoria]]=pogoda6[[#This Row],[Kategoria_chmur]], 1, 0)</f>
        <v>0</v>
      </c>
    </row>
    <row r="498" spans="1:9" x14ac:dyDescent="0.3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7"/>
        <v>3</v>
      </c>
      <c r="G498" t="str">
        <f>IF(F498= 0, "0", IF(F497&lt;&gt;0, G497, IF(pogoda6[[#This Row],[Temperatura]]&gt;=10, "C","S")))</f>
        <v>S</v>
      </c>
      <c r="H498" s="1">
        <f>IF(pogoda6[[#This Row],[wlk]]=pogoda6[[#This Row],[Wielkosc_chmur]], 1,0)</f>
        <v>0</v>
      </c>
      <c r="I498">
        <f>IF(pogoda6[[#This Row],[kategoria]]=pogoda6[[#This Row],[Kategoria_chmur]], 1, 0)</f>
        <v>0</v>
      </c>
    </row>
    <row r="499" spans="1:9" x14ac:dyDescent="0.3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7"/>
        <v>3</v>
      </c>
      <c r="G499" t="str">
        <f>IF(F499= 0, "0", IF(F498&lt;&gt;0, G498, IF(pogoda6[[#This Row],[Temperatura]]&gt;=10, "C","S")))</f>
        <v>S</v>
      </c>
      <c r="H499" s="1">
        <f>IF(pogoda6[[#This Row],[wlk]]=pogoda6[[#This Row],[Wielkosc_chmur]], 1,0)</f>
        <v>0</v>
      </c>
      <c r="I499">
        <f>IF(pogoda6[[#This Row],[kategoria]]=pogoda6[[#This Row],[Kategoria_chmur]], 1, 0)</f>
        <v>0</v>
      </c>
    </row>
    <row r="500" spans="1:9" x14ac:dyDescent="0.3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7"/>
        <v>3</v>
      </c>
      <c r="G500" t="str">
        <f>IF(F500= 0, "0", IF(F499&lt;&gt;0, G499, IF(pogoda6[[#This Row],[Temperatura]]&gt;=10, "C","S")))</f>
        <v>S</v>
      </c>
      <c r="H500" s="1">
        <f>IF(pogoda6[[#This Row],[wlk]]=pogoda6[[#This Row],[Wielkosc_chmur]], 1,0)</f>
        <v>0</v>
      </c>
      <c r="I500">
        <f>IF(pogoda6[[#This Row],[kategoria]]=pogoda6[[#This Row],[Kategoria_chmur]], 1, 0)</f>
        <v>0</v>
      </c>
    </row>
    <row r="501" spans="1:9" x14ac:dyDescent="0.3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7"/>
        <v>4</v>
      </c>
      <c r="G501" t="str">
        <f>IF(F501= 0, "0", IF(F500&lt;&gt;0, G500, IF(pogoda6[[#This Row],[Temperatura]]&gt;=10, "C","S")))</f>
        <v>S</v>
      </c>
      <c r="H501" s="1">
        <f>IF(pogoda6[[#This Row],[wlk]]=pogoda6[[#This Row],[Wielkosc_chmur]], 1,0)</f>
        <v>0</v>
      </c>
      <c r="I501">
        <f>IF(pogoda6[[#This Row],[kategoria]]=pogoda6[[#This Row],[Kategoria_chmur]], 1, 0)</f>
        <v>0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0EAD-4912-48A1-A9AB-986506CD8470}">
  <dimension ref="A1:G501"/>
  <sheetViews>
    <sheetView topLeftCell="A409" workbookViewId="0">
      <selection activeCell="H452" sqref="H452"/>
    </sheetView>
  </sheetViews>
  <sheetFormatPr defaultRowHeight="14.5" x14ac:dyDescent="0.35"/>
  <cols>
    <col min="1" max="1" width="7.7265625" bestFit="1" customWidth="1"/>
    <col min="2" max="2" width="14.08984375" bestFit="1" customWidth="1"/>
    <col min="3" max="3" width="7.6328125" bestFit="1" customWidth="1"/>
    <col min="4" max="4" width="20.6328125" customWidth="1"/>
    <col min="5" max="5" width="17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7" x14ac:dyDescent="0.35">
      <c r="A2">
        <v>1</v>
      </c>
      <c r="B2">
        <v>19</v>
      </c>
      <c r="C2">
        <v>0</v>
      </c>
      <c r="D2" s="1" t="s">
        <v>5</v>
      </c>
      <c r="E2">
        <v>0</v>
      </c>
      <c r="F2">
        <v>0</v>
      </c>
      <c r="G2" s="11" t="s">
        <v>10</v>
      </c>
    </row>
    <row r="3" spans="1:7" x14ac:dyDescent="0.35">
      <c r="A3">
        <v>2</v>
      </c>
      <c r="B3">
        <v>22</v>
      </c>
      <c r="C3">
        <v>1</v>
      </c>
      <c r="D3" s="1" t="s">
        <v>6</v>
      </c>
      <c r="E3">
        <v>1</v>
      </c>
      <c r="F3">
        <f>IF(pogoda4[[#This Row],[Temperatura]]&gt;B2, F2+1, 0)</f>
        <v>1</v>
      </c>
      <c r="G3" s="11">
        <f>MAX(pogoda4[ciag dni])</f>
        <v>8</v>
      </c>
    </row>
    <row r="4" spans="1:7" x14ac:dyDescent="0.35">
      <c r="A4">
        <v>3</v>
      </c>
      <c r="B4">
        <v>23.6</v>
      </c>
      <c r="C4">
        <v>4</v>
      </c>
      <c r="D4" s="1" t="s">
        <v>6</v>
      </c>
      <c r="E4">
        <v>1</v>
      </c>
      <c r="F4">
        <f>IF(pogoda4[[#This Row],[Temperatura]]&gt;B3, F3+1, 0)</f>
        <v>2</v>
      </c>
    </row>
    <row r="5" spans="1:7" x14ac:dyDescent="0.35">
      <c r="A5">
        <v>4</v>
      </c>
      <c r="B5">
        <v>23.6</v>
      </c>
      <c r="C5">
        <v>4</v>
      </c>
      <c r="D5" s="1" t="s">
        <v>6</v>
      </c>
      <c r="E5">
        <v>1</v>
      </c>
      <c r="F5">
        <f>IF(pogoda4[[#This Row],[Temperatura]]&gt;B4, F4+1, 0)</f>
        <v>0</v>
      </c>
    </row>
    <row r="6" spans="1:7" x14ac:dyDescent="0.35">
      <c r="A6">
        <v>5</v>
      </c>
      <c r="B6">
        <v>22.3</v>
      </c>
      <c r="C6">
        <v>10</v>
      </c>
      <c r="D6" s="1" t="s">
        <v>6</v>
      </c>
      <c r="E6">
        <v>2</v>
      </c>
      <c r="F6">
        <f>IF(pogoda4[[#This Row],[Temperatura]]&gt;B5, F5+1, 0)</f>
        <v>0</v>
      </c>
    </row>
    <row r="7" spans="1:7" x14ac:dyDescent="0.3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>IF(pogoda4[[#This Row],[Temperatura]]&gt;B6, F6+1, 0)</f>
        <v>0</v>
      </c>
    </row>
    <row r="8" spans="1:7" x14ac:dyDescent="0.3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>IF(pogoda4[[#This Row],[Temperatura]]&gt;B7, F7+1, 0)</f>
        <v>0</v>
      </c>
    </row>
    <row r="9" spans="1:7" x14ac:dyDescent="0.35">
      <c r="A9">
        <v>8</v>
      </c>
      <c r="B9">
        <v>18.5</v>
      </c>
      <c r="C9">
        <v>11</v>
      </c>
      <c r="D9" s="1" t="s">
        <v>6</v>
      </c>
      <c r="E9">
        <v>3</v>
      </c>
      <c r="F9">
        <f>IF(pogoda4[[#This Row],[Temperatura]]&gt;B8, F8+1, 0)</f>
        <v>0</v>
      </c>
    </row>
    <row r="10" spans="1:7" x14ac:dyDescent="0.35">
      <c r="A10">
        <v>9</v>
      </c>
      <c r="B10">
        <v>19.5</v>
      </c>
      <c r="C10">
        <v>14</v>
      </c>
      <c r="D10" s="1" t="s">
        <v>6</v>
      </c>
      <c r="E10">
        <v>3</v>
      </c>
      <c r="F10">
        <f>IF(pogoda4[[#This Row],[Temperatura]]&gt;B9, F9+1, 0)</f>
        <v>1</v>
      </c>
    </row>
    <row r="11" spans="1:7" x14ac:dyDescent="0.35">
      <c r="A11">
        <v>10</v>
      </c>
      <c r="B11">
        <v>21.8</v>
      </c>
      <c r="C11">
        <v>15</v>
      </c>
      <c r="D11" s="1" t="s">
        <v>6</v>
      </c>
      <c r="E11">
        <v>3</v>
      </c>
      <c r="F11">
        <f>IF(pogoda4[[#This Row],[Temperatura]]&gt;B10, F10+1, 0)</f>
        <v>2</v>
      </c>
    </row>
    <row r="12" spans="1:7" x14ac:dyDescent="0.35">
      <c r="A12">
        <v>11</v>
      </c>
      <c r="B12">
        <v>24.8</v>
      </c>
      <c r="C12">
        <v>3</v>
      </c>
      <c r="D12" s="1" t="s">
        <v>6</v>
      </c>
      <c r="E12">
        <v>4</v>
      </c>
      <c r="F12">
        <f>IF(pogoda4[[#This Row],[Temperatura]]&gt;B11, F11+1, 0)</f>
        <v>3</v>
      </c>
    </row>
    <row r="13" spans="1:7" x14ac:dyDescent="0.35">
      <c r="A13">
        <v>12</v>
      </c>
      <c r="B13">
        <v>27.7</v>
      </c>
      <c r="C13">
        <v>23</v>
      </c>
      <c r="D13" s="1" t="s">
        <v>6</v>
      </c>
      <c r="E13">
        <v>4</v>
      </c>
      <c r="F13">
        <f>IF(pogoda4[[#This Row],[Temperatura]]&gt;B12, F12+1, 0)</f>
        <v>4</v>
      </c>
    </row>
    <row r="14" spans="1:7" x14ac:dyDescent="0.35">
      <c r="A14">
        <v>13</v>
      </c>
      <c r="B14">
        <v>29.5</v>
      </c>
      <c r="C14">
        <v>17</v>
      </c>
      <c r="D14" s="1" t="s">
        <v>6</v>
      </c>
      <c r="E14">
        <v>4</v>
      </c>
      <c r="F14">
        <f>IF(pogoda4[[#This Row],[Temperatura]]&gt;B13, F13+1, 0)</f>
        <v>5</v>
      </c>
    </row>
    <row r="15" spans="1:7" x14ac:dyDescent="0.35">
      <c r="A15">
        <v>14</v>
      </c>
      <c r="B15">
        <v>29.8</v>
      </c>
      <c r="C15">
        <v>15</v>
      </c>
      <c r="D15" s="1" t="s">
        <v>6</v>
      </c>
      <c r="E15">
        <v>5</v>
      </c>
      <c r="F15">
        <f>IF(pogoda4[[#This Row],[Temperatura]]&gt;B14, F14+1, 0)</f>
        <v>6</v>
      </c>
    </row>
    <row r="16" spans="1:7" x14ac:dyDescent="0.35">
      <c r="A16">
        <v>15</v>
      </c>
      <c r="B16">
        <v>28.3</v>
      </c>
      <c r="C16">
        <v>22</v>
      </c>
      <c r="D16" s="1" t="s">
        <v>6</v>
      </c>
      <c r="E16">
        <v>5</v>
      </c>
      <c r="F16">
        <f>IF(pogoda4[[#This Row],[Temperatura]]&gt;B15, F15+1, 0)</f>
        <v>0</v>
      </c>
    </row>
    <row r="17" spans="1:6" x14ac:dyDescent="0.35">
      <c r="A17">
        <v>16</v>
      </c>
      <c r="B17">
        <v>25.5</v>
      </c>
      <c r="C17">
        <v>0</v>
      </c>
      <c r="D17" s="1" t="s">
        <v>5</v>
      </c>
      <c r="E17">
        <v>0</v>
      </c>
      <c r="F17">
        <f>IF(pogoda4[[#This Row],[Temperatura]]&gt;B16, F16+1, 0)</f>
        <v>0</v>
      </c>
    </row>
    <row r="18" spans="1:6" x14ac:dyDescent="0.35">
      <c r="A18">
        <v>17</v>
      </c>
      <c r="B18">
        <v>22</v>
      </c>
      <c r="C18">
        <v>2</v>
      </c>
      <c r="D18" s="1" t="s">
        <v>6</v>
      </c>
      <c r="E18">
        <v>1</v>
      </c>
      <c r="F18">
        <f>IF(pogoda4[[#This Row],[Temperatura]]&gt;B17, F17+1, 0)</f>
        <v>0</v>
      </c>
    </row>
    <row r="19" spans="1:6" x14ac:dyDescent="0.3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>IF(pogoda4[[#This Row],[Temperatura]]&gt;B18, F18+1, 0)</f>
        <v>0</v>
      </c>
    </row>
    <row r="20" spans="1:6" x14ac:dyDescent="0.3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>IF(pogoda4[[#This Row],[Temperatura]]&gt;B19, F19+1, 0)</f>
        <v>0</v>
      </c>
    </row>
    <row r="21" spans="1:6" x14ac:dyDescent="0.35">
      <c r="A21">
        <v>20</v>
      </c>
      <c r="B21">
        <v>16.3</v>
      </c>
      <c r="C21">
        <v>12</v>
      </c>
      <c r="D21" s="1" t="s">
        <v>6</v>
      </c>
      <c r="E21">
        <v>2</v>
      </c>
      <c r="F21">
        <f>IF(pogoda4[[#This Row],[Temperatura]]&gt;B20, F20+1, 0)</f>
        <v>0</v>
      </c>
    </row>
    <row r="22" spans="1:6" x14ac:dyDescent="0.3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>IF(pogoda4[[#This Row],[Temperatura]]&gt;B21, F21+1, 0)</f>
        <v>1</v>
      </c>
    </row>
    <row r="23" spans="1:6" x14ac:dyDescent="0.35">
      <c r="A23">
        <v>22</v>
      </c>
      <c r="B23">
        <v>18.7</v>
      </c>
      <c r="C23">
        <v>6</v>
      </c>
      <c r="D23" s="1" t="s">
        <v>6</v>
      </c>
      <c r="E23">
        <v>2</v>
      </c>
      <c r="F23">
        <f>IF(pogoda4[[#This Row],[Temperatura]]&gt;B22, F22+1, 0)</f>
        <v>2</v>
      </c>
    </row>
    <row r="24" spans="1:6" x14ac:dyDescent="0.35">
      <c r="A24">
        <v>23</v>
      </c>
      <c r="B24">
        <v>20.2</v>
      </c>
      <c r="C24">
        <v>18</v>
      </c>
      <c r="D24" s="1" t="s">
        <v>6</v>
      </c>
      <c r="E24">
        <v>2</v>
      </c>
      <c r="F24">
        <f>IF(pogoda4[[#This Row],[Temperatura]]&gt;B23, F23+1, 0)</f>
        <v>3</v>
      </c>
    </row>
    <row r="25" spans="1:6" x14ac:dyDescent="0.35">
      <c r="A25">
        <v>24</v>
      </c>
      <c r="B25">
        <v>20.8</v>
      </c>
      <c r="C25">
        <v>15</v>
      </c>
      <c r="D25" s="1" t="s">
        <v>6</v>
      </c>
      <c r="E25">
        <v>3</v>
      </c>
      <c r="F25">
        <f>IF(pogoda4[[#This Row],[Temperatura]]&gt;B24, F24+1, 0)</f>
        <v>4</v>
      </c>
    </row>
    <row r="26" spans="1:6" x14ac:dyDescent="0.3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>IF(pogoda4[[#This Row],[Temperatura]]&gt;B25, F25+1, 0)</f>
        <v>0</v>
      </c>
    </row>
    <row r="27" spans="1:6" x14ac:dyDescent="0.35">
      <c r="A27">
        <v>26</v>
      </c>
      <c r="B27">
        <v>17.5</v>
      </c>
      <c r="C27">
        <v>19</v>
      </c>
      <c r="D27" s="1" t="s">
        <v>6</v>
      </c>
      <c r="E27">
        <v>4</v>
      </c>
      <c r="F27">
        <f>IF(pogoda4[[#This Row],[Temperatura]]&gt;B26, F26+1, 0)</f>
        <v>0</v>
      </c>
    </row>
    <row r="28" spans="1:6" x14ac:dyDescent="0.35">
      <c r="A28">
        <v>27</v>
      </c>
      <c r="B28">
        <v>13.9</v>
      </c>
      <c r="C28">
        <v>18</v>
      </c>
      <c r="D28" s="1" t="s">
        <v>6</v>
      </c>
      <c r="E28">
        <v>4</v>
      </c>
      <c r="F28">
        <f>IF(pogoda4[[#This Row],[Temperatura]]&gt;B27, F27+1, 0)</f>
        <v>0</v>
      </c>
    </row>
    <row r="29" spans="1:6" x14ac:dyDescent="0.35">
      <c r="A29">
        <v>28</v>
      </c>
      <c r="B29">
        <v>9.9</v>
      </c>
      <c r="C29">
        <v>4</v>
      </c>
      <c r="D29" s="1" t="s">
        <v>6</v>
      </c>
      <c r="E29">
        <v>4</v>
      </c>
      <c r="F29">
        <f>IF(pogoda4[[#This Row],[Temperatura]]&gt;B28, F28+1, 0)</f>
        <v>0</v>
      </c>
    </row>
    <row r="30" spans="1:6" x14ac:dyDescent="0.35">
      <c r="A30">
        <v>29</v>
      </c>
      <c r="B30">
        <v>6.4</v>
      </c>
      <c r="C30">
        <v>17</v>
      </c>
      <c r="D30" s="1" t="s">
        <v>6</v>
      </c>
      <c r="E30">
        <v>5</v>
      </c>
      <c r="F30">
        <f>IF(pogoda4[[#This Row],[Temperatura]]&gt;B29, F29+1, 0)</f>
        <v>0</v>
      </c>
    </row>
    <row r="31" spans="1:6" x14ac:dyDescent="0.35">
      <c r="A31">
        <v>30</v>
      </c>
      <c r="B31">
        <v>4.2</v>
      </c>
      <c r="C31">
        <v>14</v>
      </c>
      <c r="D31" s="1" t="s">
        <v>6</v>
      </c>
      <c r="E31">
        <v>5</v>
      </c>
      <c r="F31">
        <f>IF(pogoda4[[#This Row],[Temperatura]]&gt;B30, F30+1, 0)</f>
        <v>0</v>
      </c>
    </row>
    <row r="32" spans="1:6" x14ac:dyDescent="0.35">
      <c r="A32">
        <v>31</v>
      </c>
      <c r="B32">
        <v>3.6</v>
      </c>
      <c r="C32">
        <v>12</v>
      </c>
      <c r="D32" s="1" t="s">
        <v>6</v>
      </c>
      <c r="E32">
        <v>5</v>
      </c>
      <c r="F32">
        <f>IF(pogoda4[[#This Row],[Temperatura]]&gt;B31, F31+1, 0)</f>
        <v>0</v>
      </c>
    </row>
    <row r="33" spans="1:6" x14ac:dyDescent="0.3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>IF(pogoda4[[#This Row],[Temperatura]]&gt;B32, F32+1, 0)</f>
        <v>1</v>
      </c>
    </row>
    <row r="34" spans="1:6" x14ac:dyDescent="0.35">
      <c r="A34">
        <v>33</v>
      </c>
      <c r="B34">
        <v>6.6</v>
      </c>
      <c r="C34">
        <v>17</v>
      </c>
      <c r="D34" s="1" t="s">
        <v>6</v>
      </c>
      <c r="E34">
        <v>5</v>
      </c>
      <c r="F34">
        <f>IF(pogoda4[[#This Row],[Temperatura]]&gt;B33, F33+1, 0)</f>
        <v>2</v>
      </c>
    </row>
    <row r="35" spans="1:6" x14ac:dyDescent="0.3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>IF(pogoda4[[#This Row],[Temperatura]]&gt;B34, F34+1, 0)</f>
        <v>3</v>
      </c>
    </row>
    <row r="36" spans="1:6" x14ac:dyDescent="0.35">
      <c r="A36">
        <v>35</v>
      </c>
      <c r="B36">
        <v>10</v>
      </c>
      <c r="C36">
        <v>0</v>
      </c>
      <c r="D36" s="1" t="s">
        <v>5</v>
      </c>
      <c r="E36">
        <v>0</v>
      </c>
      <c r="F36">
        <f>IF(pogoda4[[#This Row],[Temperatura]]&gt;B35, F35+1, 0)</f>
        <v>4</v>
      </c>
    </row>
    <row r="37" spans="1:6" x14ac:dyDescent="0.35">
      <c r="A37">
        <v>36</v>
      </c>
      <c r="B37">
        <v>10.1</v>
      </c>
      <c r="C37">
        <v>3</v>
      </c>
      <c r="D37" s="1" t="s">
        <v>6</v>
      </c>
      <c r="E37">
        <v>1</v>
      </c>
      <c r="F37">
        <f>IF(pogoda4[[#This Row],[Temperatura]]&gt;B36, F36+1, 0)</f>
        <v>5</v>
      </c>
    </row>
    <row r="38" spans="1:6" x14ac:dyDescent="0.3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>IF(pogoda4[[#This Row],[Temperatura]]&gt;B37, F37+1, 0)</f>
        <v>0</v>
      </c>
    </row>
    <row r="39" spans="1:6" x14ac:dyDescent="0.35">
      <c r="A39">
        <v>38</v>
      </c>
      <c r="B39">
        <v>6.4</v>
      </c>
      <c r="C39">
        <v>5</v>
      </c>
      <c r="D39" s="1" t="s">
        <v>6</v>
      </c>
      <c r="E39">
        <v>1</v>
      </c>
      <c r="F39">
        <f>IF(pogoda4[[#This Row],[Temperatura]]&gt;B38, F38+1, 0)</f>
        <v>0</v>
      </c>
    </row>
    <row r="40" spans="1:6" x14ac:dyDescent="0.35">
      <c r="A40">
        <v>39</v>
      </c>
      <c r="B40">
        <v>3.8</v>
      </c>
      <c r="C40">
        <v>11</v>
      </c>
      <c r="D40" s="1" t="s">
        <v>6</v>
      </c>
      <c r="E40">
        <v>2</v>
      </c>
      <c r="F40">
        <f>IF(pogoda4[[#This Row],[Temperatura]]&gt;B39, F39+1, 0)</f>
        <v>0</v>
      </c>
    </row>
    <row r="41" spans="1:6" x14ac:dyDescent="0.35">
      <c r="A41">
        <v>40</v>
      </c>
      <c r="B41">
        <v>1.7</v>
      </c>
      <c r="C41">
        <v>6</v>
      </c>
      <c r="D41" s="1" t="s">
        <v>6</v>
      </c>
      <c r="E41">
        <v>2</v>
      </c>
      <c r="F41">
        <f>IF(pogoda4[[#This Row],[Temperatura]]&gt;B40, F40+1, 0)</f>
        <v>0</v>
      </c>
    </row>
    <row r="42" spans="1:6" x14ac:dyDescent="0.35">
      <c r="A42">
        <v>41</v>
      </c>
      <c r="B42">
        <v>1</v>
      </c>
      <c r="C42">
        <v>3</v>
      </c>
      <c r="D42" s="1" t="s">
        <v>6</v>
      </c>
      <c r="E42">
        <v>2</v>
      </c>
      <c r="F42">
        <f>IF(pogoda4[[#This Row],[Temperatura]]&gt;B41, F41+1, 0)</f>
        <v>0</v>
      </c>
    </row>
    <row r="43" spans="1:6" x14ac:dyDescent="0.35">
      <c r="A43">
        <v>42</v>
      </c>
      <c r="B43">
        <v>2</v>
      </c>
      <c r="C43">
        <v>17</v>
      </c>
      <c r="D43" s="1" t="s">
        <v>6</v>
      </c>
      <c r="E43">
        <v>3</v>
      </c>
      <c r="F43">
        <f>IF(pogoda4[[#This Row],[Temperatura]]&gt;B42, F42+1, 0)</f>
        <v>1</v>
      </c>
    </row>
    <row r="44" spans="1:6" x14ac:dyDescent="0.3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>IF(pogoda4[[#This Row],[Temperatura]]&gt;B43, F43+1, 0)</f>
        <v>2</v>
      </c>
    </row>
    <row r="45" spans="1:6" x14ac:dyDescent="0.3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>IF(pogoda4[[#This Row],[Temperatura]]&gt;B44, F44+1, 0)</f>
        <v>3</v>
      </c>
    </row>
    <row r="46" spans="1:6" x14ac:dyDescent="0.35">
      <c r="A46">
        <v>45</v>
      </c>
      <c r="B46">
        <v>11.8</v>
      </c>
      <c r="C46">
        <v>2</v>
      </c>
      <c r="D46" s="1" t="s">
        <v>6</v>
      </c>
      <c r="E46">
        <v>4</v>
      </c>
      <c r="F46">
        <f>IF(pogoda4[[#This Row],[Temperatura]]&gt;B45, F45+1, 0)</f>
        <v>4</v>
      </c>
    </row>
    <row r="47" spans="1:6" x14ac:dyDescent="0.35">
      <c r="A47">
        <v>46</v>
      </c>
      <c r="B47">
        <v>14.7</v>
      </c>
      <c r="C47">
        <v>1</v>
      </c>
      <c r="D47" s="1" t="s">
        <v>6</v>
      </c>
      <c r="E47">
        <v>4</v>
      </c>
      <c r="F47">
        <f>IF(pogoda4[[#This Row],[Temperatura]]&gt;B46, F46+1, 0)</f>
        <v>5</v>
      </c>
    </row>
    <row r="48" spans="1:6" x14ac:dyDescent="0.35">
      <c r="A48">
        <v>47</v>
      </c>
      <c r="B48">
        <v>16.3</v>
      </c>
      <c r="C48">
        <v>11</v>
      </c>
      <c r="D48" s="1" t="s">
        <v>6</v>
      </c>
      <c r="E48">
        <v>4</v>
      </c>
      <c r="F48">
        <f>IF(pogoda4[[#This Row],[Temperatura]]&gt;B47, F47+1, 0)</f>
        <v>6</v>
      </c>
    </row>
    <row r="49" spans="1:6" x14ac:dyDescent="0.35">
      <c r="A49">
        <v>48</v>
      </c>
      <c r="B49">
        <v>16.3</v>
      </c>
      <c r="C49">
        <v>25</v>
      </c>
      <c r="D49" s="1" t="s">
        <v>6</v>
      </c>
      <c r="E49">
        <v>5</v>
      </c>
      <c r="F49">
        <f>IF(pogoda4[[#This Row],[Temperatura]]&gt;B48, F48+1, 0)</f>
        <v>0</v>
      </c>
    </row>
    <row r="50" spans="1:6" x14ac:dyDescent="0.35">
      <c r="A50">
        <v>49</v>
      </c>
      <c r="B50">
        <v>15.2</v>
      </c>
      <c r="C50">
        <v>0</v>
      </c>
      <c r="D50" s="1" t="s">
        <v>5</v>
      </c>
      <c r="E50">
        <v>0</v>
      </c>
      <c r="F50">
        <f>IF(pogoda4[[#This Row],[Temperatura]]&gt;B49, F49+1, 0)</f>
        <v>0</v>
      </c>
    </row>
    <row r="51" spans="1:6" x14ac:dyDescent="0.35">
      <c r="A51">
        <v>50</v>
      </c>
      <c r="B51">
        <v>13.6</v>
      </c>
      <c r="C51">
        <v>2</v>
      </c>
      <c r="D51" s="1" t="s">
        <v>6</v>
      </c>
      <c r="E51">
        <v>1</v>
      </c>
      <c r="F51">
        <f>IF(pogoda4[[#This Row],[Temperatura]]&gt;B50, F50+1, 0)</f>
        <v>0</v>
      </c>
    </row>
    <row r="52" spans="1:6" x14ac:dyDescent="0.35">
      <c r="A52">
        <v>51</v>
      </c>
      <c r="B52">
        <v>12.5</v>
      </c>
      <c r="C52">
        <v>3</v>
      </c>
      <c r="D52" s="1" t="s">
        <v>6</v>
      </c>
      <c r="E52">
        <v>1</v>
      </c>
      <c r="F52">
        <f>IF(pogoda4[[#This Row],[Temperatura]]&gt;B51, F51+1, 0)</f>
        <v>0</v>
      </c>
    </row>
    <row r="53" spans="1:6" x14ac:dyDescent="0.35">
      <c r="A53">
        <v>52</v>
      </c>
      <c r="B53">
        <v>12.5</v>
      </c>
      <c r="C53">
        <v>2</v>
      </c>
      <c r="D53" s="1" t="s">
        <v>6</v>
      </c>
      <c r="E53">
        <v>1</v>
      </c>
      <c r="F53">
        <f>IF(pogoda4[[#This Row],[Temperatura]]&gt;B52, F52+1, 0)</f>
        <v>0</v>
      </c>
    </row>
    <row r="54" spans="1:6" x14ac:dyDescent="0.35">
      <c r="A54">
        <v>53</v>
      </c>
      <c r="B54">
        <v>14.1</v>
      </c>
      <c r="C54">
        <v>4</v>
      </c>
      <c r="D54" s="1" t="s">
        <v>6</v>
      </c>
      <c r="E54">
        <v>2</v>
      </c>
      <c r="F54">
        <f>IF(pogoda4[[#This Row],[Temperatura]]&gt;B53, F53+1, 0)</f>
        <v>1</v>
      </c>
    </row>
    <row r="55" spans="1:6" x14ac:dyDescent="0.3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>IF(pogoda4[[#This Row],[Temperatura]]&gt;B54, F54+1, 0)</f>
        <v>2</v>
      </c>
    </row>
    <row r="56" spans="1:6" x14ac:dyDescent="0.35">
      <c r="A56">
        <v>55</v>
      </c>
      <c r="B56">
        <v>20.9</v>
      </c>
      <c r="C56">
        <v>9</v>
      </c>
      <c r="D56" s="1" t="s">
        <v>6</v>
      </c>
      <c r="E56">
        <v>2</v>
      </c>
      <c r="F56">
        <f>IF(pogoda4[[#This Row],[Temperatura]]&gt;B55, F55+1, 0)</f>
        <v>3</v>
      </c>
    </row>
    <row r="57" spans="1:6" x14ac:dyDescent="0.35">
      <c r="A57">
        <v>56</v>
      </c>
      <c r="B57">
        <v>24.5</v>
      </c>
      <c r="C57">
        <v>2</v>
      </c>
      <c r="D57" s="1" t="s">
        <v>6</v>
      </c>
      <c r="E57">
        <v>3</v>
      </c>
      <c r="F57">
        <f>IF(pogoda4[[#This Row],[Temperatura]]&gt;B56, F56+1, 0)</f>
        <v>4</v>
      </c>
    </row>
    <row r="58" spans="1:6" x14ac:dyDescent="0.35">
      <c r="A58">
        <v>57</v>
      </c>
      <c r="B58">
        <v>27.3</v>
      </c>
      <c r="C58">
        <v>16</v>
      </c>
      <c r="D58" s="1" t="s">
        <v>6</v>
      </c>
      <c r="E58">
        <v>3</v>
      </c>
      <c r="F58">
        <f>IF(pogoda4[[#This Row],[Temperatura]]&gt;B57, F57+1, 0)</f>
        <v>5</v>
      </c>
    </row>
    <row r="59" spans="1:6" x14ac:dyDescent="0.35">
      <c r="A59">
        <v>58</v>
      </c>
      <c r="B59">
        <v>28.4</v>
      </c>
      <c r="C59">
        <v>14</v>
      </c>
      <c r="D59" s="1" t="s">
        <v>6</v>
      </c>
      <c r="E59">
        <v>3</v>
      </c>
      <c r="F59">
        <f>IF(pogoda4[[#This Row],[Temperatura]]&gt;B58, F58+1, 0)</f>
        <v>6</v>
      </c>
    </row>
    <row r="60" spans="1:6" x14ac:dyDescent="0.35">
      <c r="A60">
        <v>59</v>
      </c>
      <c r="B60">
        <v>27.8</v>
      </c>
      <c r="C60">
        <v>14</v>
      </c>
      <c r="D60" s="1" t="s">
        <v>6</v>
      </c>
      <c r="E60">
        <v>3</v>
      </c>
      <c r="F60">
        <f>IF(pogoda4[[#This Row],[Temperatura]]&gt;B59, F59+1, 0)</f>
        <v>0</v>
      </c>
    </row>
    <row r="61" spans="1:6" x14ac:dyDescent="0.35">
      <c r="A61">
        <v>60</v>
      </c>
      <c r="B61">
        <v>25.9</v>
      </c>
      <c r="C61">
        <v>6</v>
      </c>
      <c r="D61" s="1" t="s">
        <v>6</v>
      </c>
      <c r="E61">
        <v>4</v>
      </c>
      <c r="F61">
        <f>IF(pogoda4[[#This Row],[Temperatura]]&gt;B60, F60+1, 0)</f>
        <v>0</v>
      </c>
    </row>
    <row r="62" spans="1:6" x14ac:dyDescent="0.35">
      <c r="A62">
        <v>61</v>
      </c>
      <c r="B62">
        <v>23.4</v>
      </c>
      <c r="C62">
        <v>21</v>
      </c>
      <c r="D62" s="1" t="s">
        <v>6</v>
      </c>
      <c r="E62">
        <v>4</v>
      </c>
      <c r="F62">
        <f>IF(pogoda4[[#This Row],[Temperatura]]&gt;B61, F61+1, 0)</f>
        <v>0</v>
      </c>
    </row>
    <row r="63" spans="1:6" x14ac:dyDescent="0.35">
      <c r="A63">
        <v>62</v>
      </c>
      <c r="B63">
        <v>21.2</v>
      </c>
      <c r="C63">
        <v>21</v>
      </c>
      <c r="D63" s="1" t="s">
        <v>6</v>
      </c>
      <c r="E63">
        <v>5</v>
      </c>
      <c r="F63">
        <f>IF(pogoda4[[#This Row],[Temperatura]]&gt;B62, F62+1, 0)</f>
        <v>0</v>
      </c>
    </row>
    <row r="64" spans="1:6" x14ac:dyDescent="0.35">
      <c r="A64">
        <v>63</v>
      </c>
      <c r="B64">
        <v>20</v>
      </c>
      <c r="C64">
        <v>0</v>
      </c>
      <c r="D64" s="1" t="s">
        <v>5</v>
      </c>
      <c r="E64">
        <v>0</v>
      </c>
      <c r="F64">
        <f>IF(pogoda4[[#This Row],[Temperatura]]&gt;B63, F63+1, 0)</f>
        <v>0</v>
      </c>
    </row>
    <row r="65" spans="1:6" x14ac:dyDescent="0.35">
      <c r="A65">
        <v>64</v>
      </c>
      <c r="B65">
        <v>20.3</v>
      </c>
      <c r="C65">
        <v>4</v>
      </c>
      <c r="D65" s="1" t="s">
        <v>6</v>
      </c>
      <c r="E65">
        <v>1</v>
      </c>
      <c r="F65">
        <f>IF(pogoda4[[#This Row],[Temperatura]]&gt;B64, F64+1, 0)</f>
        <v>1</v>
      </c>
    </row>
    <row r="66" spans="1:6" x14ac:dyDescent="0.35">
      <c r="A66">
        <v>65</v>
      </c>
      <c r="B66">
        <v>21.8</v>
      </c>
      <c r="C66">
        <v>6</v>
      </c>
      <c r="D66" s="1" t="s">
        <v>6</v>
      </c>
      <c r="E66">
        <v>1</v>
      </c>
      <c r="F66">
        <f>IF(pogoda4[[#This Row],[Temperatura]]&gt;B65, F65+1, 0)</f>
        <v>2</v>
      </c>
    </row>
    <row r="67" spans="1:6" x14ac:dyDescent="0.35">
      <c r="A67">
        <v>66</v>
      </c>
      <c r="B67">
        <v>24</v>
      </c>
      <c r="C67">
        <v>3</v>
      </c>
      <c r="D67" s="1" t="s">
        <v>6</v>
      </c>
      <c r="E67">
        <v>1</v>
      </c>
      <c r="F67">
        <f>IF(pogoda4[[#This Row],[Temperatura]]&gt;B66, F66+1, 0)</f>
        <v>3</v>
      </c>
    </row>
    <row r="68" spans="1:6" x14ac:dyDescent="0.35">
      <c r="A68">
        <v>67</v>
      </c>
      <c r="B68">
        <v>26.1</v>
      </c>
      <c r="C68">
        <v>7</v>
      </c>
      <c r="D68" s="1" t="s">
        <v>6</v>
      </c>
      <c r="E68">
        <v>2</v>
      </c>
      <c r="F68">
        <f>IF(pogoda4[[#This Row],[Temperatura]]&gt;B67, F67+1, 0)</f>
        <v>4</v>
      </c>
    </row>
    <row r="69" spans="1:6" x14ac:dyDescent="0.35">
      <c r="A69">
        <v>68</v>
      </c>
      <c r="B69">
        <v>27.3</v>
      </c>
      <c r="C69">
        <v>6</v>
      </c>
      <c r="D69" s="1" t="s">
        <v>6</v>
      </c>
      <c r="E69">
        <v>2</v>
      </c>
      <c r="F69">
        <f>IF(pogoda4[[#This Row],[Temperatura]]&gt;B68, F68+1, 0)</f>
        <v>5</v>
      </c>
    </row>
    <row r="70" spans="1:6" x14ac:dyDescent="0.35">
      <c r="A70">
        <v>69</v>
      </c>
      <c r="B70">
        <v>26.8</v>
      </c>
      <c r="C70">
        <v>8</v>
      </c>
      <c r="D70" s="1" t="s">
        <v>6</v>
      </c>
      <c r="E70">
        <v>2</v>
      </c>
      <c r="F70">
        <f>IF(pogoda4[[#This Row],[Temperatura]]&gt;B69, F69+1, 0)</f>
        <v>0</v>
      </c>
    </row>
    <row r="71" spans="1:6" x14ac:dyDescent="0.35">
      <c r="A71">
        <v>70</v>
      </c>
      <c r="B71">
        <v>24.7</v>
      </c>
      <c r="C71">
        <v>3</v>
      </c>
      <c r="D71" s="1" t="s">
        <v>6</v>
      </c>
      <c r="E71">
        <v>3</v>
      </c>
      <c r="F71">
        <f>IF(pogoda4[[#This Row],[Temperatura]]&gt;B70, F70+1, 0)</f>
        <v>0</v>
      </c>
    </row>
    <row r="72" spans="1:6" x14ac:dyDescent="0.35">
      <c r="A72">
        <v>71</v>
      </c>
      <c r="B72">
        <v>21.2</v>
      </c>
      <c r="C72">
        <v>16</v>
      </c>
      <c r="D72" s="1" t="s">
        <v>6</v>
      </c>
      <c r="E72">
        <v>3</v>
      </c>
      <c r="F72">
        <f>IF(pogoda4[[#This Row],[Temperatura]]&gt;B71, F71+1, 0)</f>
        <v>0</v>
      </c>
    </row>
    <row r="73" spans="1:6" x14ac:dyDescent="0.35">
      <c r="A73">
        <v>72</v>
      </c>
      <c r="B73">
        <v>17.3</v>
      </c>
      <c r="C73">
        <v>8</v>
      </c>
      <c r="D73" s="1" t="s">
        <v>6</v>
      </c>
      <c r="E73">
        <v>3</v>
      </c>
      <c r="F73">
        <f>IF(pogoda4[[#This Row],[Temperatura]]&gt;B72, F72+1, 0)</f>
        <v>0</v>
      </c>
    </row>
    <row r="74" spans="1:6" x14ac:dyDescent="0.35">
      <c r="A74">
        <v>73</v>
      </c>
      <c r="B74">
        <v>13.7</v>
      </c>
      <c r="C74">
        <v>19</v>
      </c>
      <c r="D74" s="1" t="s">
        <v>6</v>
      </c>
      <c r="E74">
        <v>4</v>
      </c>
      <c r="F74">
        <f>IF(pogoda4[[#This Row],[Temperatura]]&gt;B73, F73+1, 0)</f>
        <v>0</v>
      </c>
    </row>
    <row r="75" spans="1:6" x14ac:dyDescent="0.35">
      <c r="A75">
        <v>74</v>
      </c>
      <c r="B75">
        <v>11.3</v>
      </c>
      <c r="C75">
        <v>5</v>
      </c>
      <c r="D75" s="1" t="s">
        <v>6</v>
      </c>
      <c r="E75">
        <v>4</v>
      </c>
      <c r="F75">
        <f>IF(pogoda4[[#This Row],[Temperatura]]&gt;B74, F74+1, 0)</f>
        <v>0</v>
      </c>
    </row>
    <row r="76" spans="1:6" x14ac:dyDescent="0.35">
      <c r="A76">
        <v>75</v>
      </c>
      <c r="B76">
        <v>10.5</v>
      </c>
      <c r="C76">
        <v>2</v>
      </c>
      <c r="D76" s="1" t="s">
        <v>6</v>
      </c>
      <c r="E76">
        <v>4</v>
      </c>
      <c r="F76">
        <f>IF(pogoda4[[#This Row],[Temperatura]]&gt;B75, F75+1, 0)</f>
        <v>0</v>
      </c>
    </row>
    <row r="77" spans="1:6" x14ac:dyDescent="0.35">
      <c r="A77">
        <v>76</v>
      </c>
      <c r="B77">
        <v>11</v>
      </c>
      <c r="C77">
        <v>22</v>
      </c>
      <c r="D77" s="1" t="s">
        <v>6</v>
      </c>
      <c r="E77">
        <v>5</v>
      </c>
      <c r="F77">
        <f>IF(pogoda4[[#This Row],[Temperatura]]&gt;B76, F76+1, 0)</f>
        <v>1</v>
      </c>
    </row>
    <row r="78" spans="1:6" x14ac:dyDescent="0.35">
      <c r="A78">
        <v>77</v>
      </c>
      <c r="B78">
        <v>12.5</v>
      </c>
      <c r="C78">
        <v>0</v>
      </c>
      <c r="D78" s="1" t="s">
        <v>5</v>
      </c>
      <c r="E78">
        <v>0</v>
      </c>
      <c r="F78">
        <f>IF(pogoda4[[#This Row],[Temperatura]]&gt;B77, F77+1, 0)</f>
        <v>2</v>
      </c>
    </row>
    <row r="79" spans="1:6" x14ac:dyDescent="0.35">
      <c r="A79">
        <v>78</v>
      </c>
      <c r="B79">
        <v>14</v>
      </c>
      <c r="C79">
        <v>2</v>
      </c>
      <c r="D79" s="1" t="s">
        <v>6</v>
      </c>
      <c r="E79">
        <v>1</v>
      </c>
      <c r="F79">
        <f>IF(pogoda4[[#This Row],[Temperatura]]&gt;B78, F78+1, 0)</f>
        <v>3</v>
      </c>
    </row>
    <row r="80" spans="1:6" x14ac:dyDescent="0.35">
      <c r="A80">
        <v>79</v>
      </c>
      <c r="B80">
        <v>14.7</v>
      </c>
      <c r="C80">
        <v>4</v>
      </c>
      <c r="D80" s="1" t="s">
        <v>6</v>
      </c>
      <c r="E80">
        <v>1</v>
      </c>
      <c r="F80">
        <f>IF(pogoda4[[#This Row],[Temperatura]]&gt;B79, F79+1, 0)</f>
        <v>4</v>
      </c>
    </row>
    <row r="81" spans="1:6" x14ac:dyDescent="0.35">
      <c r="A81">
        <v>80</v>
      </c>
      <c r="B81">
        <v>14.1</v>
      </c>
      <c r="C81">
        <v>5</v>
      </c>
      <c r="D81" s="1" t="s">
        <v>7</v>
      </c>
      <c r="E81">
        <v>1</v>
      </c>
      <c r="F81">
        <f>IF(pogoda4[[#This Row],[Temperatura]]&gt;B80, F80+1, 0)</f>
        <v>0</v>
      </c>
    </row>
    <row r="82" spans="1:6" x14ac:dyDescent="0.35">
      <c r="A82">
        <v>81</v>
      </c>
      <c r="B82">
        <v>11.9</v>
      </c>
      <c r="C82">
        <v>8</v>
      </c>
      <c r="D82" s="1" t="s">
        <v>6</v>
      </c>
      <c r="E82">
        <v>2</v>
      </c>
      <c r="F82">
        <f>IF(pogoda4[[#This Row],[Temperatura]]&gt;B81, F81+1, 0)</f>
        <v>0</v>
      </c>
    </row>
    <row r="83" spans="1:6" x14ac:dyDescent="0.3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>IF(pogoda4[[#This Row],[Temperatura]]&gt;B82, F82+1, 0)</f>
        <v>0</v>
      </c>
    </row>
    <row r="84" spans="1:6" x14ac:dyDescent="0.3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>IF(pogoda4[[#This Row],[Temperatura]]&gt;B83, F83+1, 0)</f>
        <v>0</v>
      </c>
    </row>
    <row r="85" spans="1:6" x14ac:dyDescent="0.3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>IF(pogoda4[[#This Row],[Temperatura]]&gt;B84, F84+1, 0)</f>
        <v>0</v>
      </c>
    </row>
    <row r="86" spans="1:6" x14ac:dyDescent="0.35">
      <c r="A86">
        <v>85</v>
      </c>
      <c r="B86">
        <v>0.5</v>
      </c>
      <c r="C86">
        <v>5</v>
      </c>
      <c r="D86" s="1" t="s">
        <v>6</v>
      </c>
      <c r="E86">
        <v>3</v>
      </c>
      <c r="F86">
        <f>IF(pogoda4[[#This Row],[Temperatura]]&gt;B85, F85+1, 0)</f>
        <v>0</v>
      </c>
    </row>
    <row r="87" spans="1:6" x14ac:dyDescent="0.35">
      <c r="A87">
        <v>86</v>
      </c>
      <c r="B87">
        <v>0.6</v>
      </c>
      <c r="C87">
        <v>13</v>
      </c>
      <c r="D87" s="1" t="s">
        <v>6</v>
      </c>
      <c r="E87">
        <v>3</v>
      </c>
      <c r="F87">
        <f>IF(pogoda4[[#This Row],[Temperatura]]&gt;B86, F86+1, 0)</f>
        <v>1</v>
      </c>
    </row>
    <row r="88" spans="1:6" x14ac:dyDescent="0.3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>IF(pogoda4[[#This Row],[Temperatura]]&gt;B87, F87+1, 0)</f>
        <v>2</v>
      </c>
    </row>
    <row r="89" spans="1:6" x14ac:dyDescent="0.35">
      <c r="A89">
        <v>88</v>
      </c>
      <c r="B89">
        <v>5</v>
      </c>
      <c r="C89">
        <v>9</v>
      </c>
      <c r="D89" s="1" t="s">
        <v>6</v>
      </c>
      <c r="E89">
        <v>4</v>
      </c>
      <c r="F89">
        <f>IF(pogoda4[[#This Row],[Temperatura]]&gt;B88, F88+1, 0)</f>
        <v>3</v>
      </c>
    </row>
    <row r="90" spans="1:6" x14ac:dyDescent="0.35">
      <c r="A90">
        <v>89</v>
      </c>
      <c r="B90">
        <v>7.9</v>
      </c>
      <c r="C90">
        <v>24</v>
      </c>
      <c r="D90" s="1" t="s">
        <v>6</v>
      </c>
      <c r="E90">
        <v>4</v>
      </c>
      <c r="F90">
        <f>IF(pogoda4[[#This Row],[Temperatura]]&gt;B89, F89+1, 0)</f>
        <v>4</v>
      </c>
    </row>
    <row r="91" spans="1:6" x14ac:dyDescent="0.35">
      <c r="A91">
        <v>90</v>
      </c>
      <c r="B91">
        <v>10</v>
      </c>
      <c r="C91">
        <v>15</v>
      </c>
      <c r="D91" s="1" t="s">
        <v>6</v>
      </c>
      <c r="E91">
        <v>5</v>
      </c>
      <c r="F91">
        <f>IF(pogoda4[[#This Row],[Temperatura]]&gt;B90, F90+1, 0)</f>
        <v>5</v>
      </c>
    </row>
    <row r="92" spans="1:6" x14ac:dyDescent="0.35">
      <c r="A92">
        <v>91</v>
      </c>
      <c r="B92">
        <v>10.9</v>
      </c>
      <c r="C92">
        <v>29</v>
      </c>
      <c r="D92" s="1" t="s">
        <v>6</v>
      </c>
      <c r="E92">
        <v>5</v>
      </c>
      <c r="F92">
        <f>IF(pogoda4[[#This Row],[Temperatura]]&gt;B91, F91+1, 0)</f>
        <v>6</v>
      </c>
    </row>
    <row r="93" spans="1:6" x14ac:dyDescent="0.35">
      <c r="A93">
        <v>92</v>
      </c>
      <c r="B93">
        <v>10.3</v>
      </c>
      <c r="C93">
        <v>0</v>
      </c>
      <c r="D93" s="1" t="s">
        <v>5</v>
      </c>
      <c r="E93">
        <v>0</v>
      </c>
      <c r="F93">
        <f>IF(pogoda4[[#This Row],[Temperatura]]&gt;B92, F92+1, 0)</f>
        <v>0</v>
      </c>
    </row>
    <row r="94" spans="1:6" x14ac:dyDescent="0.3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>IF(pogoda4[[#This Row],[Temperatura]]&gt;B93, F93+1, 0)</f>
        <v>0</v>
      </c>
    </row>
    <row r="95" spans="1:6" x14ac:dyDescent="0.35">
      <c r="A95">
        <v>94</v>
      </c>
      <c r="B95">
        <v>6.7</v>
      </c>
      <c r="C95">
        <v>3</v>
      </c>
      <c r="D95" s="1" t="s">
        <v>7</v>
      </c>
      <c r="E95">
        <v>1</v>
      </c>
      <c r="F95">
        <f>IF(pogoda4[[#This Row],[Temperatura]]&gt;B94, F94+1, 0)</f>
        <v>0</v>
      </c>
    </row>
    <row r="96" spans="1:6" x14ac:dyDescent="0.35">
      <c r="A96">
        <v>95</v>
      </c>
      <c r="B96">
        <v>5.3</v>
      </c>
      <c r="C96">
        <v>6</v>
      </c>
      <c r="D96" s="1" t="s">
        <v>7</v>
      </c>
      <c r="E96">
        <v>1</v>
      </c>
      <c r="F96">
        <f>IF(pogoda4[[#This Row],[Temperatura]]&gt;B95, F95+1, 0)</f>
        <v>0</v>
      </c>
    </row>
    <row r="97" spans="1:6" x14ac:dyDescent="0.35">
      <c r="A97">
        <v>96</v>
      </c>
      <c r="B97">
        <v>5.2</v>
      </c>
      <c r="C97">
        <v>3</v>
      </c>
      <c r="D97" s="1" t="s">
        <v>7</v>
      </c>
      <c r="E97">
        <v>2</v>
      </c>
      <c r="F97">
        <f>IF(pogoda4[[#This Row],[Temperatura]]&gt;B96, F96+1, 0)</f>
        <v>0</v>
      </c>
    </row>
    <row r="98" spans="1:6" x14ac:dyDescent="0.35">
      <c r="A98">
        <v>97</v>
      </c>
      <c r="B98">
        <v>6.8</v>
      </c>
      <c r="C98">
        <v>2</v>
      </c>
      <c r="D98" s="1" t="s">
        <v>7</v>
      </c>
      <c r="E98">
        <v>2</v>
      </c>
      <c r="F98">
        <f>IF(pogoda4[[#This Row],[Temperatura]]&gt;B97, F97+1, 0)</f>
        <v>1</v>
      </c>
    </row>
    <row r="99" spans="1:6" x14ac:dyDescent="0.3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>IF(pogoda4[[#This Row],[Temperatura]]&gt;B98, F98+1, 0)</f>
        <v>2</v>
      </c>
    </row>
    <row r="100" spans="1:6" x14ac:dyDescent="0.3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>IF(pogoda4[[#This Row],[Temperatura]]&gt;B99, F99+1, 0)</f>
        <v>3</v>
      </c>
    </row>
    <row r="101" spans="1:6" x14ac:dyDescent="0.3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>IF(pogoda4[[#This Row],[Temperatura]]&gt;B100, F100+1, 0)</f>
        <v>4</v>
      </c>
    </row>
    <row r="102" spans="1:6" x14ac:dyDescent="0.3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>IF(pogoda4[[#This Row],[Temperatura]]&gt;B101, F101+1, 0)</f>
        <v>5</v>
      </c>
    </row>
    <row r="103" spans="1:6" x14ac:dyDescent="0.3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>IF(pogoda4[[#This Row],[Temperatura]]&gt;B102, F102+1, 0)</f>
        <v>6</v>
      </c>
    </row>
    <row r="104" spans="1:6" x14ac:dyDescent="0.3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>IF(pogoda4[[#This Row],[Temperatura]]&gt;B103, F103+1, 0)</f>
        <v>7</v>
      </c>
    </row>
    <row r="105" spans="1:6" x14ac:dyDescent="0.3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>IF(pogoda4[[#This Row],[Temperatura]]&gt;B104, F104+1, 0)</f>
        <v>0</v>
      </c>
    </row>
    <row r="106" spans="1:6" x14ac:dyDescent="0.3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>IF(pogoda4[[#This Row],[Temperatura]]&gt;B105, F105+1, 0)</f>
        <v>0</v>
      </c>
    </row>
    <row r="107" spans="1:6" x14ac:dyDescent="0.3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>IF(pogoda4[[#This Row],[Temperatura]]&gt;B106, F106+1, 0)</f>
        <v>0</v>
      </c>
    </row>
    <row r="108" spans="1:6" x14ac:dyDescent="0.3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>IF(pogoda4[[#This Row],[Temperatura]]&gt;B107, F107+1, 0)</f>
        <v>0</v>
      </c>
    </row>
    <row r="109" spans="1:6" x14ac:dyDescent="0.3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>IF(pogoda4[[#This Row],[Temperatura]]&gt;B108, F108+1, 0)</f>
        <v>1</v>
      </c>
    </row>
    <row r="110" spans="1:6" x14ac:dyDescent="0.3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>IF(pogoda4[[#This Row],[Temperatura]]&gt;B109, F109+1, 0)</f>
        <v>2</v>
      </c>
    </row>
    <row r="111" spans="1:6" x14ac:dyDescent="0.3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>IF(pogoda4[[#This Row],[Temperatura]]&gt;B110, F110+1, 0)</f>
        <v>3</v>
      </c>
    </row>
    <row r="112" spans="1:6" x14ac:dyDescent="0.3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>IF(pogoda4[[#This Row],[Temperatura]]&gt;B111, F111+1, 0)</f>
        <v>4</v>
      </c>
    </row>
    <row r="113" spans="1:6" x14ac:dyDescent="0.3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>IF(pogoda4[[#This Row],[Temperatura]]&gt;B112, F112+1, 0)</f>
        <v>5</v>
      </c>
    </row>
    <row r="114" spans="1:6" x14ac:dyDescent="0.3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>IF(pogoda4[[#This Row],[Temperatura]]&gt;B113, F113+1, 0)</f>
        <v>6</v>
      </c>
    </row>
    <row r="115" spans="1:6" x14ac:dyDescent="0.3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>IF(pogoda4[[#This Row],[Temperatura]]&gt;B114, F114+1, 0)</f>
        <v>0</v>
      </c>
    </row>
    <row r="116" spans="1:6" x14ac:dyDescent="0.3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>IF(pogoda4[[#This Row],[Temperatura]]&gt;B115, F115+1, 0)</f>
        <v>0</v>
      </c>
    </row>
    <row r="117" spans="1:6" x14ac:dyDescent="0.3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>IF(pogoda4[[#This Row],[Temperatura]]&gt;B116, F116+1, 0)</f>
        <v>0</v>
      </c>
    </row>
    <row r="118" spans="1:6" x14ac:dyDescent="0.3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>IF(pogoda4[[#This Row],[Temperatura]]&gt;B117, F117+1, 0)</f>
        <v>0</v>
      </c>
    </row>
    <row r="119" spans="1:6" x14ac:dyDescent="0.3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>IF(pogoda4[[#This Row],[Temperatura]]&gt;B118, F118+1, 0)</f>
        <v>0</v>
      </c>
    </row>
    <row r="120" spans="1:6" x14ac:dyDescent="0.3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>IF(pogoda4[[#This Row],[Temperatura]]&gt;B119, F119+1, 0)</f>
        <v>0</v>
      </c>
    </row>
    <row r="121" spans="1:6" x14ac:dyDescent="0.3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>IF(pogoda4[[#This Row],[Temperatura]]&gt;B120, F120+1, 0)</f>
        <v>1</v>
      </c>
    </row>
    <row r="122" spans="1:6" x14ac:dyDescent="0.3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>IF(pogoda4[[#This Row],[Temperatura]]&gt;B121, F121+1, 0)</f>
        <v>2</v>
      </c>
    </row>
    <row r="123" spans="1:6" x14ac:dyDescent="0.3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>IF(pogoda4[[#This Row],[Temperatura]]&gt;B122, F122+1, 0)</f>
        <v>3</v>
      </c>
    </row>
    <row r="124" spans="1:6" x14ac:dyDescent="0.3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>IF(pogoda4[[#This Row],[Temperatura]]&gt;B123, F123+1, 0)</f>
        <v>4</v>
      </c>
    </row>
    <row r="125" spans="1:6" x14ac:dyDescent="0.3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>IF(pogoda4[[#This Row],[Temperatura]]&gt;B124, F124+1, 0)</f>
        <v>0</v>
      </c>
    </row>
    <row r="126" spans="1:6" x14ac:dyDescent="0.3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>IF(pogoda4[[#This Row],[Temperatura]]&gt;B125, F125+1, 0)</f>
        <v>0</v>
      </c>
    </row>
    <row r="127" spans="1:6" x14ac:dyDescent="0.3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>IF(pogoda4[[#This Row],[Temperatura]]&gt;B126, F126+1, 0)</f>
        <v>0</v>
      </c>
    </row>
    <row r="128" spans="1:6" x14ac:dyDescent="0.3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>IF(pogoda4[[#This Row],[Temperatura]]&gt;B127, F127+1, 0)</f>
        <v>0</v>
      </c>
    </row>
    <row r="129" spans="1:6" x14ac:dyDescent="0.3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>IF(pogoda4[[#This Row],[Temperatura]]&gt;B128, F128+1, 0)</f>
        <v>0</v>
      </c>
    </row>
    <row r="130" spans="1:6" x14ac:dyDescent="0.3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>IF(pogoda4[[#This Row],[Temperatura]]&gt;B129, F129+1, 0)</f>
        <v>0</v>
      </c>
    </row>
    <row r="131" spans="1:6" x14ac:dyDescent="0.3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>IF(pogoda4[[#This Row],[Temperatura]]&gt;B130, F130+1, 0)</f>
        <v>0</v>
      </c>
    </row>
    <row r="132" spans="1:6" x14ac:dyDescent="0.3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>IF(pogoda4[[#This Row],[Temperatura]]&gt;B131, F131+1, 0)</f>
        <v>1</v>
      </c>
    </row>
    <row r="133" spans="1:6" x14ac:dyDescent="0.3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>IF(pogoda4[[#This Row],[Temperatura]]&gt;B132, F132+1, 0)</f>
        <v>2</v>
      </c>
    </row>
    <row r="134" spans="1:6" x14ac:dyDescent="0.3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>IF(pogoda4[[#This Row],[Temperatura]]&gt;B133, F133+1, 0)</f>
        <v>3</v>
      </c>
    </row>
    <row r="135" spans="1:6" x14ac:dyDescent="0.3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>IF(pogoda4[[#This Row],[Temperatura]]&gt;B134, F134+1, 0)</f>
        <v>4</v>
      </c>
    </row>
    <row r="136" spans="1:6" x14ac:dyDescent="0.3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>IF(pogoda4[[#This Row],[Temperatura]]&gt;B135, F135+1, 0)</f>
        <v>0</v>
      </c>
    </row>
    <row r="137" spans="1:6" x14ac:dyDescent="0.3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>IF(pogoda4[[#This Row],[Temperatura]]&gt;B136, F136+1, 0)</f>
        <v>0</v>
      </c>
    </row>
    <row r="138" spans="1:6" x14ac:dyDescent="0.3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>IF(pogoda4[[#This Row],[Temperatura]]&gt;B137, F137+1, 0)</f>
        <v>0</v>
      </c>
    </row>
    <row r="139" spans="1:6" x14ac:dyDescent="0.3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>IF(pogoda4[[#This Row],[Temperatura]]&gt;B138, F138+1, 0)</f>
        <v>0</v>
      </c>
    </row>
    <row r="140" spans="1:6" x14ac:dyDescent="0.3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>IF(pogoda4[[#This Row],[Temperatura]]&gt;B139, F139+1, 0)</f>
        <v>0</v>
      </c>
    </row>
    <row r="141" spans="1:6" x14ac:dyDescent="0.3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>IF(pogoda4[[#This Row],[Temperatura]]&gt;B140, F140+1, 0)</f>
        <v>0</v>
      </c>
    </row>
    <row r="142" spans="1:6" x14ac:dyDescent="0.3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>IF(pogoda4[[#This Row],[Temperatura]]&gt;B141, F141+1, 0)</f>
        <v>1</v>
      </c>
    </row>
    <row r="143" spans="1:6" x14ac:dyDescent="0.3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>IF(pogoda4[[#This Row],[Temperatura]]&gt;B142, F142+1, 0)</f>
        <v>2</v>
      </c>
    </row>
    <row r="144" spans="1:6" x14ac:dyDescent="0.3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>IF(pogoda4[[#This Row],[Temperatura]]&gt;B143, F143+1, 0)</f>
        <v>3</v>
      </c>
    </row>
    <row r="145" spans="1:6" x14ac:dyDescent="0.3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>IF(pogoda4[[#This Row],[Temperatura]]&gt;B144, F144+1, 0)</f>
        <v>4</v>
      </c>
    </row>
    <row r="146" spans="1:6" x14ac:dyDescent="0.3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>IF(pogoda4[[#This Row],[Temperatura]]&gt;B145, F145+1, 0)</f>
        <v>5</v>
      </c>
    </row>
    <row r="147" spans="1:6" x14ac:dyDescent="0.3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>IF(pogoda4[[#This Row],[Temperatura]]&gt;B146, F146+1, 0)</f>
        <v>6</v>
      </c>
    </row>
    <row r="148" spans="1:6" x14ac:dyDescent="0.3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>IF(pogoda4[[#This Row],[Temperatura]]&gt;B147, F147+1, 0)</f>
        <v>0</v>
      </c>
    </row>
    <row r="149" spans="1:6" x14ac:dyDescent="0.3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>IF(pogoda4[[#This Row],[Temperatura]]&gt;B148, F148+1, 0)</f>
        <v>0</v>
      </c>
    </row>
    <row r="150" spans="1:6" x14ac:dyDescent="0.3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>IF(pogoda4[[#This Row],[Temperatura]]&gt;B149, F149+1, 0)</f>
        <v>0</v>
      </c>
    </row>
    <row r="151" spans="1:6" x14ac:dyDescent="0.3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>IF(pogoda4[[#This Row],[Temperatura]]&gt;B150, F150+1, 0)</f>
        <v>0</v>
      </c>
    </row>
    <row r="152" spans="1:6" x14ac:dyDescent="0.3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>IF(pogoda4[[#This Row],[Temperatura]]&gt;B151, F151+1, 0)</f>
        <v>1</v>
      </c>
    </row>
    <row r="153" spans="1:6" x14ac:dyDescent="0.3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>IF(pogoda4[[#This Row],[Temperatura]]&gt;B152, F152+1, 0)</f>
        <v>2</v>
      </c>
    </row>
    <row r="154" spans="1:6" x14ac:dyDescent="0.3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>IF(pogoda4[[#This Row],[Temperatura]]&gt;B153, F153+1, 0)</f>
        <v>3</v>
      </c>
    </row>
    <row r="155" spans="1:6" x14ac:dyDescent="0.3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>IF(pogoda4[[#This Row],[Temperatura]]&gt;B154, F154+1, 0)</f>
        <v>4</v>
      </c>
    </row>
    <row r="156" spans="1:6" x14ac:dyDescent="0.3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>IF(pogoda4[[#This Row],[Temperatura]]&gt;B155, F155+1, 0)</f>
        <v>5</v>
      </c>
    </row>
    <row r="157" spans="1:6" x14ac:dyDescent="0.3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>IF(pogoda4[[#This Row],[Temperatura]]&gt;B156, F156+1, 0)</f>
        <v>6</v>
      </c>
    </row>
    <row r="158" spans="1:6" x14ac:dyDescent="0.3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>IF(pogoda4[[#This Row],[Temperatura]]&gt;B157, F157+1, 0)</f>
        <v>7</v>
      </c>
    </row>
    <row r="159" spans="1:6" x14ac:dyDescent="0.3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>IF(pogoda4[[#This Row],[Temperatura]]&gt;B158, F158+1, 0)</f>
        <v>0</v>
      </c>
    </row>
    <row r="160" spans="1:6" x14ac:dyDescent="0.3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>IF(pogoda4[[#This Row],[Temperatura]]&gt;B159, F159+1, 0)</f>
        <v>0</v>
      </c>
    </row>
    <row r="161" spans="1:6" x14ac:dyDescent="0.3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>IF(pogoda4[[#This Row],[Temperatura]]&gt;B160, F160+1, 0)</f>
        <v>0</v>
      </c>
    </row>
    <row r="162" spans="1:6" x14ac:dyDescent="0.3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>IF(pogoda4[[#This Row],[Temperatura]]&gt;B161, F161+1, 0)</f>
        <v>0</v>
      </c>
    </row>
    <row r="163" spans="1:6" x14ac:dyDescent="0.3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>IF(pogoda4[[#This Row],[Temperatura]]&gt;B162, F162+1, 0)</f>
        <v>0</v>
      </c>
    </row>
    <row r="164" spans="1:6" x14ac:dyDescent="0.3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>IF(pogoda4[[#This Row],[Temperatura]]&gt;B163, F163+1, 0)</f>
        <v>1</v>
      </c>
    </row>
    <row r="165" spans="1:6" x14ac:dyDescent="0.3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>IF(pogoda4[[#This Row],[Temperatura]]&gt;B164, F164+1, 0)</f>
        <v>2</v>
      </c>
    </row>
    <row r="166" spans="1:6" x14ac:dyDescent="0.3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>IF(pogoda4[[#This Row],[Temperatura]]&gt;B165, F165+1, 0)</f>
        <v>3</v>
      </c>
    </row>
    <row r="167" spans="1:6" x14ac:dyDescent="0.3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>IF(pogoda4[[#This Row],[Temperatura]]&gt;B166, F166+1, 0)</f>
        <v>4</v>
      </c>
    </row>
    <row r="168" spans="1:6" x14ac:dyDescent="0.3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>IF(pogoda4[[#This Row],[Temperatura]]&gt;B167, F167+1, 0)</f>
        <v>5</v>
      </c>
    </row>
    <row r="169" spans="1:6" x14ac:dyDescent="0.3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>IF(pogoda4[[#This Row],[Temperatura]]&gt;B168, F168+1, 0)</f>
        <v>0</v>
      </c>
    </row>
    <row r="170" spans="1:6" x14ac:dyDescent="0.3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>IF(pogoda4[[#This Row],[Temperatura]]&gt;B169, F169+1, 0)</f>
        <v>0</v>
      </c>
    </row>
    <row r="171" spans="1:6" x14ac:dyDescent="0.3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>IF(pogoda4[[#This Row],[Temperatura]]&gt;B170, F170+1, 0)</f>
        <v>0</v>
      </c>
    </row>
    <row r="172" spans="1:6" x14ac:dyDescent="0.3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>IF(pogoda4[[#This Row],[Temperatura]]&gt;B171, F171+1, 0)</f>
        <v>0</v>
      </c>
    </row>
    <row r="173" spans="1:6" x14ac:dyDescent="0.3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>IF(pogoda4[[#This Row],[Temperatura]]&gt;B172, F172+1, 0)</f>
        <v>0</v>
      </c>
    </row>
    <row r="174" spans="1:6" x14ac:dyDescent="0.3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>IF(pogoda4[[#This Row],[Temperatura]]&gt;B173, F173+1, 0)</f>
        <v>0</v>
      </c>
    </row>
    <row r="175" spans="1:6" x14ac:dyDescent="0.3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>IF(pogoda4[[#This Row],[Temperatura]]&gt;B174, F174+1, 0)</f>
        <v>0</v>
      </c>
    </row>
    <row r="176" spans="1:6" x14ac:dyDescent="0.3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>IF(pogoda4[[#This Row],[Temperatura]]&gt;B175, F175+1, 0)</f>
        <v>1</v>
      </c>
    </row>
    <row r="177" spans="1:6" x14ac:dyDescent="0.3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>IF(pogoda4[[#This Row],[Temperatura]]&gt;B176, F176+1, 0)</f>
        <v>2</v>
      </c>
    </row>
    <row r="178" spans="1:6" x14ac:dyDescent="0.3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>IF(pogoda4[[#This Row],[Temperatura]]&gt;B177, F177+1, 0)</f>
        <v>3</v>
      </c>
    </row>
    <row r="179" spans="1:6" x14ac:dyDescent="0.3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>IF(pogoda4[[#This Row],[Temperatura]]&gt;B178, F178+1, 0)</f>
        <v>4</v>
      </c>
    </row>
    <row r="180" spans="1:6" x14ac:dyDescent="0.3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>IF(pogoda4[[#This Row],[Temperatura]]&gt;B179, F179+1, 0)</f>
        <v>0</v>
      </c>
    </row>
    <row r="181" spans="1:6" x14ac:dyDescent="0.3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>IF(pogoda4[[#This Row],[Temperatura]]&gt;B180, F180+1, 0)</f>
        <v>0</v>
      </c>
    </row>
    <row r="182" spans="1:6" x14ac:dyDescent="0.3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>IF(pogoda4[[#This Row],[Temperatura]]&gt;B181, F181+1, 0)</f>
        <v>0</v>
      </c>
    </row>
    <row r="183" spans="1:6" x14ac:dyDescent="0.3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>IF(pogoda4[[#This Row],[Temperatura]]&gt;B182, F182+1, 0)</f>
        <v>0</v>
      </c>
    </row>
    <row r="184" spans="1:6" x14ac:dyDescent="0.3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>IF(pogoda4[[#This Row],[Temperatura]]&gt;B183, F183+1, 0)</f>
        <v>0</v>
      </c>
    </row>
    <row r="185" spans="1:6" x14ac:dyDescent="0.3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>IF(pogoda4[[#This Row],[Temperatura]]&gt;B184, F184+1, 0)</f>
        <v>0</v>
      </c>
    </row>
    <row r="186" spans="1:6" x14ac:dyDescent="0.3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>IF(pogoda4[[#This Row],[Temperatura]]&gt;B185, F185+1, 0)</f>
        <v>0</v>
      </c>
    </row>
    <row r="187" spans="1:6" x14ac:dyDescent="0.3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>IF(pogoda4[[#This Row],[Temperatura]]&gt;B186, F186+1, 0)</f>
        <v>1</v>
      </c>
    </row>
    <row r="188" spans="1:6" x14ac:dyDescent="0.3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>IF(pogoda4[[#This Row],[Temperatura]]&gt;B187, F187+1, 0)</f>
        <v>2</v>
      </c>
    </row>
    <row r="189" spans="1:6" x14ac:dyDescent="0.3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>IF(pogoda4[[#This Row],[Temperatura]]&gt;B188, F188+1, 0)</f>
        <v>3</v>
      </c>
    </row>
    <row r="190" spans="1:6" x14ac:dyDescent="0.3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>IF(pogoda4[[#This Row],[Temperatura]]&gt;B189, F189+1, 0)</f>
        <v>4</v>
      </c>
    </row>
    <row r="191" spans="1:6" x14ac:dyDescent="0.3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>IF(pogoda4[[#This Row],[Temperatura]]&gt;B190, F190+1, 0)</f>
        <v>5</v>
      </c>
    </row>
    <row r="192" spans="1:6" x14ac:dyDescent="0.3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>IF(pogoda4[[#This Row],[Temperatura]]&gt;B191, F191+1, 0)</f>
        <v>0</v>
      </c>
    </row>
    <row r="193" spans="1:6" x14ac:dyDescent="0.3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>IF(pogoda4[[#This Row],[Temperatura]]&gt;B192, F192+1, 0)</f>
        <v>0</v>
      </c>
    </row>
    <row r="194" spans="1:6" x14ac:dyDescent="0.3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>IF(pogoda4[[#This Row],[Temperatura]]&gt;B193, F193+1, 0)</f>
        <v>0</v>
      </c>
    </row>
    <row r="195" spans="1:6" x14ac:dyDescent="0.3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>IF(pogoda4[[#This Row],[Temperatura]]&gt;B194, F194+1, 0)</f>
        <v>0</v>
      </c>
    </row>
    <row r="196" spans="1:6" x14ac:dyDescent="0.3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>IF(pogoda4[[#This Row],[Temperatura]]&gt;B195, F195+1, 0)</f>
        <v>0</v>
      </c>
    </row>
    <row r="197" spans="1:6" x14ac:dyDescent="0.3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>IF(pogoda4[[#This Row],[Temperatura]]&gt;B196, F196+1, 0)</f>
        <v>1</v>
      </c>
    </row>
    <row r="198" spans="1:6" x14ac:dyDescent="0.3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>IF(pogoda4[[#This Row],[Temperatura]]&gt;B197, F197+1, 0)</f>
        <v>2</v>
      </c>
    </row>
    <row r="199" spans="1:6" x14ac:dyDescent="0.3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>IF(pogoda4[[#This Row],[Temperatura]]&gt;B198, F198+1, 0)</f>
        <v>3</v>
      </c>
    </row>
    <row r="200" spans="1:6" x14ac:dyDescent="0.3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>IF(pogoda4[[#This Row],[Temperatura]]&gt;B199, F199+1, 0)</f>
        <v>4</v>
      </c>
    </row>
    <row r="201" spans="1:6" x14ac:dyDescent="0.3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>IF(pogoda4[[#This Row],[Temperatura]]&gt;B200, F200+1, 0)</f>
        <v>5</v>
      </c>
    </row>
    <row r="202" spans="1:6" x14ac:dyDescent="0.3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>IF(pogoda4[[#This Row],[Temperatura]]&gt;B201, F201+1, 0)</f>
        <v>6</v>
      </c>
    </row>
    <row r="203" spans="1:6" x14ac:dyDescent="0.3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>IF(pogoda4[[#This Row],[Temperatura]]&gt;B202, F202+1, 0)</f>
        <v>7</v>
      </c>
    </row>
    <row r="204" spans="1:6" x14ac:dyDescent="0.3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>IF(pogoda4[[#This Row],[Temperatura]]&gt;B203, F203+1, 0)</f>
        <v>0</v>
      </c>
    </row>
    <row r="205" spans="1:6" x14ac:dyDescent="0.3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>IF(pogoda4[[#This Row],[Temperatura]]&gt;B204, F204+1, 0)</f>
        <v>0</v>
      </c>
    </row>
    <row r="206" spans="1:6" x14ac:dyDescent="0.3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>IF(pogoda4[[#This Row],[Temperatura]]&gt;B205, F205+1, 0)</f>
        <v>0</v>
      </c>
    </row>
    <row r="207" spans="1:6" x14ac:dyDescent="0.3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>IF(pogoda4[[#This Row],[Temperatura]]&gt;B206, F206+1, 0)</f>
        <v>0</v>
      </c>
    </row>
    <row r="208" spans="1:6" x14ac:dyDescent="0.3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>IF(pogoda4[[#This Row],[Temperatura]]&gt;B207, F207+1, 0)</f>
        <v>1</v>
      </c>
    </row>
    <row r="209" spans="1:6" x14ac:dyDescent="0.3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>IF(pogoda4[[#This Row],[Temperatura]]&gt;B208, F208+1, 0)</f>
        <v>2</v>
      </c>
    </row>
    <row r="210" spans="1:6" x14ac:dyDescent="0.3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>IF(pogoda4[[#This Row],[Temperatura]]&gt;B209, F209+1, 0)</f>
        <v>3</v>
      </c>
    </row>
    <row r="211" spans="1:6" x14ac:dyDescent="0.3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>IF(pogoda4[[#This Row],[Temperatura]]&gt;B210, F210+1, 0)</f>
        <v>4</v>
      </c>
    </row>
    <row r="212" spans="1:6" x14ac:dyDescent="0.3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>IF(pogoda4[[#This Row],[Temperatura]]&gt;B211, F211+1, 0)</f>
        <v>5</v>
      </c>
    </row>
    <row r="213" spans="1:6" x14ac:dyDescent="0.3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>IF(pogoda4[[#This Row],[Temperatura]]&gt;B212, F212+1, 0)</f>
        <v>6</v>
      </c>
    </row>
    <row r="214" spans="1:6" x14ac:dyDescent="0.3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>IF(pogoda4[[#This Row],[Temperatura]]&gt;B213, F213+1, 0)</f>
        <v>0</v>
      </c>
    </row>
    <row r="215" spans="1:6" x14ac:dyDescent="0.3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>IF(pogoda4[[#This Row],[Temperatura]]&gt;B214, F214+1, 0)</f>
        <v>0</v>
      </c>
    </row>
    <row r="216" spans="1:6" x14ac:dyDescent="0.3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>IF(pogoda4[[#This Row],[Temperatura]]&gt;B215, F215+1, 0)</f>
        <v>0</v>
      </c>
    </row>
    <row r="217" spans="1:6" x14ac:dyDescent="0.3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>IF(pogoda4[[#This Row],[Temperatura]]&gt;B216, F216+1, 0)</f>
        <v>0</v>
      </c>
    </row>
    <row r="218" spans="1:6" x14ac:dyDescent="0.3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>IF(pogoda4[[#This Row],[Temperatura]]&gt;B217, F217+1, 0)</f>
        <v>0</v>
      </c>
    </row>
    <row r="219" spans="1:6" x14ac:dyDescent="0.3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>IF(pogoda4[[#This Row],[Temperatura]]&gt;B218, F218+1, 0)</f>
        <v>0</v>
      </c>
    </row>
    <row r="220" spans="1:6" x14ac:dyDescent="0.3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>IF(pogoda4[[#This Row],[Temperatura]]&gt;B219, F219+1, 0)</f>
        <v>1</v>
      </c>
    </row>
    <row r="221" spans="1:6" x14ac:dyDescent="0.3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>IF(pogoda4[[#This Row],[Temperatura]]&gt;B220, F220+1, 0)</f>
        <v>2</v>
      </c>
    </row>
    <row r="222" spans="1:6" x14ac:dyDescent="0.3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>IF(pogoda4[[#This Row],[Temperatura]]&gt;B221, F221+1, 0)</f>
        <v>3</v>
      </c>
    </row>
    <row r="223" spans="1:6" x14ac:dyDescent="0.3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>IF(pogoda4[[#This Row],[Temperatura]]&gt;B222, F222+1, 0)</f>
        <v>4</v>
      </c>
    </row>
    <row r="224" spans="1:6" x14ac:dyDescent="0.3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>IF(pogoda4[[#This Row],[Temperatura]]&gt;B223, F223+1, 0)</f>
        <v>0</v>
      </c>
    </row>
    <row r="225" spans="1:6" x14ac:dyDescent="0.3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>IF(pogoda4[[#This Row],[Temperatura]]&gt;B224, F224+1, 0)</f>
        <v>0</v>
      </c>
    </row>
    <row r="226" spans="1:6" x14ac:dyDescent="0.3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>IF(pogoda4[[#This Row],[Temperatura]]&gt;B225, F225+1, 0)</f>
        <v>0</v>
      </c>
    </row>
    <row r="227" spans="1:6" x14ac:dyDescent="0.3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>IF(pogoda4[[#This Row],[Temperatura]]&gt;B226, F226+1, 0)</f>
        <v>0</v>
      </c>
    </row>
    <row r="228" spans="1:6" x14ac:dyDescent="0.3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>IF(pogoda4[[#This Row],[Temperatura]]&gt;B227, F227+1, 0)</f>
        <v>0</v>
      </c>
    </row>
    <row r="229" spans="1:6" x14ac:dyDescent="0.3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>IF(pogoda4[[#This Row],[Temperatura]]&gt;B228, F228+1, 0)</f>
        <v>0</v>
      </c>
    </row>
    <row r="230" spans="1:6" x14ac:dyDescent="0.3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>IF(pogoda4[[#This Row],[Temperatura]]&gt;B229, F229+1, 0)</f>
        <v>0</v>
      </c>
    </row>
    <row r="231" spans="1:6" x14ac:dyDescent="0.3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>IF(pogoda4[[#This Row],[Temperatura]]&gt;B230, F230+1, 0)</f>
        <v>1</v>
      </c>
    </row>
    <row r="232" spans="1:6" x14ac:dyDescent="0.3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>IF(pogoda4[[#This Row],[Temperatura]]&gt;B231, F231+1, 0)</f>
        <v>2</v>
      </c>
    </row>
    <row r="233" spans="1:6" x14ac:dyDescent="0.3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>IF(pogoda4[[#This Row],[Temperatura]]&gt;B232, F232+1, 0)</f>
        <v>3</v>
      </c>
    </row>
    <row r="234" spans="1:6" x14ac:dyDescent="0.3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>IF(pogoda4[[#This Row],[Temperatura]]&gt;B233, F233+1, 0)</f>
        <v>4</v>
      </c>
    </row>
    <row r="235" spans="1:6" x14ac:dyDescent="0.3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>IF(pogoda4[[#This Row],[Temperatura]]&gt;B234, F234+1, 0)</f>
        <v>0</v>
      </c>
    </row>
    <row r="236" spans="1:6" x14ac:dyDescent="0.3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>IF(pogoda4[[#This Row],[Temperatura]]&gt;B235, F235+1, 0)</f>
        <v>0</v>
      </c>
    </row>
    <row r="237" spans="1:6" x14ac:dyDescent="0.3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>IF(pogoda4[[#This Row],[Temperatura]]&gt;B236, F236+1, 0)</f>
        <v>0</v>
      </c>
    </row>
    <row r="238" spans="1:6" x14ac:dyDescent="0.3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>IF(pogoda4[[#This Row],[Temperatura]]&gt;B237, F237+1, 0)</f>
        <v>0</v>
      </c>
    </row>
    <row r="239" spans="1:6" x14ac:dyDescent="0.3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>IF(pogoda4[[#This Row],[Temperatura]]&gt;B238, F238+1, 0)</f>
        <v>0</v>
      </c>
    </row>
    <row r="240" spans="1:6" x14ac:dyDescent="0.3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>IF(pogoda4[[#This Row],[Temperatura]]&gt;B239, F239+1, 0)</f>
        <v>0</v>
      </c>
    </row>
    <row r="241" spans="1:6" x14ac:dyDescent="0.3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>IF(pogoda4[[#This Row],[Temperatura]]&gt;B240, F240+1, 0)</f>
        <v>1</v>
      </c>
    </row>
    <row r="242" spans="1:6" x14ac:dyDescent="0.3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>IF(pogoda4[[#This Row],[Temperatura]]&gt;B241, F241+1, 0)</f>
        <v>2</v>
      </c>
    </row>
    <row r="243" spans="1:6" x14ac:dyDescent="0.3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>IF(pogoda4[[#This Row],[Temperatura]]&gt;B242, F242+1, 0)</f>
        <v>3</v>
      </c>
    </row>
    <row r="244" spans="1:6" x14ac:dyDescent="0.3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>IF(pogoda4[[#This Row],[Temperatura]]&gt;B243, F243+1, 0)</f>
        <v>4</v>
      </c>
    </row>
    <row r="245" spans="1:6" x14ac:dyDescent="0.3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>IF(pogoda4[[#This Row],[Temperatura]]&gt;B244, F244+1, 0)</f>
        <v>5</v>
      </c>
    </row>
    <row r="246" spans="1:6" x14ac:dyDescent="0.3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>IF(pogoda4[[#This Row],[Temperatura]]&gt;B245, F245+1, 0)</f>
        <v>6</v>
      </c>
    </row>
    <row r="247" spans="1:6" x14ac:dyDescent="0.3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>IF(pogoda4[[#This Row],[Temperatura]]&gt;B246, F246+1, 0)</f>
        <v>0</v>
      </c>
    </row>
    <row r="248" spans="1:6" x14ac:dyDescent="0.3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>IF(pogoda4[[#This Row],[Temperatura]]&gt;B247, F247+1, 0)</f>
        <v>0</v>
      </c>
    </row>
    <row r="249" spans="1:6" x14ac:dyDescent="0.3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>IF(pogoda4[[#This Row],[Temperatura]]&gt;B248, F248+1, 0)</f>
        <v>0</v>
      </c>
    </row>
    <row r="250" spans="1:6" x14ac:dyDescent="0.3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>IF(pogoda4[[#This Row],[Temperatura]]&gt;B249, F249+1, 0)</f>
        <v>0</v>
      </c>
    </row>
    <row r="251" spans="1:6" x14ac:dyDescent="0.3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>IF(pogoda4[[#This Row],[Temperatura]]&gt;B250, F250+1, 0)</f>
        <v>1</v>
      </c>
    </row>
    <row r="252" spans="1:6" x14ac:dyDescent="0.3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>IF(pogoda4[[#This Row],[Temperatura]]&gt;B251, F251+1, 0)</f>
        <v>2</v>
      </c>
    </row>
    <row r="253" spans="1:6" x14ac:dyDescent="0.3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>IF(pogoda4[[#This Row],[Temperatura]]&gt;B252, F252+1, 0)</f>
        <v>3</v>
      </c>
    </row>
    <row r="254" spans="1:6" x14ac:dyDescent="0.3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>IF(pogoda4[[#This Row],[Temperatura]]&gt;B253, F253+1, 0)</f>
        <v>4</v>
      </c>
    </row>
    <row r="255" spans="1:6" x14ac:dyDescent="0.3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>IF(pogoda4[[#This Row],[Temperatura]]&gt;B254, F254+1, 0)</f>
        <v>5</v>
      </c>
    </row>
    <row r="256" spans="1:6" x14ac:dyDescent="0.3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>IF(pogoda4[[#This Row],[Temperatura]]&gt;B255, F255+1, 0)</f>
        <v>6</v>
      </c>
    </row>
    <row r="257" spans="1:6" x14ac:dyDescent="0.3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>IF(pogoda4[[#This Row],[Temperatura]]&gt;B256, F256+1, 0)</f>
        <v>7</v>
      </c>
    </row>
    <row r="258" spans="1:6" x14ac:dyDescent="0.3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>IF(pogoda4[[#This Row],[Temperatura]]&gt;B257, F257+1, 0)</f>
        <v>0</v>
      </c>
    </row>
    <row r="259" spans="1:6" x14ac:dyDescent="0.3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>IF(pogoda4[[#This Row],[Temperatura]]&gt;B258, F258+1, 0)</f>
        <v>0</v>
      </c>
    </row>
    <row r="260" spans="1:6" x14ac:dyDescent="0.3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>IF(pogoda4[[#This Row],[Temperatura]]&gt;B259, F259+1, 0)</f>
        <v>0</v>
      </c>
    </row>
    <row r="261" spans="1:6" x14ac:dyDescent="0.3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>IF(pogoda4[[#This Row],[Temperatura]]&gt;B260, F260+1, 0)</f>
        <v>0</v>
      </c>
    </row>
    <row r="262" spans="1:6" x14ac:dyDescent="0.3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>IF(pogoda4[[#This Row],[Temperatura]]&gt;B261, F261+1, 0)</f>
        <v>0</v>
      </c>
    </row>
    <row r="263" spans="1:6" x14ac:dyDescent="0.3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>IF(pogoda4[[#This Row],[Temperatura]]&gt;B262, F262+1, 0)</f>
        <v>1</v>
      </c>
    </row>
    <row r="264" spans="1:6" x14ac:dyDescent="0.3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>IF(pogoda4[[#This Row],[Temperatura]]&gt;B263, F263+1, 0)</f>
        <v>2</v>
      </c>
    </row>
    <row r="265" spans="1:6" x14ac:dyDescent="0.3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>IF(pogoda4[[#This Row],[Temperatura]]&gt;B264, F264+1, 0)</f>
        <v>3</v>
      </c>
    </row>
    <row r="266" spans="1:6" x14ac:dyDescent="0.3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>IF(pogoda4[[#This Row],[Temperatura]]&gt;B265, F265+1, 0)</f>
        <v>4</v>
      </c>
    </row>
    <row r="267" spans="1:6" x14ac:dyDescent="0.3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>IF(pogoda4[[#This Row],[Temperatura]]&gt;B266, F266+1, 0)</f>
        <v>5</v>
      </c>
    </row>
    <row r="268" spans="1:6" x14ac:dyDescent="0.3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>IF(pogoda4[[#This Row],[Temperatura]]&gt;B267, F267+1, 0)</f>
        <v>0</v>
      </c>
    </row>
    <row r="269" spans="1:6" x14ac:dyDescent="0.3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>IF(pogoda4[[#This Row],[Temperatura]]&gt;B268, F268+1, 0)</f>
        <v>0</v>
      </c>
    </row>
    <row r="270" spans="1:6" x14ac:dyDescent="0.3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>IF(pogoda4[[#This Row],[Temperatura]]&gt;B269, F269+1, 0)</f>
        <v>0</v>
      </c>
    </row>
    <row r="271" spans="1:6" x14ac:dyDescent="0.3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>IF(pogoda4[[#This Row],[Temperatura]]&gt;B270, F270+1, 0)</f>
        <v>0</v>
      </c>
    </row>
    <row r="272" spans="1:6" x14ac:dyDescent="0.3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>IF(pogoda4[[#This Row],[Temperatura]]&gt;B271, F271+1, 0)</f>
        <v>0</v>
      </c>
    </row>
    <row r="273" spans="1:6" x14ac:dyDescent="0.3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>IF(pogoda4[[#This Row],[Temperatura]]&gt;B272, F272+1, 0)</f>
        <v>0</v>
      </c>
    </row>
    <row r="274" spans="1:6" x14ac:dyDescent="0.3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>IF(pogoda4[[#This Row],[Temperatura]]&gt;B273, F273+1, 0)</f>
        <v>0</v>
      </c>
    </row>
    <row r="275" spans="1:6" x14ac:dyDescent="0.3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>IF(pogoda4[[#This Row],[Temperatura]]&gt;B274, F274+1, 0)</f>
        <v>1</v>
      </c>
    </row>
    <row r="276" spans="1:6" x14ac:dyDescent="0.3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>IF(pogoda4[[#This Row],[Temperatura]]&gt;B275, F275+1, 0)</f>
        <v>2</v>
      </c>
    </row>
    <row r="277" spans="1:6" x14ac:dyDescent="0.3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>IF(pogoda4[[#This Row],[Temperatura]]&gt;B276, F276+1, 0)</f>
        <v>3</v>
      </c>
    </row>
    <row r="278" spans="1:6" x14ac:dyDescent="0.3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>IF(pogoda4[[#This Row],[Temperatura]]&gt;B277, F277+1, 0)</f>
        <v>4</v>
      </c>
    </row>
    <row r="279" spans="1:6" x14ac:dyDescent="0.3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>IF(pogoda4[[#This Row],[Temperatura]]&gt;B278, F278+1, 0)</f>
        <v>0</v>
      </c>
    </row>
    <row r="280" spans="1:6" x14ac:dyDescent="0.3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>IF(pogoda4[[#This Row],[Temperatura]]&gt;B279, F279+1, 0)</f>
        <v>0</v>
      </c>
    </row>
    <row r="281" spans="1:6" x14ac:dyDescent="0.3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>IF(pogoda4[[#This Row],[Temperatura]]&gt;B280, F280+1, 0)</f>
        <v>0</v>
      </c>
    </row>
    <row r="282" spans="1:6" x14ac:dyDescent="0.3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>IF(pogoda4[[#This Row],[Temperatura]]&gt;B281, F281+1, 0)</f>
        <v>0</v>
      </c>
    </row>
    <row r="283" spans="1:6" x14ac:dyDescent="0.3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>IF(pogoda4[[#This Row],[Temperatura]]&gt;B282, F282+1, 0)</f>
        <v>0</v>
      </c>
    </row>
    <row r="284" spans="1:6" x14ac:dyDescent="0.3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>IF(pogoda4[[#This Row],[Temperatura]]&gt;B283, F283+1, 0)</f>
        <v>0</v>
      </c>
    </row>
    <row r="285" spans="1:6" x14ac:dyDescent="0.3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>IF(pogoda4[[#This Row],[Temperatura]]&gt;B284, F284+1, 0)</f>
        <v>0</v>
      </c>
    </row>
    <row r="286" spans="1:6" x14ac:dyDescent="0.3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>IF(pogoda4[[#This Row],[Temperatura]]&gt;B285, F285+1, 0)</f>
        <v>1</v>
      </c>
    </row>
    <row r="287" spans="1:6" x14ac:dyDescent="0.3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>IF(pogoda4[[#This Row],[Temperatura]]&gt;B286, F286+1, 0)</f>
        <v>2</v>
      </c>
    </row>
    <row r="288" spans="1:6" x14ac:dyDescent="0.3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>IF(pogoda4[[#This Row],[Temperatura]]&gt;B287, F287+1, 0)</f>
        <v>3</v>
      </c>
    </row>
    <row r="289" spans="1:6" x14ac:dyDescent="0.3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>IF(pogoda4[[#This Row],[Temperatura]]&gt;B288, F288+1, 0)</f>
        <v>4</v>
      </c>
    </row>
    <row r="290" spans="1:6" x14ac:dyDescent="0.3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>IF(pogoda4[[#This Row],[Temperatura]]&gt;B289, F289+1, 0)</f>
        <v>5</v>
      </c>
    </row>
    <row r="291" spans="1:6" x14ac:dyDescent="0.3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>IF(pogoda4[[#This Row],[Temperatura]]&gt;B290, F290+1, 0)</f>
        <v>0</v>
      </c>
    </row>
    <row r="292" spans="1:6" x14ac:dyDescent="0.3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>IF(pogoda4[[#This Row],[Temperatura]]&gt;B291, F291+1, 0)</f>
        <v>0</v>
      </c>
    </row>
    <row r="293" spans="1:6" x14ac:dyDescent="0.3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>IF(pogoda4[[#This Row],[Temperatura]]&gt;B292, F292+1, 0)</f>
        <v>0</v>
      </c>
    </row>
    <row r="294" spans="1:6" x14ac:dyDescent="0.3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>IF(pogoda4[[#This Row],[Temperatura]]&gt;B293, F293+1, 0)</f>
        <v>0</v>
      </c>
    </row>
    <row r="295" spans="1:6" x14ac:dyDescent="0.3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>IF(pogoda4[[#This Row],[Temperatura]]&gt;B294, F294+1, 0)</f>
        <v>0</v>
      </c>
    </row>
    <row r="296" spans="1:6" x14ac:dyDescent="0.3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>IF(pogoda4[[#This Row],[Temperatura]]&gt;B295, F295+1, 0)</f>
        <v>1</v>
      </c>
    </row>
    <row r="297" spans="1:6" x14ac:dyDescent="0.3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>IF(pogoda4[[#This Row],[Temperatura]]&gt;B296, F296+1, 0)</f>
        <v>2</v>
      </c>
    </row>
    <row r="298" spans="1:6" x14ac:dyDescent="0.3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>IF(pogoda4[[#This Row],[Temperatura]]&gt;B297, F297+1, 0)</f>
        <v>3</v>
      </c>
    </row>
    <row r="299" spans="1:6" x14ac:dyDescent="0.3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>IF(pogoda4[[#This Row],[Temperatura]]&gt;B298, F298+1, 0)</f>
        <v>4</v>
      </c>
    </row>
    <row r="300" spans="1:6" x14ac:dyDescent="0.3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>IF(pogoda4[[#This Row],[Temperatura]]&gt;B299, F299+1, 0)</f>
        <v>5</v>
      </c>
    </row>
    <row r="301" spans="1:6" x14ac:dyDescent="0.3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>IF(pogoda4[[#This Row],[Temperatura]]&gt;B300, F300+1, 0)</f>
        <v>6</v>
      </c>
    </row>
    <row r="302" spans="1:6" x14ac:dyDescent="0.3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>IF(pogoda4[[#This Row],[Temperatura]]&gt;B301, F301+1, 0)</f>
        <v>7</v>
      </c>
    </row>
    <row r="303" spans="1:6" x14ac:dyDescent="0.3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>IF(pogoda4[[#This Row],[Temperatura]]&gt;B302, F302+1, 0)</f>
        <v>0</v>
      </c>
    </row>
    <row r="304" spans="1:6" x14ac:dyDescent="0.3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>IF(pogoda4[[#This Row],[Temperatura]]&gt;B303, F303+1, 0)</f>
        <v>0</v>
      </c>
    </row>
    <row r="305" spans="1:6" x14ac:dyDescent="0.3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>IF(pogoda4[[#This Row],[Temperatura]]&gt;B304, F304+1, 0)</f>
        <v>0</v>
      </c>
    </row>
    <row r="306" spans="1:6" x14ac:dyDescent="0.3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>IF(pogoda4[[#This Row],[Temperatura]]&gt;B305, F305+1, 0)</f>
        <v>0</v>
      </c>
    </row>
    <row r="307" spans="1:6" x14ac:dyDescent="0.3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>IF(pogoda4[[#This Row],[Temperatura]]&gt;B306, F306+1, 0)</f>
        <v>1</v>
      </c>
    </row>
    <row r="308" spans="1:6" x14ac:dyDescent="0.3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>IF(pogoda4[[#This Row],[Temperatura]]&gt;B307, F307+1, 0)</f>
        <v>2</v>
      </c>
    </row>
    <row r="309" spans="1:6" x14ac:dyDescent="0.3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>IF(pogoda4[[#This Row],[Temperatura]]&gt;B308, F308+1, 0)</f>
        <v>3</v>
      </c>
    </row>
    <row r="310" spans="1:6" x14ac:dyDescent="0.3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>IF(pogoda4[[#This Row],[Temperatura]]&gt;B309, F309+1, 0)</f>
        <v>4</v>
      </c>
    </row>
    <row r="311" spans="1:6" x14ac:dyDescent="0.3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>IF(pogoda4[[#This Row],[Temperatura]]&gt;B310, F310+1, 0)</f>
        <v>5</v>
      </c>
    </row>
    <row r="312" spans="1:6" x14ac:dyDescent="0.3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>IF(pogoda4[[#This Row],[Temperatura]]&gt;B311, F311+1, 0)</f>
        <v>6</v>
      </c>
    </row>
    <row r="313" spans="1:6" x14ac:dyDescent="0.3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>IF(pogoda4[[#This Row],[Temperatura]]&gt;B312, F312+1, 0)</f>
        <v>0</v>
      </c>
    </row>
    <row r="314" spans="1:6" x14ac:dyDescent="0.3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>IF(pogoda4[[#This Row],[Temperatura]]&gt;B313, F313+1, 0)</f>
        <v>0</v>
      </c>
    </row>
    <row r="315" spans="1:6" x14ac:dyDescent="0.3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>IF(pogoda4[[#This Row],[Temperatura]]&gt;B314, F314+1, 0)</f>
        <v>0</v>
      </c>
    </row>
    <row r="316" spans="1:6" x14ac:dyDescent="0.3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>IF(pogoda4[[#This Row],[Temperatura]]&gt;B315, F315+1, 0)</f>
        <v>0</v>
      </c>
    </row>
    <row r="317" spans="1:6" x14ac:dyDescent="0.3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>IF(pogoda4[[#This Row],[Temperatura]]&gt;B316, F316+1, 0)</f>
        <v>0</v>
      </c>
    </row>
    <row r="318" spans="1:6" x14ac:dyDescent="0.3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>IF(pogoda4[[#This Row],[Temperatura]]&gt;B317, F317+1, 0)</f>
        <v>0</v>
      </c>
    </row>
    <row r="319" spans="1:6" x14ac:dyDescent="0.3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>IF(pogoda4[[#This Row],[Temperatura]]&gt;B318, F318+1, 0)</f>
        <v>1</v>
      </c>
    </row>
    <row r="320" spans="1:6" x14ac:dyDescent="0.3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>IF(pogoda4[[#This Row],[Temperatura]]&gt;B319, F319+1, 0)</f>
        <v>2</v>
      </c>
    </row>
    <row r="321" spans="1:6" x14ac:dyDescent="0.3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>IF(pogoda4[[#This Row],[Temperatura]]&gt;B320, F320+1, 0)</f>
        <v>3</v>
      </c>
    </row>
    <row r="322" spans="1:6" x14ac:dyDescent="0.3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>IF(pogoda4[[#This Row],[Temperatura]]&gt;B321, F321+1, 0)</f>
        <v>4</v>
      </c>
    </row>
    <row r="323" spans="1:6" x14ac:dyDescent="0.3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>IF(pogoda4[[#This Row],[Temperatura]]&gt;B322, F322+1, 0)</f>
        <v>0</v>
      </c>
    </row>
    <row r="324" spans="1:6" x14ac:dyDescent="0.3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>IF(pogoda4[[#This Row],[Temperatura]]&gt;B323, F323+1, 0)</f>
        <v>0</v>
      </c>
    </row>
    <row r="325" spans="1:6" x14ac:dyDescent="0.3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>IF(pogoda4[[#This Row],[Temperatura]]&gt;B324, F324+1, 0)</f>
        <v>0</v>
      </c>
    </row>
    <row r="326" spans="1:6" x14ac:dyDescent="0.3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>IF(pogoda4[[#This Row],[Temperatura]]&gt;B325, F325+1, 0)</f>
        <v>0</v>
      </c>
    </row>
    <row r="327" spans="1:6" x14ac:dyDescent="0.3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>IF(pogoda4[[#This Row],[Temperatura]]&gt;B326, F326+1, 0)</f>
        <v>0</v>
      </c>
    </row>
    <row r="328" spans="1:6" x14ac:dyDescent="0.3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>IF(pogoda4[[#This Row],[Temperatura]]&gt;B327, F327+1, 0)</f>
        <v>0</v>
      </c>
    </row>
    <row r="329" spans="1:6" x14ac:dyDescent="0.3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>IF(pogoda4[[#This Row],[Temperatura]]&gt;B328, F328+1, 0)</f>
        <v>0</v>
      </c>
    </row>
    <row r="330" spans="1:6" x14ac:dyDescent="0.3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>IF(pogoda4[[#This Row],[Temperatura]]&gt;B329, F329+1, 0)</f>
        <v>1</v>
      </c>
    </row>
    <row r="331" spans="1:6" x14ac:dyDescent="0.3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>IF(pogoda4[[#This Row],[Temperatura]]&gt;B330, F330+1, 0)</f>
        <v>2</v>
      </c>
    </row>
    <row r="332" spans="1:6" x14ac:dyDescent="0.3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>IF(pogoda4[[#This Row],[Temperatura]]&gt;B331, F331+1, 0)</f>
        <v>3</v>
      </c>
    </row>
    <row r="333" spans="1:6" x14ac:dyDescent="0.3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>IF(pogoda4[[#This Row],[Temperatura]]&gt;B332, F332+1, 0)</f>
        <v>4</v>
      </c>
    </row>
    <row r="334" spans="1:6" x14ac:dyDescent="0.3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>IF(pogoda4[[#This Row],[Temperatura]]&gt;B333, F333+1, 0)</f>
        <v>0</v>
      </c>
    </row>
    <row r="335" spans="1:6" x14ac:dyDescent="0.3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>IF(pogoda4[[#This Row],[Temperatura]]&gt;B334, F334+1, 0)</f>
        <v>0</v>
      </c>
    </row>
    <row r="336" spans="1:6" x14ac:dyDescent="0.3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>IF(pogoda4[[#This Row],[Temperatura]]&gt;B335, F335+1, 0)</f>
        <v>0</v>
      </c>
    </row>
    <row r="337" spans="1:6" x14ac:dyDescent="0.3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>IF(pogoda4[[#This Row],[Temperatura]]&gt;B336, F336+1, 0)</f>
        <v>0</v>
      </c>
    </row>
    <row r="338" spans="1:6" x14ac:dyDescent="0.3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>IF(pogoda4[[#This Row],[Temperatura]]&gt;B337, F337+1, 0)</f>
        <v>0</v>
      </c>
    </row>
    <row r="339" spans="1:6" x14ac:dyDescent="0.3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>IF(pogoda4[[#This Row],[Temperatura]]&gt;B338, F338+1, 0)</f>
        <v>0</v>
      </c>
    </row>
    <row r="340" spans="1:6" x14ac:dyDescent="0.3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>IF(pogoda4[[#This Row],[Temperatura]]&gt;B339, F339+1, 0)</f>
        <v>1</v>
      </c>
    </row>
    <row r="341" spans="1:6" x14ac:dyDescent="0.3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>IF(pogoda4[[#This Row],[Temperatura]]&gt;B340, F340+1, 0)</f>
        <v>2</v>
      </c>
    </row>
    <row r="342" spans="1:6" x14ac:dyDescent="0.3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>IF(pogoda4[[#This Row],[Temperatura]]&gt;B341, F341+1, 0)</f>
        <v>3</v>
      </c>
    </row>
    <row r="343" spans="1:6" x14ac:dyDescent="0.3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>IF(pogoda4[[#This Row],[Temperatura]]&gt;B342, F342+1, 0)</f>
        <v>4</v>
      </c>
    </row>
    <row r="344" spans="1:6" x14ac:dyDescent="0.3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>IF(pogoda4[[#This Row],[Temperatura]]&gt;B343, F343+1, 0)</f>
        <v>5</v>
      </c>
    </row>
    <row r="345" spans="1:6" x14ac:dyDescent="0.3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>IF(pogoda4[[#This Row],[Temperatura]]&gt;B344, F344+1, 0)</f>
        <v>6</v>
      </c>
    </row>
    <row r="346" spans="1:6" x14ac:dyDescent="0.3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>IF(pogoda4[[#This Row],[Temperatura]]&gt;B345, F345+1, 0)</f>
        <v>0</v>
      </c>
    </row>
    <row r="347" spans="1:6" x14ac:dyDescent="0.3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>IF(pogoda4[[#This Row],[Temperatura]]&gt;B346, F346+1, 0)</f>
        <v>0</v>
      </c>
    </row>
    <row r="348" spans="1:6" x14ac:dyDescent="0.3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>IF(pogoda4[[#This Row],[Temperatura]]&gt;B347, F347+1, 0)</f>
        <v>0</v>
      </c>
    </row>
    <row r="349" spans="1:6" x14ac:dyDescent="0.3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>IF(pogoda4[[#This Row],[Temperatura]]&gt;B348, F348+1, 0)</f>
        <v>0</v>
      </c>
    </row>
    <row r="350" spans="1:6" x14ac:dyDescent="0.3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>IF(pogoda4[[#This Row],[Temperatura]]&gt;B349, F349+1, 0)</f>
        <v>1</v>
      </c>
    </row>
    <row r="351" spans="1:6" x14ac:dyDescent="0.3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>IF(pogoda4[[#This Row],[Temperatura]]&gt;B350, F350+1, 0)</f>
        <v>2</v>
      </c>
    </row>
    <row r="352" spans="1:6" x14ac:dyDescent="0.3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>IF(pogoda4[[#This Row],[Temperatura]]&gt;B351, F351+1, 0)</f>
        <v>3</v>
      </c>
    </row>
    <row r="353" spans="1:6" x14ac:dyDescent="0.3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>IF(pogoda4[[#This Row],[Temperatura]]&gt;B352, F352+1, 0)</f>
        <v>4</v>
      </c>
    </row>
    <row r="354" spans="1:6" x14ac:dyDescent="0.3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>IF(pogoda4[[#This Row],[Temperatura]]&gt;B353, F353+1, 0)</f>
        <v>5</v>
      </c>
    </row>
    <row r="355" spans="1:6" x14ac:dyDescent="0.3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>IF(pogoda4[[#This Row],[Temperatura]]&gt;B354, F354+1, 0)</f>
        <v>6</v>
      </c>
    </row>
    <row r="356" spans="1:6" x14ac:dyDescent="0.3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>IF(pogoda4[[#This Row],[Temperatura]]&gt;B355, F355+1, 0)</f>
        <v>7</v>
      </c>
    </row>
    <row r="357" spans="1:6" x14ac:dyDescent="0.3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>IF(pogoda4[[#This Row],[Temperatura]]&gt;B356, F356+1, 0)</f>
        <v>0</v>
      </c>
    </row>
    <row r="358" spans="1:6" x14ac:dyDescent="0.3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>IF(pogoda4[[#This Row],[Temperatura]]&gt;B357, F357+1, 0)</f>
        <v>0</v>
      </c>
    </row>
    <row r="359" spans="1:6" x14ac:dyDescent="0.3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>IF(pogoda4[[#This Row],[Temperatura]]&gt;B358, F358+1, 0)</f>
        <v>0</v>
      </c>
    </row>
    <row r="360" spans="1:6" x14ac:dyDescent="0.3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>IF(pogoda4[[#This Row],[Temperatura]]&gt;B359, F359+1, 0)</f>
        <v>0</v>
      </c>
    </row>
    <row r="361" spans="1:6" x14ac:dyDescent="0.3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>IF(pogoda4[[#This Row],[Temperatura]]&gt;B360, F360+1, 0)</f>
        <v>0</v>
      </c>
    </row>
    <row r="362" spans="1:6" x14ac:dyDescent="0.3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>IF(pogoda4[[#This Row],[Temperatura]]&gt;B361, F361+1, 0)</f>
        <v>1</v>
      </c>
    </row>
    <row r="363" spans="1:6" x14ac:dyDescent="0.3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>IF(pogoda4[[#This Row],[Temperatura]]&gt;B362, F362+1, 0)</f>
        <v>2</v>
      </c>
    </row>
    <row r="364" spans="1:6" x14ac:dyDescent="0.3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>IF(pogoda4[[#This Row],[Temperatura]]&gt;B363, F363+1, 0)</f>
        <v>3</v>
      </c>
    </row>
    <row r="365" spans="1:6" x14ac:dyDescent="0.3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>IF(pogoda4[[#This Row],[Temperatura]]&gt;B364, F364+1, 0)</f>
        <v>4</v>
      </c>
    </row>
    <row r="366" spans="1:6" x14ac:dyDescent="0.3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>IF(pogoda4[[#This Row],[Temperatura]]&gt;B365, F365+1, 0)</f>
        <v>5</v>
      </c>
    </row>
    <row r="367" spans="1:6" x14ac:dyDescent="0.3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>IF(pogoda4[[#This Row],[Temperatura]]&gt;B366, F366+1, 0)</f>
        <v>0</v>
      </c>
    </row>
    <row r="368" spans="1:6" x14ac:dyDescent="0.3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>IF(pogoda4[[#This Row],[Temperatura]]&gt;B367, F367+1, 0)</f>
        <v>0</v>
      </c>
    </row>
    <row r="369" spans="1:6" x14ac:dyDescent="0.3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>IF(pogoda4[[#This Row],[Temperatura]]&gt;B368, F368+1, 0)</f>
        <v>0</v>
      </c>
    </row>
    <row r="370" spans="1:6" x14ac:dyDescent="0.3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>IF(pogoda4[[#This Row],[Temperatura]]&gt;B369, F369+1, 0)</f>
        <v>0</v>
      </c>
    </row>
    <row r="371" spans="1:6" x14ac:dyDescent="0.3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>IF(pogoda4[[#This Row],[Temperatura]]&gt;B370, F370+1, 0)</f>
        <v>0</v>
      </c>
    </row>
    <row r="372" spans="1:6" x14ac:dyDescent="0.3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>IF(pogoda4[[#This Row],[Temperatura]]&gt;B371, F371+1, 0)</f>
        <v>0</v>
      </c>
    </row>
    <row r="373" spans="1:6" x14ac:dyDescent="0.3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>IF(pogoda4[[#This Row],[Temperatura]]&gt;B372, F372+1, 0)</f>
        <v>0</v>
      </c>
    </row>
    <row r="374" spans="1:6" x14ac:dyDescent="0.3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>IF(pogoda4[[#This Row],[Temperatura]]&gt;B373, F373+1, 0)</f>
        <v>1</v>
      </c>
    </row>
    <row r="375" spans="1:6" x14ac:dyDescent="0.3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>IF(pogoda4[[#This Row],[Temperatura]]&gt;B374, F374+1, 0)</f>
        <v>2</v>
      </c>
    </row>
    <row r="376" spans="1:6" x14ac:dyDescent="0.3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>IF(pogoda4[[#This Row],[Temperatura]]&gt;B375, F375+1, 0)</f>
        <v>3</v>
      </c>
    </row>
    <row r="377" spans="1:6" x14ac:dyDescent="0.3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>IF(pogoda4[[#This Row],[Temperatura]]&gt;B376, F376+1, 0)</f>
        <v>4</v>
      </c>
    </row>
    <row r="378" spans="1:6" x14ac:dyDescent="0.3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>IF(pogoda4[[#This Row],[Temperatura]]&gt;B377, F377+1, 0)</f>
        <v>0</v>
      </c>
    </row>
    <row r="379" spans="1:6" x14ac:dyDescent="0.3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>IF(pogoda4[[#This Row],[Temperatura]]&gt;B378, F378+1, 0)</f>
        <v>0</v>
      </c>
    </row>
    <row r="380" spans="1:6" x14ac:dyDescent="0.3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>IF(pogoda4[[#This Row],[Temperatura]]&gt;B379, F379+1, 0)</f>
        <v>0</v>
      </c>
    </row>
    <row r="381" spans="1:6" x14ac:dyDescent="0.3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>IF(pogoda4[[#This Row],[Temperatura]]&gt;B380, F380+1, 0)</f>
        <v>0</v>
      </c>
    </row>
    <row r="382" spans="1:6" x14ac:dyDescent="0.3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>IF(pogoda4[[#This Row],[Temperatura]]&gt;B381, F381+1, 0)</f>
        <v>0</v>
      </c>
    </row>
    <row r="383" spans="1:6" x14ac:dyDescent="0.3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>IF(pogoda4[[#This Row],[Temperatura]]&gt;B382, F382+1, 0)</f>
        <v>0</v>
      </c>
    </row>
    <row r="384" spans="1:6" x14ac:dyDescent="0.3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>IF(pogoda4[[#This Row],[Temperatura]]&gt;B383, F383+1, 0)</f>
        <v>0</v>
      </c>
    </row>
    <row r="385" spans="1:6" x14ac:dyDescent="0.3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>IF(pogoda4[[#This Row],[Temperatura]]&gt;B384, F384+1, 0)</f>
        <v>1</v>
      </c>
    </row>
    <row r="386" spans="1:6" x14ac:dyDescent="0.3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>IF(pogoda4[[#This Row],[Temperatura]]&gt;B385, F385+1, 0)</f>
        <v>2</v>
      </c>
    </row>
    <row r="387" spans="1:6" x14ac:dyDescent="0.3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>IF(pogoda4[[#This Row],[Temperatura]]&gt;B386, F386+1, 0)</f>
        <v>3</v>
      </c>
    </row>
    <row r="388" spans="1:6" x14ac:dyDescent="0.3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>IF(pogoda4[[#This Row],[Temperatura]]&gt;B387, F387+1, 0)</f>
        <v>4</v>
      </c>
    </row>
    <row r="389" spans="1:6" x14ac:dyDescent="0.3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>IF(pogoda4[[#This Row],[Temperatura]]&gt;B388, F388+1, 0)</f>
        <v>5</v>
      </c>
    </row>
    <row r="390" spans="1:6" x14ac:dyDescent="0.3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>IF(pogoda4[[#This Row],[Temperatura]]&gt;B389, F389+1, 0)</f>
        <v>0</v>
      </c>
    </row>
    <row r="391" spans="1:6" x14ac:dyDescent="0.3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>IF(pogoda4[[#This Row],[Temperatura]]&gt;B390, F390+1, 0)</f>
        <v>0</v>
      </c>
    </row>
    <row r="392" spans="1:6" x14ac:dyDescent="0.3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>IF(pogoda4[[#This Row],[Temperatura]]&gt;B391, F391+1, 0)</f>
        <v>0</v>
      </c>
    </row>
    <row r="393" spans="1:6" x14ac:dyDescent="0.3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>IF(pogoda4[[#This Row],[Temperatura]]&gt;B392, F392+1, 0)</f>
        <v>0</v>
      </c>
    </row>
    <row r="394" spans="1:6" x14ac:dyDescent="0.3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>IF(pogoda4[[#This Row],[Temperatura]]&gt;B393, F393+1, 0)</f>
        <v>0</v>
      </c>
    </row>
    <row r="395" spans="1:6" x14ac:dyDescent="0.3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>IF(pogoda4[[#This Row],[Temperatura]]&gt;B394, F394+1, 0)</f>
        <v>1</v>
      </c>
    </row>
    <row r="396" spans="1:6" x14ac:dyDescent="0.3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>IF(pogoda4[[#This Row],[Temperatura]]&gt;B395, F395+1, 0)</f>
        <v>2</v>
      </c>
    </row>
    <row r="397" spans="1:6" x14ac:dyDescent="0.3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>IF(pogoda4[[#This Row],[Temperatura]]&gt;B396, F396+1, 0)</f>
        <v>3</v>
      </c>
    </row>
    <row r="398" spans="1:6" x14ac:dyDescent="0.3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>IF(pogoda4[[#This Row],[Temperatura]]&gt;B397, F397+1, 0)</f>
        <v>4</v>
      </c>
    </row>
    <row r="399" spans="1:6" x14ac:dyDescent="0.3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>IF(pogoda4[[#This Row],[Temperatura]]&gt;B398, F398+1, 0)</f>
        <v>5</v>
      </c>
    </row>
    <row r="400" spans="1:6" x14ac:dyDescent="0.3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>IF(pogoda4[[#This Row],[Temperatura]]&gt;B399, F399+1, 0)</f>
        <v>6</v>
      </c>
    </row>
    <row r="401" spans="1:6" x14ac:dyDescent="0.3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>IF(pogoda4[[#This Row],[Temperatura]]&gt;B400, F400+1, 0)</f>
        <v>7</v>
      </c>
    </row>
    <row r="402" spans="1:6" x14ac:dyDescent="0.3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>IF(pogoda4[[#This Row],[Temperatura]]&gt;B401, F401+1, 0)</f>
        <v>0</v>
      </c>
    </row>
    <row r="403" spans="1:6" x14ac:dyDescent="0.3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>IF(pogoda4[[#This Row],[Temperatura]]&gt;B402, F402+1, 0)</f>
        <v>0</v>
      </c>
    </row>
    <row r="404" spans="1:6" x14ac:dyDescent="0.3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>IF(pogoda4[[#This Row],[Temperatura]]&gt;B403, F403+1, 0)</f>
        <v>0</v>
      </c>
    </row>
    <row r="405" spans="1:6" x14ac:dyDescent="0.3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>IF(pogoda4[[#This Row],[Temperatura]]&gt;B404, F404+1, 0)</f>
        <v>0</v>
      </c>
    </row>
    <row r="406" spans="1:6" x14ac:dyDescent="0.3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>IF(pogoda4[[#This Row],[Temperatura]]&gt;B405, F405+1, 0)</f>
        <v>1</v>
      </c>
    </row>
    <row r="407" spans="1:6" x14ac:dyDescent="0.3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>IF(pogoda4[[#This Row],[Temperatura]]&gt;B406, F406+1, 0)</f>
        <v>2</v>
      </c>
    </row>
    <row r="408" spans="1:6" x14ac:dyDescent="0.3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>IF(pogoda4[[#This Row],[Temperatura]]&gt;B407, F407+1, 0)</f>
        <v>3</v>
      </c>
    </row>
    <row r="409" spans="1:6" x14ac:dyDescent="0.3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>IF(pogoda4[[#This Row],[Temperatura]]&gt;B408, F408+1, 0)</f>
        <v>4</v>
      </c>
    </row>
    <row r="410" spans="1:6" x14ac:dyDescent="0.3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>IF(pogoda4[[#This Row],[Temperatura]]&gt;B409, F409+1, 0)</f>
        <v>5</v>
      </c>
    </row>
    <row r="411" spans="1:6" x14ac:dyDescent="0.3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>IF(pogoda4[[#This Row],[Temperatura]]&gt;B410, F410+1, 0)</f>
        <v>6</v>
      </c>
    </row>
    <row r="412" spans="1:6" x14ac:dyDescent="0.3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>IF(pogoda4[[#This Row],[Temperatura]]&gt;B411, F411+1, 0)</f>
        <v>0</v>
      </c>
    </row>
    <row r="413" spans="1:6" x14ac:dyDescent="0.3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>IF(pogoda4[[#This Row],[Temperatura]]&gt;B412, F412+1, 0)</f>
        <v>0</v>
      </c>
    </row>
    <row r="414" spans="1:6" x14ac:dyDescent="0.3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>IF(pogoda4[[#This Row],[Temperatura]]&gt;B413, F413+1, 0)</f>
        <v>0</v>
      </c>
    </row>
    <row r="415" spans="1:6" x14ac:dyDescent="0.3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>IF(pogoda4[[#This Row],[Temperatura]]&gt;B414, F414+1, 0)</f>
        <v>0</v>
      </c>
    </row>
    <row r="416" spans="1:6" x14ac:dyDescent="0.3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>IF(pogoda4[[#This Row],[Temperatura]]&gt;B415, F415+1, 0)</f>
        <v>0</v>
      </c>
    </row>
    <row r="417" spans="1:6" x14ac:dyDescent="0.3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>IF(pogoda4[[#This Row],[Temperatura]]&gt;B416, F416+1, 0)</f>
        <v>0</v>
      </c>
    </row>
    <row r="418" spans="1:6" x14ac:dyDescent="0.3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>IF(pogoda4[[#This Row],[Temperatura]]&gt;B417, F417+1, 0)</f>
        <v>1</v>
      </c>
    </row>
    <row r="419" spans="1:6" x14ac:dyDescent="0.3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>IF(pogoda4[[#This Row],[Temperatura]]&gt;B418, F418+1, 0)</f>
        <v>2</v>
      </c>
    </row>
    <row r="420" spans="1:6" x14ac:dyDescent="0.3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>IF(pogoda4[[#This Row],[Temperatura]]&gt;B419, F419+1, 0)</f>
        <v>3</v>
      </c>
    </row>
    <row r="421" spans="1:6" x14ac:dyDescent="0.3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>IF(pogoda4[[#This Row],[Temperatura]]&gt;B420, F420+1, 0)</f>
        <v>4</v>
      </c>
    </row>
    <row r="422" spans="1:6" x14ac:dyDescent="0.3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>IF(pogoda4[[#This Row],[Temperatura]]&gt;B421, F421+1, 0)</f>
        <v>0</v>
      </c>
    </row>
    <row r="423" spans="1:6" x14ac:dyDescent="0.3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>IF(pogoda4[[#This Row],[Temperatura]]&gt;B422, F422+1, 0)</f>
        <v>0</v>
      </c>
    </row>
    <row r="424" spans="1:6" x14ac:dyDescent="0.3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>IF(pogoda4[[#This Row],[Temperatura]]&gt;B423, F423+1, 0)</f>
        <v>0</v>
      </c>
    </row>
    <row r="425" spans="1:6" x14ac:dyDescent="0.3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>IF(pogoda4[[#This Row],[Temperatura]]&gt;B424, F424+1, 0)</f>
        <v>0</v>
      </c>
    </row>
    <row r="426" spans="1:6" x14ac:dyDescent="0.3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>IF(pogoda4[[#This Row],[Temperatura]]&gt;B425, F425+1, 0)</f>
        <v>0</v>
      </c>
    </row>
    <row r="427" spans="1:6" x14ac:dyDescent="0.3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>IF(pogoda4[[#This Row],[Temperatura]]&gt;B426, F426+1, 0)</f>
        <v>0</v>
      </c>
    </row>
    <row r="428" spans="1:6" x14ac:dyDescent="0.3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>IF(pogoda4[[#This Row],[Temperatura]]&gt;B427, F427+1, 0)</f>
        <v>0</v>
      </c>
    </row>
    <row r="429" spans="1:6" x14ac:dyDescent="0.3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>IF(pogoda4[[#This Row],[Temperatura]]&gt;B428, F428+1, 0)</f>
        <v>1</v>
      </c>
    </row>
    <row r="430" spans="1:6" x14ac:dyDescent="0.3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>IF(pogoda4[[#This Row],[Temperatura]]&gt;B429, F429+1, 0)</f>
        <v>2</v>
      </c>
    </row>
    <row r="431" spans="1:6" x14ac:dyDescent="0.3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>IF(pogoda4[[#This Row],[Temperatura]]&gt;B430, F430+1, 0)</f>
        <v>3</v>
      </c>
    </row>
    <row r="432" spans="1:6" x14ac:dyDescent="0.3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>IF(pogoda4[[#This Row],[Temperatura]]&gt;B431, F431+1, 0)</f>
        <v>4</v>
      </c>
    </row>
    <row r="433" spans="1:6" x14ac:dyDescent="0.3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>IF(pogoda4[[#This Row],[Temperatura]]&gt;B432, F432+1, 0)</f>
        <v>0</v>
      </c>
    </row>
    <row r="434" spans="1:6" x14ac:dyDescent="0.3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>IF(pogoda4[[#This Row],[Temperatura]]&gt;B433, F433+1, 0)</f>
        <v>0</v>
      </c>
    </row>
    <row r="435" spans="1:6" x14ac:dyDescent="0.3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>IF(pogoda4[[#This Row],[Temperatura]]&gt;B434, F434+1, 0)</f>
        <v>0</v>
      </c>
    </row>
    <row r="436" spans="1:6" x14ac:dyDescent="0.3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>IF(pogoda4[[#This Row],[Temperatura]]&gt;B435, F435+1, 0)</f>
        <v>0</v>
      </c>
    </row>
    <row r="437" spans="1:6" x14ac:dyDescent="0.3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>IF(pogoda4[[#This Row],[Temperatura]]&gt;B436, F436+1, 0)</f>
        <v>0</v>
      </c>
    </row>
    <row r="438" spans="1:6" x14ac:dyDescent="0.3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>IF(pogoda4[[#This Row],[Temperatura]]&gt;B437, F437+1, 0)</f>
        <v>0</v>
      </c>
    </row>
    <row r="439" spans="1:6" x14ac:dyDescent="0.3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>IF(pogoda4[[#This Row],[Temperatura]]&gt;B438, F438+1, 0)</f>
        <v>1</v>
      </c>
    </row>
    <row r="440" spans="1:6" x14ac:dyDescent="0.3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>IF(pogoda4[[#This Row],[Temperatura]]&gt;B439, F439+1, 0)</f>
        <v>2</v>
      </c>
    </row>
    <row r="441" spans="1:6" x14ac:dyDescent="0.3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>IF(pogoda4[[#This Row],[Temperatura]]&gt;B440, F440+1, 0)</f>
        <v>3</v>
      </c>
    </row>
    <row r="442" spans="1:6" x14ac:dyDescent="0.3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>IF(pogoda4[[#This Row],[Temperatura]]&gt;B441, F441+1, 0)</f>
        <v>4</v>
      </c>
    </row>
    <row r="443" spans="1:6" x14ac:dyDescent="0.3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>IF(pogoda4[[#This Row],[Temperatura]]&gt;B442, F442+1, 0)</f>
        <v>5</v>
      </c>
    </row>
    <row r="444" spans="1:6" x14ac:dyDescent="0.3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>IF(pogoda4[[#This Row],[Temperatura]]&gt;B443, F443+1, 0)</f>
        <v>6</v>
      </c>
    </row>
    <row r="445" spans="1:6" x14ac:dyDescent="0.3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>IF(pogoda4[[#This Row],[Temperatura]]&gt;B444, F444+1, 0)</f>
        <v>0</v>
      </c>
    </row>
    <row r="446" spans="1:6" x14ac:dyDescent="0.3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>IF(pogoda4[[#This Row],[Temperatura]]&gt;B445, F445+1, 0)</f>
        <v>0</v>
      </c>
    </row>
    <row r="447" spans="1:6" x14ac:dyDescent="0.3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>IF(pogoda4[[#This Row],[Temperatura]]&gt;B446, F446+1, 0)</f>
        <v>0</v>
      </c>
    </row>
    <row r="448" spans="1:6" x14ac:dyDescent="0.35">
      <c r="A448" s="13">
        <v>447</v>
      </c>
      <c r="B448" s="13">
        <v>7.5</v>
      </c>
      <c r="C448" s="13">
        <v>10</v>
      </c>
      <c r="D448" s="14" t="s">
        <v>5</v>
      </c>
      <c r="E448" s="13">
        <v>0</v>
      </c>
      <c r="F448">
        <f>IF(pogoda4[[#This Row],[Temperatura]]&gt;B447, F447+1, 0)</f>
        <v>0</v>
      </c>
    </row>
    <row r="449" spans="1:6" x14ac:dyDescent="0.35">
      <c r="A449" s="11">
        <v>448</v>
      </c>
      <c r="B449" s="11">
        <v>7.6</v>
      </c>
      <c r="C449" s="11">
        <v>10</v>
      </c>
      <c r="D449" s="12" t="s">
        <v>5</v>
      </c>
      <c r="E449" s="11">
        <v>0</v>
      </c>
      <c r="F449">
        <f>IF(pogoda4[[#This Row],[Temperatura]]&gt;B448, F448+1, 0)</f>
        <v>1</v>
      </c>
    </row>
    <row r="450" spans="1:6" x14ac:dyDescent="0.35">
      <c r="A450" s="11">
        <v>449</v>
      </c>
      <c r="B450" s="11">
        <v>9.1999999999999993</v>
      </c>
      <c r="C450" s="11">
        <v>2</v>
      </c>
      <c r="D450" s="12" t="s">
        <v>5</v>
      </c>
      <c r="E450" s="11">
        <v>0</v>
      </c>
      <c r="F450">
        <f>IF(pogoda4[[#This Row],[Temperatura]]&gt;B449, F449+1, 0)</f>
        <v>2</v>
      </c>
    </row>
    <row r="451" spans="1:6" x14ac:dyDescent="0.35">
      <c r="A451" s="11">
        <v>450</v>
      </c>
      <c r="B451" s="11">
        <v>12.3</v>
      </c>
      <c r="C451" s="11">
        <v>7</v>
      </c>
      <c r="D451" s="12" t="s">
        <v>5</v>
      </c>
      <c r="E451" s="11">
        <v>0</v>
      </c>
      <c r="F451">
        <f>IF(pogoda4[[#This Row],[Temperatura]]&gt;B450, F450+1, 0)</f>
        <v>3</v>
      </c>
    </row>
    <row r="452" spans="1:6" x14ac:dyDescent="0.35">
      <c r="A452" s="11">
        <v>451</v>
      </c>
      <c r="B452" s="11">
        <v>16.3</v>
      </c>
      <c r="C452" s="11">
        <v>18</v>
      </c>
      <c r="D452" s="12" t="s">
        <v>5</v>
      </c>
      <c r="E452" s="11">
        <v>0</v>
      </c>
      <c r="F452">
        <f>IF(pogoda4[[#This Row],[Temperatura]]&gt;B451, F451+1, 0)</f>
        <v>4</v>
      </c>
    </row>
    <row r="453" spans="1:6" x14ac:dyDescent="0.35">
      <c r="A453" s="11">
        <v>452</v>
      </c>
      <c r="B453" s="11">
        <v>20.2</v>
      </c>
      <c r="C453" s="11">
        <v>23</v>
      </c>
      <c r="D453" s="12" t="s">
        <v>5</v>
      </c>
      <c r="E453" s="11">
        <v>0</v>
      </c>
      <c r="F453">
        <f>IF(pogoda4[[#This Row],[Temperatura]]&gt;B452, F452+1, 0)</f>
        <v>5</v>
      </c>
    </row>
    <row r="454" spans="1:6" x14ac:dyDescent="0.35">
      <c r="A454" s="11">
        <v>453</v>
      </c>
      <c r="B454" s="11">
        <v>23.2</v>
      </c>
      <c r="C454" s="11">
        <v>7</v>
      </c>
      <c r="D454" s="12" t="s">
        <v>5</v>
      </c>
      <c r="E454" s="11">
        <v>0</v>
      </c>
      <c r="F454">
        <f>IF(pogoda4[[#This Row],[Temperatura]]&gt;B453, F453+1, 0)</f>
        <v>6</v>
      </c>
    </row>
    <row r="455" spans="1:6" x14ac:dyDescent="0.35">
      <c r="A455" s="11">
        <v>454</v>
      </c>
      <c r="B455" s="11">
        <v>24.8</v>
      </c>
      <c r="C455" s="11">
        <v>20</v>
      </c>
      <c r="D455" s="12" t="s">
        <v>5</v>
      </c>
      <c r="E455" s="11">
        <v>0</v>
      </c>
      <c r="F455">
        <f>IF(pogoda4[[#This Row],[Temperatura]]&gt;B454, F454+1, 0)</f>
        <v>7</v>
      </c>
    </row>
    <row r="456" spans="1:6" x14ac:dyDescent="0.35">
      <c r="A456" s="11">
        <v>455</v>
      </c>
      <c r="B456" s="11">
        <v>24.9</v>
      </c>
      <c r="C456" s="11">
        <v>14</v>
      </c>
      <c r="D456" s="12" t="s">
        <v>5</v>
      </c>
      <c r="E456" s="11">
        <v>0</v>
      </c>
      <c r="F456">
        <f>IF(pogoda4[[#This Row],[Temperatura]]&gt;B455, F455+1, 0)</f>
        <v>8</v>
      </c>
    </row>
    <row r="457" spans="1:6" x14ac:dyDescent="0.3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>IF(pogoda4[[#This Row],[Temperatura]]&gt;B456, F456+1, 0)</f>
        <v>0</v>
      </c>
    </row>
    <row r="458" spans="1:6" x14ac:dyDescent="0.3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>IF(pogoda4[[#This Row],[Temperatura]]&gt;B457, F457+1, 0)</f>
        <v>0</v>
      </c>
    </row>
    <row r="459" spans="1:6" x14ac:dyDescent="0.3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>IF(pogoda4[[#This Row],[Temperatura]]&gt;B458, F458+1, 0)</f>
        <v>0</v>
      </c>
    </row>
    <row r="460" spans="1:6" x14ac:dyDescent="0.3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>IF(pogoda4[[#This Row],[Temperatura]]&gt;B459, F459+1, 0)</f>
        <v>0</v>
      </c>
    </row>
    <row r="461" spans="1:6" x14ac:dyDescent="0.3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>IF(pogoda4[[#This Row],[Temperatura]]&gt;B460, F460+1, 0)</f>
        <v>1</v>
      </c>
    </row>
    <row r="462" spans="1:6" x14ac:dyDescent="0.3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>IF(pogoda4[[#This Row],[Temperatura]]&gt;B461, F461+1, 0)</f>
        <v>2</v>
      </c>
    </row>
    <row r="463" spans="1:6" x14ac:dyDescent="0.3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>IF(pogoda4[[#This Row],[Temperatura]]&gt;B462, F462+1, 0)</f>
        <v>3</v>
      </c>
    </row>
    <row r="464" spans="1:6" x14ac:dyDescent="0.3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>IF(pogoda4[[#This Row],[Temperatura]]&gt;B463, F463+1, 0)</f>
        <v>4</v>
      </c>
    </row>
    <row r="465" spans="1:6" x14ac:dyDescent="0.3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>IF(pogoda4[[#This Row],[Temperatura]]&gt;B464, F464+1, 0)</f>
        <v>5</v>
      </c>
    </row>
    <row r="466" spans="1:6" x14ac:dyDescent="0.3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>IF(pogoda4[[#This Row],[Temperatura]]&gt;B465, F465+1, 0)</f>
        <v>6</v>
      </c>
    </row>
    <row r="467" spans="1:6" x14ac:dyDescent="0.3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>IF(pogoda4[[#This Row],[Temperatura]]&gt;B466, F466+1, 0)</f>
        <v>0</v>
      </c>
    </row>
    <row r="468" spans="1:6" x14ac:dyDescent="0.3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>IF(pogoda4[[#This Row],[Temperatura]]&gt;B467, F467+1, 0)</f>
        <v>0</v>
      </c>
    </row>
    <row r="469" spans="1:6" x14ac:dyDescent="0.3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>IF(pogoda4[[#This Row],[Temperatura]]&gt;B468, F468+1, 0)</f>
        <v>0</v>
      </c>
    </row>
    <row r="470" spans="1:6" x14ac:dyDescent="0.3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>IF(pogoda4[[#This Row],[Temperatura]]&gt;B469, F469+1, 0)</f>
        <v>0</v>
      </c>
    </row>
    <row r="471" spans="1:6" x14ac:dyDescent="0.3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>IF(pogoda4[[#This Row],[Temperatura]]&gt;B470, F470+1, 0)</f>
        <v>0</v>
      </c>
    </row>
    <row r="472" spans="1:6" x14ac:dyDescent="0.3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>IF(pogoda4[[#This Row],[Temperatura]]&gt;B471, F471+1, 0)</f>
        <v>0</v>
      </c>
    </row>
    <row r="473" spans="1:6" x14ac:dyDescent="0.3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>IF(pogoda4[[#This Row],[Temperatura]]&gt;B472, F472+1, 0)</f>
        <v>1</v>
      </c>
    </row>
    <row r="474" spans="1:6" x14ac:dyDescent="0.3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>IF(pogoda4[[#This Row],[Temperatura]]&gt;B473, F473+1, 0)</f>
        <v>2</v>
      </c>
    </row>
    <row r="475" spans="1:6" x14ac:dyDescent="0.3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>IF(pogoda4[[#This Row],[Temperatura]]&gt;B474, F474+1, 0)</f>
        <v>3</v>
      </c>
    </row>
    <row r="476" spans="1:6" x14ac:dyDescent="0.3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>IF(pogoda4[[#This Row],[Temperatura]]&gt;B475, F475+1, 0)</f>
        <v>4</v>
      </c>
    </row>
    <row r="477" spans="1:6" x14ac:dyDescent="0.3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>IF(pogoda4[[#This Row],[Temperatura]]&gt;B476, F476+1, 0)</f>
        <v>0</v>
      </c>
    </row>
    <row r="478" spans="1:6" x14ac:dyDescent="0.3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>IF(pogoda4[[#This Row],[Temperatura]]&gt;B477, F477+1, 0)</f>
        <v>0</v>
      </c>
    </row>
    <row r="479" spans="1:6" x14ac:dyDescent="0.3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>IF(pogoda4[[#This Row],[Temperatura]]&gt;B478, F478+1, 0)</f>
        <v>0</v>
      </c>
    </row>
    <row r="480" spans="1:6" x14ac:dyDescent="0.3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>IF(pogoda4[[#This Row],[Temperatura]]&gt;B479, F479+1, 0)</f>
        <v>0</v>
      </c>
    </row>
    <row r="481" spans="1:6" x14ac:dyDescent="0.3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>IF(pogoda4[[#This Row],[Temperatura]]&gt;B480, F480+1, 0)</f>
        <v>0</v>
      </c>
    </row>
    <row r="482" spans="1:6" x14ac:dyDescent="0.3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>IF(pogoda4[[#This Row],[Temperatura]]&gt;B481, F481+1, 0)</f>
        <v>0</v>
      </c>
    </row>
    <row r="483" spans="1:6" x14ac:dyDescent="0.3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>IF(pogoda4[[#This Row],[Temperatura]]&gt;B482, F482+1, 0)</f>
        <v>0</v>
      </c>
    </row>
    <row r="484" spans="1:6" x14ac:dyDescent="0.3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>IF(pogoda4[[#This Row],[Temperatura]]&gt;B483, F483+1, 0)</f>
        <v>1</v>
      </c>
    </row>
    <row r="485" spans="1:6" x14ac:dyDescent="0.3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>IF(pogoda4[[#This Row],[Temperatura]]&gt;B484, F484+1, 0)</f>
        <v>2</v>
      </c>
    </row>
    <row r="486" spans="1:6" x14ac:dyDescent="0.3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>IF(pogoda4[[#This Row],[Temperatura]]&gt;B485, F485+1, 0)</f>
        <v>3</v>
      </c>
    </row>
    <row r="487" spans="1:6" x14ac:dyDescent="0.3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>IF(pogoda4[[#This Row],[Temperatura]]&gt;B486, F486+1, 0)</f>
        <v>4</v>
      </c>
    </row>
    <row r="488" spans="1:6" x14ac:dyDescent="0.3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>IF(pogoda4[[#This Row],[Temperatura]]&gt;B487, F487+1, 0)</f>
        <v>5</v>
      </c>
    </row>
    <row r="489" spans="1:6" x14ac:dyDescent="0.3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>IF(pogoda4[[#This Row],[Temperatura]]&gt;B488, F488+1, 0)</f>
        <v>0</v>
      </c>
    </row>
    <row r="490" spans="1:6" x14ac:dyDescent="0.3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>IF(pogoda4[[#This Row],[Temperatura]]&gt;B489, F489+1, 0)</f>
        <v>0</v>
      </c>
    </row>
    <row r="491" spans="1:6" x14ac:dyDescent="0.3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>IF(pogoda4[[#This Row],[Temperatura]]&gt;B490, F490+1, 0)</f>
        <v>0</v>
      </c>
    </row>
    <row r="492" spans="1:6" x14ac:dyDescent="0.3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>IF(pogoda4[[#This Row],[Temperatura]]&gt;B491, F491+1, 0)</f>
        <v>0</v>
      </c>
    </row>
    <row r="493" spans="1:6" x14ac:dyDescent="0.3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>IF(pogoda4[[#This Row],[Temperatura]]&gt;B492, F492+1, 0)</f>
        <v>0</v>
      </c>
    </row>
    <row r="494" spans="1:6" x14ac:dyDescent="0.3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>IF(pogoda4[[#This Row],[Temperatura]]&gt;B493, F493+1, 0)</f>
        <v>1</v>
      </c>
    </row>
    <row r="495" spans="1:6" x14ac:dyDescent="0.3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>IF(pogoda4[[#This Row],[Temperatura]]&gt;B494, F494+1, 0)</f>
        <v>2</v>
      </c>
    </row>
    <row r="496" spans="1:6" x14ac:dyDescent="0.3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>IF(pogoda4[[#This Row],[Temperatura]]&gt;B495, F495+1, 0)</f>
        <v>3</v>
      </c>
    </row>
    <row r="497" spans="1:6" x14ac:dyDescent="0.3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>IF(pogoda4[[#This Row],[Temperatura]]&gt;B496, F496+1, 0)</f>
        <v>4</v>
      </c>
    </row>
    <row r="498" spans="1:6" x14ac:dyDescent="0.3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>IF(pogoda4[[#This Row],[Temperatura]]&gt;B497, F497+1, 0)</f>
        <v>5</v>
      </c>
    </row>
    <row r="499" spans="1:6" x14ac:dyDescent="0.3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>IF(pogoda4[[#This Row],[Temperatura]]&gt;B498, F498+1, 0)</f>
        <v>6</v>
      </c>
    </row>
    <row r="500" spans="1:6" x14ac:dyDescent="0.3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>IF(pogoda4[[#This Row],[Temperatura]]&gt;B499, F499+1, 0)</f>
        <v>0</v>
      </c>
    </row>
    <row r="501" spans="1:6" x14ac:dyDescent="0.3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>IF(pogoda4[[#This Row],[Temperatura]]&gt;B500, F500+1, 0)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AA1A-9CA3-491E-B63A-18F0E1C0D393}">
  <dimension ref="A1:H501"/>
  <sheetViews>
    <sheetView topLeftCell="C1" zoomScale="70" zoomScaleNormal="70" workbookViewId="0">
      <selection activeCell="H2" sqref="H2:H3"/>
    </sheetView>
  </sheetViews>
  <sheetFormatPr defaultRowHeight="14.5" x14ac:dyDescent="0.35"/>
  <cols>
    <col min="1" max="1" width="7.7265625" bestFit="1" customWidth="1"/>
    <col min="2" max="2" width="14.08984375" bestFit="1" customWidth="1"/>
    <col min="3" max="3" width="7.6328125" bestFit="1" customWidth="1"/>
    <col min="4" max="4" width="20.6328125" customWidth="1"/>
    <col min="5" max="5" width="17" bestFit="1" customWidth="1"/>
    <col min="6" max="6" width="29" customWidth="1"/>
    <col min="8" max="8" width="17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8" x14ac:dyDescent="0.35">
      <c r="A2">
        <v>1</v>
      </c>
      <c r="B2">
        <v>19</v>
      </c>
      <c r="C2">
        <v>0</v>
      </c>
      <c r="D2" s="1" t="s">
        <v>5</v>
      </c>
      <c r="E2">
        <v>0</v>
      </c>
      <c r="F2">
        <f>IF( AND(B2&gt;=20, C2&lt;=5), 1, 0)</f>
        <v>0</v>
      </c>
      <c r="H2" s="4" t="s">
        <v>8</v>
      </c>
    </row>
    <row r="3" spans="1:8" x14ac:dyDescent="0.35">
      <c r="A3">
        <v>2</v>
      </c>
      <c r="B3">
        <v>22</v>
      </c>
      <c r="C3">
        <v>1</v>
      </c>
      <c r="D3" s="1" t="s">
        <v>6</v>
      </c>
      <c r="E3">
        <v>1</v>
      </c>
      <c r="F3">
        <f t="shared" ref="F3:F66" si="0">IF( AND(B3&gt;=20, C3&lt;=5), 1, 0)</f>
        <v>1</v>
      </c>
      <c r="H3">
        <f>SUM(pogoda3[t  &gt;= 20  &amp; opad &lt;= 5])</f>
        <v>63</v>
      </c>
    </row>
    <row r="4" spans="1:8" x14ac:dyDescent="0.35">
      <c r="A4">
        <v>3</v>
      </c>
      <c r="B4">
        <v>23.6</v>
      </c>
      <c r="C4">
        <v>4</v>
      </c>
      <c r="D4" s="1" t="s">
        <v>6</v>
      </c>
      <c r="E4">
        <v>1</v>
      </c>
      <c r="F4">
        <f t="shared" si="0"/>
        <v>1</v>
      </c>
    </row>
    <row r="5" spans="1:8" x14ac:dyDescent="0.35">
      <c r="A5">
        <v>4</v>
      </c>
      <c r="B5">
        <v>23.6</v>
      </c>
      <c r="C5">
        <v>4</v>
      </c>
      <c r="D5" s="1" t="s">
        <v>6</v>
      </c>
      <c r="E5">
        <v>1</v>
      </c>
      <c r="F5">
        <f t="shared" si="0"/>
        <v>1</v>
      </c>
    </row>
    <row r="6" spans="1:8" x14ac:dyDescent="0.35">
      <c r="A6">
        <v>5</v>
      </c>
      <c r="B6">
        <v>22.3</v>
      </c>
      <c r="C6">
        <v>10</v>
      </c>
      <c r="D6" s="1" t="s">
        <v>6</v>
      </c>
      <c r="E6">
        <v>2</v>
      </c>
      <c r="F6">
        <f t="shared" si="0"/>
        <v>0</v>
      </c>
    </row>
    <row r="7" spans="1:8" x14ac:dyDescent="0.3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 t="shared" si="0"/>
        <v>0</v>
      </c>
    </row>
    <row r="8" spans="1:8" x14ac:dyDescent="0.3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si="0"/>
        <v>0</v>
      </c>
    </row>
    <row r="9" spans="1:8" x14ac:dyDescent="0.35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0"/>
        <v>0</v>
      </c>
    </row>
    <row r="10" spans="1:8" x14ac:dyDescent="0.35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0"/>
        <v>0</v>
      </c>
    </row>
    <row r="11" spans="1:8" x14ac:dyDescent="0.35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0"/>
        <v>0</v>
      </c>
    </row>
    <row r="12" spans="1:8" x14ac:dyDescent="0.35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0"/>
        <v>1</v>
      </c>
    </row>
    <row r="13" spans="1:8" x14ac:dyDescent="0.35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0"/>
        <v>0</v>
      </c>
    </row>
    <row r="14" spans="1:8" x14ac:dyDescent="0.35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0"/>
        <v>0</v>
      </c>
    </row>
    <row r="15" spans="1:8" x14ac:dyDescent="0.35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0"/>
        <v>0</v>
      </c>
    </row>
    <row r="16" spans="1:8" x14ac:dyDescent="0.35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0"/>
        <v>0</v>
      </c>
    </row>
    <row r="17" spans="1:6" x14ac:dyDescent="0.35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1</v>
      </c>
    </row>
    <row r="18" spans="1:6" x14ac:dyDescent="0.35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0"/>
        <v>1</v>
      </c>
    </row>
    <row r="19" spans="1:6" x14ac:dyDescent="0.3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0"/>
        <v>0</v>
      </c>
    </row>
    <row r="20" spans="1:6" x14ac:dyDescent="0.3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0"/>
        <v>0</v>
      </c>
    </row>
    <row r="21" spans="1:6" x14ac:dyDescent="0.35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0"/>
        <v>0</v>
      </c>
    </row>
    <row r="22" spans="1:6" x14ac:dyDescent="0.3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0"/>
        <v>0</v>
      </c>
    </row>
    <row r="23" spans="1:6" x14ac:dyDescent="0.35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0"/>
        <v>0</v>
      </c>
    </row>
    <row r="24" spans="1:6" x14ac:dyDescent="0.35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0"/>
        <v>0</v>
      </c>
    </row>
    <row r="25" spans="1:6" x14ac:dyDescent="0.35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0"/>
        <v>0</v>
      </c>
    </row>
    <row r="26" spans="1:6" x14ac:dyDescent="0.3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0"/>
        <v>0</v>
      </c>
    </row>
    <row r="27" spans="1:6" x14ac:dyDescent="0.35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0"/>
        <v>0</v>
      </c>
    </row>
    <row r="28" spans="1:6" x14ac:dyDescent="0.35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0"/>
        <v>0</v>
      </c>
    </row>
    <row r="29" spans="1:6" x14ac:dyDescent="0.35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0"/>
        <v>0</v>
      </c>
    </row>
    <row r="30" spans="1:6" x14ac:dyDescent="0.35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0"/>
        <v>0</v>
      </c>
    </row>
    <row r="31" spans="1:6" x14ac:dyDescent="0.35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0"/>
        <v>0</v>
      </c>
    </row>
    <row r="32" spans="1:6" x14ac:dyDescent="0.35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0"/>
        <v>0</v>
      </c>
    </row>
    <row r="33" spans="1:6" x14ac:dyDescent="0.3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0"/>
        <v>0</v>
      </c>
    </row>
    <row r="34" spans="1:6" x14ac:dyDescent="0.35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0"/>
        <v>0</v>
      </c>
    </row>
    <row r="35" spans="1:6" x14ac:dyDescent="0.3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0"/>
        <v>0</v>
      </c>
    </row>
    <row r="36" spans="1:6" x14ac:dyDescent="0.3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0</v>
      </c>
    </row>
    <row r="37" spans="1:6" x14ac:dyDescent="0.35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0"/>
        <v>0</v>
      </c>
    </row>
    <row r="38" spans="1:6" x14ac:dyDescent="0.3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0"/>
        <v>0</v>
      </c>
    </row>
    <row r="39" spans="1:6" x14ac:dyDescent="0.35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0"/>
        <v>0</v>
      </c>
    </row>
    <row r="40" spans="1:6" x14ac:dyDescent="0.35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0"/>
        <v>0</v>
      </c>
    </row>
    <row r="41" spans="1:6" x14ac:dyDescent="0.35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0"/>
        <v>0</v>
      </c>
    </row>
    <row r="42" spans="1:6" x14ac:dyDescent="0.35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0"/>
        <v>0</v>
      </c>
    </row>
    <row r="43" spans="1:6" x14ac:dyDescent="0.35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0"/>
        <v>0</v>
      </c>
    </row>
    <row r="44" spans="1:6" x14ac:dyDescent="0.3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0"/>
        <v>0</v>
      </c>
    </row>
    <row r="45" spans="1:6" x14ac:dyDescent="0.3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0"/>
        <v>0</v>
      </c>
    </row>
    <row r="46" spans="1:6" x14ac:dyDescent="0.35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0"/>
        <v>0</v>
      </c>
    </row>
    <row r="47" spans="1:6" x14ac:dyDescent="0.35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0"/>
        <v>0</v>
      </c>
    </row>
    <row r="48" spans="1:6" x14ac:dyDescent="0.35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0"/>
        <v>0</v>
      </c>
    </row>
    <row r="49" spans="1:6" x14ac:dyDescent="0.35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0"/>
        <v>0</v>
      </c>
    </row>
    <row r="50" spans="1:6" x14ac:dyDescent="0.3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0</v>
      </c>
    </row>
    <row r="51" spans="1:6" x14ac:dyDescent="0.35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0"/>
        <v>0</v>
      </c>
    </row>
    <row r="52" spans="1:6" x14ac:dyDescent="0.35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0"/>
        <v>0</v>
      </c>
    </row>
    <row r="53" spans="1:6" x14ac:dyDescent="0.35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0"/>
        <v>0</v>
      </c>
    </row>
    <row r="54" spans="1:6" x14ac:dyDescent="0.35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0"/>
        <v>0</v>
      </c>
    </row>
    <row r="55" spans="1:6" x14ac:dyDescent="0.3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0"/>
        <v>0</v>
      </c>
    </row>
    <row r="56" spans="1:6" x14ac:dyDescent="0.35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0"/>
        <v>0</v>
      </c>
    </row>
    <row r="57" spans="1:6" x14ac:dyDescent="0.35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0"/>
        <v>1</v>
      </c>
    </row>
    <row r="58" spans="1:6" x14ac:dyDescent="0.35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0"/>
        <v>0</v>
      </c>
    </row>
    <row r="59" spans="1:6" x14ac:dyDescent="0.35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0"/>
        <v>0</v>
      </c>
    </row>
    <row r="60" spans="1:6" x14ac:dyDescent="0.35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0"/>
        <v>0</v>
      </c>
    </row>
    <row r="61" spans="1:6" x14ac:dyDescent="0.35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0"/>
        <v>0</v>
      </c>
    </row>
    <row r="62" spans="1:6" x14ac:dyDescent="0.35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0"/>
        <v>0</v>
      </c>
    </row>
    <row r="63" spans="1:6" x14ac:dyDescent="0.35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0"/>
        <v>0</v>
      </c>
    </row>
    <row r="64" spans="1:6" x14ac:dyDescent="0.3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1</v>
      </c>
    </row>
    <row r="65" spans="1:6" x14ac:dyDescent="0.35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0"/>
        <v>1</v>
      </c>
    </row>
    <row r="66" spans="1:6" x14ac:dyDescent="0.35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si="0"/>
        <v>0</v>
      </c>
    </row>
    <row r="67" spans="1:6" x14ac:dyDescent="0.35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ref="F67:F130" si="1">IF( AND(B67&gt;=20, C67&lt;=5), 1, 0)</f>
        <v>1</v>
      </c>
    </row>
    <row r="68" spans="1:6" x14ac:dyDescent="0.35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si="1"/>
        <v>0</v>
      </c>
    </row>
    <row r="69" spans="1:6" x14ac:dyDescent="0.35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1"/>
        <v>0</v>
      </c>
    </row>
    <row r="70" spans="1:6" x14ac:dyDescent="0.35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1"/>
        <v>0</v>
      </c>
    </row>
    <row r="71" spans="1:6" x14ac:dyDescent="0.35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1"/>
        <v>1</v>
      </c>
    </row>
    <row r="72" spans="1:6" x14ac:dyDescent="0.35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1"/>
        <v>0</v>
      </c>
    </row>
    <row r="73" spans="1:6" x14ac:dyDescent="0.35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1"/>
        <v>0</v>
      </c>
    </row>
    <row r="74" spans="1:6" x14ac:dyDescent="0.35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1"/>
        <v>0</v>
      </c>
    </row>
    <row r="75" spans="1:6" x14ac:dyDescent="0.35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1"/>
        <v>0</v>
      </c>
    </row>
    <row r="76" spans="1:6" x14ac:dyDescent="0.35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1"/>
        <v>0</v>
      </c>
    </row>
    <row r="77" spans="1:6" x14ac:dyDescent="0.35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1"/>
        <v>0</v>
      </c>
    </row>
    <row r="78" spans="1:6" x14ac:dyDescent="0.3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1"/>
        <v>0</v>
      </c>
    </row>
    <row r="79" spans="1:6" x14ac:dyDescent="0.35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1"/>
        <v>0</v>
      </c>
    </row>
    <row r="80" spans="1:6" x14ac:dyDescent="0.35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1"/>
        <v>0</v>
      </c>
    </row>
    <row r="81" spans="1:6" x14ac:dyDescent="0.35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1"/>
        <v>0</v>
      </c>
    </row>
    <row r="82" spans="1:6" x14ac:dyDescent="0.35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1"/>
        <v>0</v>
      </c>
    </row>
    <row r="83" spans="1:6" x14ac:dyDescent="0.3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1"/>
        <v>0</v>
      </c>
    </row>
    <row r="84" spans="1:6" x14ac:dyDescent="0.3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1"/>
        <v>0</v>
      </c>
    </row>
    <row r="85" spans="1:6" x14ac:dyDescent="0.3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1"/>
        <v>0</v>
      </c>
    </row>
    <row r="86" spans="1:6" x14ac:dyDescent="0.35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1"/>
        <v>0</v>
      </c>
    </row>
    <row r="87" spans="1:6" x14ac:dyDescent="0.35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1"/>
        <v>0</v>
      </c>
    </row>
    <row r="88" spans="1:6" x14ac:dyDescent="0.3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1"/>
        <v>0</v>
      </c>
    </row>
    <row r="89" spans="1:6" x14ac:dyDescent="0.35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1"/>
        <v>0</v>
      </c>
    </row>
    <row r="90" spans="1:6" x14ac:dyDescent="0.35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1"/>
        <v>0</v>
      </c>
    </row>
    <row r="91" spans="1:6" x14ac:dyDescent="0.35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1"/>
        <v>0</v>
      </c>
    </row>
    <row r="92" spans="1:6" x14ac:dyDescent="0.35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1"/>
        <v>0</v>
      </c>
    </row>
    <row r="93" spans="1:6" x14ac:dyDescent="0.3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1"/>
        <v>0</v>
      </c>
    </row>
    <row r="94" spans="1:6" x14ac:dyDescent="0.3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1"/>
        <v>0</v>
      </c>
    </row>
    <row r="95" spans="1:6" x14ac:dyDescent="0.35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1"/>
        <v>0</v>
      </c>
    </row>
    <row r="96" spans="1:6" x14ac:dyDescent="0.35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1"/>
        <v>0</v>
      </c>
    </row>
    <row r="97" spans="1:6" x14ac:dyDescent="0.35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1"/>
        <v>0</v>
      </c>
    </row>
    <row r="98" spans="1:6" x14ac:dyDescent="0.35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1"/>
        <v>0</v>
      </c>
    </row>
    <row r="99" spans="1:6" x14ac:dyDescent="0.3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1"/>
        <v>0</v>
      </c>
    </row>
    <row r="100" spans="1:6" x14ac:dyDescent="0.3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1"/>
        <v>0</v>
      </c>
    </row>
    <row r="101" spans="1:6" x14ac:dyDescent="0.3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1"/>
        <v>0</v>
      </c>
    </row>
    <row r="102" spans="1:6" x14ac:dyDescent="0.3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1"/>
        <v>1</v>
      </c>
    </row>
    <row r="103" spans="1:6" x14ac:dyDescent="0.3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1"/>
        <v>0</v>
      </c>
    </row>
    <row r="104" spans="1:6" x14ac:dyDescent="0.3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1"/>
        <v>0</v>
      </c>
    </row>
    <row r="105" spans="1:6" x14ac:dyDescent="0.3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1"/>
        <v>0</v>
      </c>
    </row>
    <row r="106" spans="1:6" x14ac:dyDescent="0.3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1"/>
        <v>0</v>
      </c>
    </row>
    <row r="107" spans="1:6" x14ac:dyDescent="0.3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1"/>
        <v>0</v>
      </c>
    </row>
    <row r="108" spans="1:6" x14ac:dyDescent="0.3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1"/>
        <v>0</v>
      </c>
    </row>
    <row r="109" spans="1:6" x14ac:dyDescent="0.3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1"/>
        <v>0</v>
      </c>
    </row>
    <row r="110" spans="1:6" x14ac:dyDescent="0.3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1"/>
        <v>1</v>
      </c>
    </row>
    <row r="111" spans="1:6" x14ac:dyDescent="0.3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1"/>
        <v>0</v>
      </c>
    </row>
    <row r="112" spans="1:6" x14ac:dyDescent="0.3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1"/>
        <v>0</v>
      </c>
    </row>
    <row r="113" spans="1:6" x14ac:dyDescent="0.3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1"/>
        <v>0</v>
      </c>
    </row>
    <row r="114" spans="1:6" x14ac:dyDescent="0.3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1"/>
        <v>1</v>
      </c>
    </row>
    <row r="115" spans="1:6" x14ac:dyDescent="0.3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1"/>
        <v>0</v>
      </c>
    </row>
    <row r="116" spans="1:6" x14ac:dyDescent="0.3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1"/>
        <v>0</v>
      </c>
    </row>
    <row r="117" spans="1:6" x14ac:dyDescent="0.3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1"/>
        <v>0</v>
      </c>
    </row>
    <row r="118" spans="1:6" x14ac:dyDescent="0.3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1"/>
        <v>0</v>
      </c>
    </row>
    <row r="119" spans="1:6" x14ac:dyDescent="0.3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1"/>
        <v>0</v>
      </c>
    </row>
    <row r="120" spans="1:6" x14ac:dyDescent="0.3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1"/>
        <v>0</v>
      </c>
    </row>
    <row r="121" spans="1:6" x14ac:dyDescent="0.3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1"/>
        <v>0</v>
      </c>
    </row>
    <row r="122" spans="1:6" x14ac:dyDescent="0.3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1"/>
        <v>0</v>
      </c>
    </row>
    <row r="123" spans="1:6" x14ac:dyDescent="0.3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1"/>
        <v>1</v>
      </c>
    </row>
    <row r="124" spans="1:6" x14ac:dyDescent="0.3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1"/>
        <v>0</v>
      </c>
    </row>
    <row r="125" spans="1:6" x14ac:dyDescent="0.3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1"/>
        <v>0</v>
      </c>
    </row>
    <row r="126" spans="1:6" x14ac:dyDescent="0.3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1"/>
        <v>0</v>
      </c>
    </row>
    <row r="127" spans="1:6" x14ac:dyDescent="0.3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1"/>
        <v>0</v>
      </c>
    </row>
    <row r="128" spans="1:6" x14ac:dyDescent="0.3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1"/>
        <v>0</v>
      </c>
    </row>
    <row r="129" spans="1:6" x14ac:dyDescent="0.3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1"/>
        <v>0</v>
      </c>
    </row>
    <row r="130" spans="1:6" x14ac:dyDescent="0.3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si="1"/>
        <v>0</v>
      </c>
    </row>
    <row r="131" spans="1:6" x14ac:dyDescent="0.3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ref="F131:F194" si="2">IF( AND(B131&gt;=20, C131&lt;=5), 1, 0)</f>
        <v>0</v>
      </c>
    </row>
    <row r="132" spans="1:6" x14ac:dyDescent="0.3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si="2"/>
        <v>0</v>
      </c>
    </row>
    <row r="133" spans="1:6" x14ac:dyDescent="0.3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2"/>
        <v>0</v>
      </c>
    </row>
    <row r="134" spans="1:6" x14ac:dyDescent="0.3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2"/>
        <v>0</v>
      </c>
    </row>
    <row r="135" spans="1:6" x14ac:dyDescent="0.3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2"/>
        <v>0</v>
      </c>
    </row>
    <row r="136" spans="1:6" x14ac:dyDescent="0.3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2"/>
        <v>0</v>
      </c>
    </row>
    <row r="137" spans="1:6" x14ac:dyDescent="0.3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2"/>
        <v>0</v>
      </c>
    </row>
    <row r="138" spans="1:6" x14ac:dyDescent="0.3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2"/>
        <v>0</v>
      </c>
    </row>
    <row r="139" spans="1:6" x14ac:dyDescent="0.3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2"/>
        <v>0</v>
      </c>
    </row>
    <row r="140" spans="1:6" x14ac:dyDescent="0.3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2"/>
        <v>0</v>
      </c>
    </row>
    <row r="141" spans="1:6" x14ac:dyDescent="0.3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2"/>
        <v>0</v>
      </c>
    </row>
    <row r="142" spans="1:6" x14ac:dyDescent="0.3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2"/>
        <v>0</v>
      </c>
    </row>
    <row r="143" spans="1:6" x14ac:dyDescent="0.3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2"/>
        <v>0</v>
      </c>
    </row>
    <row r="144" spans="1:6" x14ac:dyDescent="0.3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2"/>
        <v>0</v>
      </c>
    </row>
    <row r="145" spans="1:6" x14ac:dyDescent="0.3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2"/>
        <v>0</v>
      </c>
    </row>
    <row r="146" spans="1:6" x14ac:dyDescent="0.3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2"/>
        <v>0</v>
      </c>
    </row>
    <row r="147" spans="1:6" x14ac:dyDescent="0.3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2"/>
        <v>0</v>
      </c>
    </row>
    <row r="148" spans="1:6" x14ac:dyDescent="0.3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2"/>
        <v>0</v>
      </c>
    </row>
    <row r="149" spans="1:6" x14ac:dyDescent="0.3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2"/>
        <v>0</v>
      </c>
    </row>
    <row r="150" spans="1:6" x14ac:dyDescent="0.3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2"/>
        <v>0</v>
      </c>
    </row>
    <row r="151" spans="1:6" x14ac:dyDescent="0.3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2"/>
        <v>0</v>
      </c>
    </row>
    <row r="152" spans="1:6" x14ac:dyDescent="0.3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2"/>
        <v>0</v>
      </c>
    </row>
    <row r="153" spans="1:6" x14ac:dyDescent="0.3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2"/>
        <v>0</v>
      </c>
    </row>
    <row r="154" spans="1:6" x14ac:dyDescent="0.3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2"/>
        <v>0</v>
      </c>
    </row>
    <row r="155" spans="1:6" x14ac:dyDescent="0.3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2"/>
        <v>0</v>
      </c>
    </row>
    <row r="156" spans="1:6" x14ac:dyDescent="0.3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2"/>
        <v>0</v>
      </c>
    </row>
    <row r="157" spans="1:6" x14ac:dyDescent="0.3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2"/>
        <v>0</v>
      </c>
    </row>
    <row r="158" spans="1:6" x14ac:dyDescent="0.3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2"/>
        <v>1</v>
      </c>
    </row>
    <row r="159" spans="1:6" x14ac:dyDescent="0.3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2"/>
        <v>0</v>
      </c>
    </row>
    <row r="160" spans="1:6" x14ac:dyDescent="0.3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2"/>
        <v>1</v>
      </c>
    </row>
    <row r="161" spans="1:6" x14ac:dyDescent="0.3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2"/>
        <v>0</v>
      </c>
    </row>
    <row r="162" spans="1:6" x14ac:dyDescent="0.3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2"/>
        <v>0</v>
      </c>
    </row>
    <row r="163" spans="1:6" x14ac:dyDescent="0.3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2"/>
        <v>0</v>
      </c>
    </row>
    <row r="164" spans="1:6" x14ac:dyDescent="0.3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2"/>
        <v>0</v>
      </c>
    </row>
    <row r="165" spans="1:6" x14ac:dyDescent="0.3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2"/>
        <v>1</v>
      </c>
    </row>
    <row r="166" spans="1:6" x14ac:dyDescent="0.3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2"/>
        <v>1</v>
      </c>
    </row>
    <row r="167" spans="1:6" x14ac:dyDescent="0.3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2"/>
        <v>1</v>
      </c>
    </row>
    <row r="168" spans="1:6" x14ac:dyDescent="0.3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2"/>
        <v>1</v>
      </c>
    </row>
    <row r="169" spans="1:6" x14ac:dyDescent="0.3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2"/>
        <v>0</v>
      </c>
    </row>
    <row r="170" spans="1:6" x14ac:dyDescent="0.3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2"/>
        <v>1</v>
      </c>
    </row>
    <row r="171" spans="1:6" x14ac:dyDescent="0.3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2"/>
        <v>0</v>
      </c>
    </row>
    <row r="172" spans="1:6" x14ac:dyDescent="0.3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2"/>
        <v>0</v>
      </c>
    </row>
    <row r="173" spans="1:6" x14ac:dyDescent="0.3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2"/>
        <v>0</v>
      </c>
    </row>
    <row r="174" spans="1:6" x14ac:dyDescent="0.3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2"/>
        <v>0</v>
      </c>
    </row>
    <row r="175" spans="1:6" x14ac:dyDescent="0.3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2"/>
        <v>0</v>
      </c>
    </row>
    <row r="176" spans="1:6" x14ac:dyDescent="0.3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2"/>
        <v>0</v>
      </c>
    </row>
    <row r="177" spans="1:6" x14ac:dyDescent="0.3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2"/>
        <v>0</v>
      </c>
    </row>
    <row r="178" spans="1:6" x14ac:dyDescent="0.3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2"/>
        <v>0</v>
      </c>
    </row>
    <row r="179" spans="1:6" x14ac:dyDescent="0.3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2"/>
        <v>0</v>
      </c>
    </row>
    <row r="180" spans="1:6" x14ac:dyDescent="0.3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2"/>
        <v>0</v>
      </c>
    </row>
    <row r="181" spans="1:6" x14ac:dyDescent="0.3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2"/>
        <v>0</v>
      </c>
    </row>
    <row r="182" spans="1:6" x14ac:dyDescent="0.3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2"/>
        <v>0</v>
      </c>
    </row>
    <row r="183" spans="1:6" x14ac:dyDescent="0.3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2"/>
        <v>0</v>
      </c>
    </row>
    <row r="184" spans="1:6" x14ac:dyDescent="0.3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2"/>
        <v>0</v>
      </c>
    </row>
    <row r="185" spans="1:6" x14ac:dyDescent="0.3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2"/>
        <v>0</v>
      </c>
    </row>
    <row r="186" spans="1:6" x14ac:dyDescent="0.3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2"/>
        <v>0</v>
      </c>
    </row>
    <row r="187" spans="1:6" x14ac:dyDescent="0.3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2"/>
        <v>0</v>
      </c>
    </row>
    <row r="188" spans="1:6" x14ac:dyDescent="0.3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2"/>
        <v>0</v>
      </c>
    </row>
    <row r="189" spans="1:6" x14ac:dyDescent="0.3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2"/>
        <v>0</v>
      </c>
    </row>
    <row r="190" spans="1:6" x14ac:dyDescent="0.3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2"/>
        <v>0</v>
      </c>
    </row>
    <row r="191" spans="1:6" x14ac:dyDescent="0.3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2"/>
        <v>0</v>
      </c>
    </row>
    <row r="192" spans="1:6" x14ac:dyDescent="0.3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2"/>
        <v>0</v>
      </c>
    </row>
    <row r="193" spans="1:6" x14ac:dyDescent="0.3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2"/>
        <v>0</v>
      </c>
    </row>
    <row r="194" spans="1:6" x14ac:dyDescent="0.3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si="2"/>
        <v>0</v>
      </c>
    </row>
    <row r="195" spans="1:6" x14ac:dyDescent="0.3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ref="F195:F258" si="3">IF( AND(B195&gt;=20, C195&lt;=5), 1, 0)</f>
        <v>0</v>
      </c>
    </row>
    <row r="196" spans="1:6" x14ac:dyDescent="0.3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si="3"/>
        <v>0</v>
      </c>
    </row>
    <row r="197" spans="1:6" x14ac:dyDescent="0.3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3"/>
        <v>0</v>
      </c>
    </row>
    <row r="198" spans="1:6" x14ac:dyDescent="0.3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3"/>
        <v>0</v>
      </c>
    </row>
    <row r="199" spans="1:6" x14ac:dyDescent="0.3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3"/>
        <v>0</v>
      </c>
    </row>
    <row r="200" spans="1:6" x14ac:dyDescent="0.3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3"/>
        <v>0</v>
      </c>
    </row>
    <row r="201" spans="1:6" x14ac:dyDescent="0.3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3"/>
        <v>0</v>
      </c>
    </row>
    <row r="202" spans="1:6" x14ac:dyDescent="0.3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3"/>
        <v>1</v>
      </c>
    </row>
    <row r="203" spans="1:6" x14ac:dyDescent="0.3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3"/>
        <v>0</v>
      </c>
    </row>
    <row r="204" spans="1:6" x14ac:dyDescent="0.3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3"/>
        <v>0</v>
      </c>
    </row>
    <row r="205" spans="1:6" x14ac:dyDescent="0.3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3"/>
        <v>0</v>
      </c>
    </row>
    <row r="206" spans="1:6" x14ac:dyDescent="0.3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3"/>
        <v>0</v>
      </c>
    </row>
    <row r="207" spans="1:6" x14ac:dyDescent="0.3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3"/>
        <v>0</v>
      </c>
    </row>
    <row r="208" spans="1:6" x14ac:dyDescent="0.3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3"/>
        <v>0</v>
      </c>
    </row>
    <row r="209" spans="1:6" x14ac:dyDescent="0.3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3"/>
        <v>0</v>
      </c>
    </row>
    <row r="210" spans="1:6" x14ac:dyDescent="0.3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3"/>
        <v>0</v>
      </c>
    </row>
    <row r="211" spans="1:6" x14ac:dyDescent="0.3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3"/>
        <v>0</v>
      </c>
    </row>
    <row r="212" spans="1:6" x14ac:dyDescent="0.3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3"/>
        <v>1</v>
      </c>
    </row>
    <row r="213" spans="1:6" x14ac:dyDescent="0.3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3"/>
        <v>1</v>
      </c>
    </row>
    <row r="214" spans="1:6" x14ac:dyDescent="0.3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3"/>
        <v>1</v>
      </c>
    </row>
    <row r="215" spans="1:6" x14ac:dyDescent="0.3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3"/>
        <v>1</v>
      </c>
    </row>
    <row r="216" spans="1:6" x14ac:dyDescent="0.3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3"/>
        <v>0</v>
      </c>
    </row>
    <row r="217" spans="1:6" x14ac:dyDescent="0.3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3"/>
        <v>1</v>
      </c>
    </row>
    <row r="218" spans="1:6" x14ac:dyDescent="0.3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3"/>
        <v>0</v>
      </c>
    </row>
    <row r="219" spans="1:6" x14ac:dyDescent="0.3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3"/>
        <v>0</v>
      </c>
    </row>
    <row r="220" spans="1:6" x14ac:dyDescent="0.3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3"/>
        <v>0</v>
      </c>
    </row>
    <row r="221" spans="1:6" x14ac:dyDescent="0.3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3"/>
        <v>1</v>
      </c>
    </row>
    <row r="222" spans="1:6" x14ac:dyDescent="0.3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3"/>
        <v>1</v>
      </c>
    </row>
    <row r="223" spans="1:6" x14ac:dyDescent="0.3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3"/>
        <v>0</v>
      </c>
    </row>
    <row r="224" spans="1:6" x14ac:dyDescent="0.3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3"/>
        <v>0</v>
      </c>
    </row>
    <row r="225" spans="1:6" x14ac:dyDescent="0.3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3"/>
        <v>0</v>
      </c>
    </row>
    <row r="226" spans="1:6" x14ac:dyDescent="0.3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3"/>
        <v>0</v>
      </c>
    </row>
    <row r="227" spans="1:6" x14ac:dyDescent="0.3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3"/>
        <v>0</v>
      </c>
    </row>
    <row r="228" spans="1:6" x14ac:dyDescent="0.3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3"/>
        <v>0</v>
      </c>
    </row>
    <row r="229" spans="1:6" x14ac:dyDescent="0.3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3"/>
        <v>0</v>
      </c>
    </row>
    <row r="230" spans="1:6" x14ac:dyDescent="0.3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3"/>
        <v>0</v>
      </c>
    </row>
    <row r="231" spans="1:6" x14ac:dyDescent="0.3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3"/>
        <v>0</v>
      </c>
    </row>
    <row r="232" spans="1:6" x14ac:dyDescent="0.3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3"/>
        <v>0</v>
      </c>
    </row>
    <row r="233" spans="1:6" x14ac:dyDescent="0.3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3"/>
        <v>0</v>
      </c>
    </row>
    <row r="234" spans="1:6" x14ac:dyDescent="0.3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3"/>
        <v>0</v>
      </c>
    </row>
    <row r="235" spans="1:6" x14ac:dyDescent="0.3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3"/>
        <v>0</v>
      </c>
    </row>
    <row r="236" spans="1:6" x14ac:dyDescent="0.3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3"/>
        <v>0</v>
      </c>
    </row>
    <row r="237" spans="1:6" x14ac:dyDescent="0.3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3"/>
        <v>0</v>
      </c>
    </row>
    <row r="238" spans="1:6" x14ac:dyDescent="0.3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3"/>
        <v>0</v>
      </c>
    </row>
    <row r="239" spans="1:6" x14ac:dyDescent="0.3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3"/>
        <v>0</v>
      </c>
    </row>
    <row r="240" spans="1:6" x14ac:dyDescent="0.3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3"/>
        <v>0</v>
      </c>
    </row>
    <row r="241" spans="1:6" x14ac:dyDescent="0.3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3"/>
        <v>0</v>
      </c>
    </row>
    <row r="242" spans="1:6" x14ac:dyDescent="0.3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3"/>
        <v>0</v>
      </c>
    </row>
    <row r="243" spans="1:6" x14ac:dyDescent="0.3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3"/>
        <v>0</v>
      </c>
    </row>
    <row r="244" spans="1:6" x14ac:dyDescent="0.3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3"/>
        <v>0</v>
      </c>
    </row>
    <row r="245" spans="1:6" x14ac:dyDescent="0.3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3"/>
        <v>0</v>
      </c>
    </row>
    <row r="246" spans="1:6" x14ac:dyDescent="0.3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3"/>
        <v>0</v>
      </c>
    </row>
    <row r="247" spans="1:6" x14ac:dyDescent="0.3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3"/>
        <v>0</v>
      </c>
    </row>
    <row r="248" spans="1:6" x14ac:dyDescent="0.3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3"/>
        <v>0</v>
      </c>
    </row>
    <row r="249" spans="1:6" x14ac:dyDescent="0.3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3"/>
        <v>0</v>
      </c>
    </row>
    <row r="250" spans="1:6" x14ac:dyDescent="0.3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3"/>
        <v>0</v>
      </c>
    </row>
    <row r="251" spans="1:6" x14ac:dyDescent="0.3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3"/>
        <v>0</v>
      </c>
    </row>
    <row r="252" spans="1:6" x14ac:dyDescent="0.3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3"/>
        <v>0</v>
      </c>
    </row>
    <row r="253" spans="1:6" x14ac:dyDescent="0.3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3"/>
        <v>0</v>
      </c>
    </row>
    <row r="254" spans="1:6" x14ac:dyDescent="0.3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3"/>
        <v>0</v>
      </c>
    </row>
    <row r="255" spans="1:6" x14ac:dyDescent="0.3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3"/>
        <v>1</v>
      </c>
    </row>
    <row r="256" spans="1:6" x14ac:dyDescent="0.3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3"/>
        <v>1</v>
      </c>
    </row>
    <row r="257" spans="1:6" x14ac:dyDescent="0.3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3"/>
        <v>1</v>
      </c>
    </row>
    <row r="258" spans="1:6" x14ac:dyDescent="0.3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si="3"/>
        <v>1</v>
      </c>
    </row>
    <row r="259" spans="1:6" x14ac:dyDescent="0.3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ref="F259:F322" si="4">IF( AND(B259&gt;=20, C259&lt;=5), 1, 0)</f>
        <v>0</v>
      </c>
    </row>
    <row r="260" spans="1:6" x14ac:dyDescent="0.3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si="4"/>
        <v>1</v>
      </c>
    </row>
    <row r="261" spans="1:6" x14ac:dyDescent="0.3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4"/>
        <v>0</v>
      </c>
    </row>
    <row r="262" spans="1:6" x14ac:dyDescent="0.3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4"/>
        <v>0</v>
      </c>
    </row>
    <row r="263" spans="1:6" x14ac:dyDescent="0.3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4"/>
        <v>0</v>
      </c>
    </row>
    <row r="264" spans="1:6" x14ac:dyDescent="0.3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4"/>
        <v>0</v>
      </c>
    </row>
    <row r="265" spans="1:6" x14ac:dyDescent="0.3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4"/>
        <v>0</v>
      </c>
    </row>
    <row r="266" spans="1:6" x14ac:dyDescent="0.3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4"/>
        <v>0</v>
      </c>
    </row>
    <row r="267" spans="1:6" x14ac:dyDescent="0.3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4"/>
        <v>1</v>
      </c>
    </row>
    <row r="268" spans="1:6" x14ac:dyDescent="0.3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4"/>
        <v>0</v>
      </c>
    </row>
    <row r="269" spans="1:6" x14ac:dyDescent="0.3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4"/>
        <v>1</v>
      </c>
    </row>
    <row r="270" spans="1:6" x14ac:dyDescent="0.3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4"/>
        <v>1</v>
      </c>
    </row>
    <row r="271" spans="1:6" x14ac:dyDescent="0.3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4"/>
        <v>0</v>
      </c>
    </row>
    <row r="272" spans="1:6" x14ac:dyDescent="0.3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4"/>
        <v>0</v>
      </c>
    </row>
    <row r="273" spans="1:6" x14ac:dyDescent="0.3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4"/>
        <v>0</v>
      </c>
    </row>
    <row r="274" spans="1:6" x14ac:dyDescent="0.3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4"/>
        <v>0</v>
      </c>
    </row>
    <row r="275" spans="1:6" x14ac:dyDescent="0.3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4"/>
        <v>0</v>
      </c>
    </row>
    <row r="276" spans="1:6" x14ac:dyDescent="0.3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4"/>
        <v>0</v>
      </c>
    </row>
    <row r="277" spans="1:6" x14ac:dyDescent="0.3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4"/>
        <v>0</v>
      </c>
    </row>
    <row r="278" spans="1:6" x14ac:dyDescent="0.3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4"/>
        <v>0</v>
      </c>
    </row>
    <row r="279" spans="1:6" x14ac:dyDescent="0.3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4"/>
        <v>0</v>
      </c>
    </row>
    <row r="280" spans="1:6" x14ac:dyDescent="0.3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4"/>
        <v>0</v>
      </c>
    </row>
    <row r="281" spans="1:6" x14ac:dyDescent="0.3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4"/>
        <v>0</v>
      </c>
    </row>
    <row r="282" spans="1:6" x14ac:dyDescent="0.3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4"/>
        <v>0</v>
      </c>
    </row>
    <row r="283" spans="1:6" x14ac:dyDescent="0.3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4"/>
        <v>0</v>
      </c>
    </row>
    <row r="284" spans="1:6" x14ac:dyDescent="0.3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4"/>
        <v>0</v>
      </c>
    </row>
    <row r="285" spans="1:6" x14ac:dyDescent="0.3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4"/>
        <v>0</v>
      </c>
    </row>
    <row r="286" spans="1:6" x14ac:dyDescent="0.3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4"/>
        <v>0</v>
      </c>
    </row>
    <row r="287" spans="1:6" x14ac:dyDescent="0.3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4"/>
        <v>0</v>
      </c>
    </row>
    <row r="288" spans="1:6" x14ac:dyDescent="0.3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4"/>
        <v>0</v>
      </c>
    </row>
    <row r="289" spans="1:6" x14ac:dyDescent="0.3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4"/>
        <v>0</v>
      </c>
    </row>
    <row r="290" spans="1:6" x14ac:dyDescent="0.3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4"/>
        <v>0</v>
      </c>
    </row>
    <row r="291" spans="1:6" x14ac:dyDescent="0.3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4"/>
        <v>0</v>
      </c>
    </row>
    <row r="292" spans="1:6" x14ac:dyDescent="0.3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4"/>
        <v>0</v>
      </c>
    </row>
    <row r="293" spans="1:6" x14ac:dyDescent="0.3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4"/>
        <v>0</v>
      </c>
    </row>
    <row r="294" spans="1:6" x14ac:dyDescent="0.3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4"/>
        <v>0</v>
      </c>
    </row>
    <row r="295" spans="1:6" x14ac:dyDescent="0.3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4"/>
        <v>0</v>
      </c>
    </row>
    <row r="296" spans="1:6" x14ac:dyDescent="0.3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4"/>
        <v>0</v>
      </c>
    </row>
    <row r="297" spans="1:6" x14ac:dyDescent="0.3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4"/>
        <v>0</v>
      </c>
    </row>
    <row r="298" spans="1:6" x14ac:dyDescent="0.3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4"/>
        <v>0</v>
      </c>
    </row>
    <row r="299" spans="1:6" x14ac:dyDescent="0.3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4"/>
        <v>0</v>
      </c>
    </row>
    <row r="300" spans="1:6" x14ac:dyDescent="0.3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4"/>
        <v>0</v>
      </c>
    </row>
    <row r="301" spans="1:6" x14ac:dyDescent="0.3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4"/>
        <v>0</v>
      </c>
    </row>
    <row r="302" spans="1:6" x14ac:dyDescent="0.3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4"/>
        <v>1</v>
      </c>
    </row>
    <row r="303" spans="1:6" x14ac:dyDescent="0.3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4"/>
        <v>0</v>
      </c>
    </row>
    <row r="304" spans="1:6" x14ac:dyDescent="0.3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4"/>
        <v>0</v>
      </c>
    </row>
    <row r="305" spans="1:6" x14ac:dyDescent="0.3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4"/>
        <v>0</v>
      </c>
    </row>
    <row r="306" spans="1:6" x14ac:dyDescent="0.3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4"/>
        <v>0</v>
      </c>
    </row>
    <row r="307" spans="1:6" x14ac:dyDescent="0.3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4"/>
        <v>0</v>
      </c>
    </row>
    <row r="308" spans="1:6" x14ac:dyDescent="0.3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4"/>
        <v>0</v>
      </c>
    </row>
    <row r="309" spans="1:6" x14ac:dyDescent="0.3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4"/>
        <v>0</v>
      </c>
    </row>
    <row r="310" spans="1:6" x14ac:dyDescent="0.3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4"/>
        <v>0</v>
      </c>
    </row>
    <row r="311" spans="1:6" x14ac:dyDescent="0.3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4"/>
        <v>0</v>
      </c>
    </row>
    <row r="312" spans="1:6" x14ac:dyDescent="0.3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4"/>
        <v>1</v>
      </c>
    </row>
    <row r="313" spans="1:6" x14ac:dyDescent="0.3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4"/>
        <v>0</v>
      </c>
    </row>
    <row r="314" spans="1:6" x14ac:dyDescent="0.3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4"/>
        <v>1</v>
      </c>
    </row>
    <row r="315" spans="1:6" x14ac:dyDescent="0.3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4"/>
        <v>1</v>
      </c>
    </row>
    <row r="316" spans="1:6" x14ac:dyDescent="0.3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4"/>
        <v>1</v>
      </c>
    </row>
    <row r="317" spans="1:6" x14ac:dyDescent="0.3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4"/>
        <v>0</v>
      </c>
    </row>
    <row r="318" spans="1:6" x14ac:dyDescent="0.3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4"/>
        <v>0</v>
      </c>
    </row>
    <row r="319" spans="1:6" x14ac:dyDescent="0.3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4"/>
        <v>1</v>
      </c>
    </row>
    <row r="320" spans="1:6" x14ac:dyDescent="0.3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4"/>
        <v>1</v>
      </c>
    </row>
    <row r="321" spans="1:6" x14ac:dyDescent="0.3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4"/>
        <v>0</v>
      </c>
    </row>
    <row r="322" spans="1:6" x14ac:dyDescent="0.3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si="4"/>
        <v>0</v>
      </c>
    </row>
    <row r="323" spans="1:6" x14ac:dyDescent="0.3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ref="F323:F386" si="5">IF( AND(B323&gt;=20, C323&lt;=5), 1, 0)</f>
        <v>1</v>
      </c>
    </row>
    <row r="324" spans="1:6" x14ac:dyDescent="0.3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si="5"/>
        <v>1</v>
      </c>
    </row>
    <row r="325" spans="1:6" x14ac:dyDescent="0.3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5"/>
        <v>0</v>
      </c>
    </row>
    <row r="326" spans="1:6" x14ac:dyDescent="0.3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5"/>
        <v>0</v>
      </c>
    </row>
    <row r="327" spans="1:6" x14ac:dyDescent="0.3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5"/>
        <v>0</v>
      </c>
    </row>
    <row r="328" spans="1:6" x14ac:dyDescent="0.3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5"/>
        <v>0</v>
      </c>
    </row>
    <row r="329" spans="1:6" x14ac:dyDescent="0.3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5"/>
        <v>0</v>
      </c>
    </row>
    <row r="330" spans="1:6" x14ac:dyDescent="0.3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5"/>
        <v>0</v>
      </c>
    </row>
    <row r="331" spans="1:6" x14ac:dyDescent="0.3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5"/>
        <v>0</v>
      </c>
    </row>
    <row r="332" spans="1:6" x14ac:dyDescent="0.3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5"/>
        <v>0</v>
      </c>
    </row>
    <row r="333" spans="1:6" x14ac:dyDescent="0.3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5"/>
        <v>0</v>
      </c>
    </row>
    <row r="334" spans="1:6" x14ac:dyDescent="0.3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5"/>
        <v>0</v>
      </c>
    </row>
    <row r="335" spans="1:6" x14ac:dyDescent="0.3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5"/>
        <v>0</v>
      </c>
    </row>
    <row r="336" spans="1:6" x14ac:dyDescent="0.3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5"/>
        <v>0</v>
      </c>
    </row>
    <row r="337" spans="1:6" x14ac:dyDescent="0.3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5"/>
        <v>0</v>
      </c>
    </row>
    <row r="338" spans="1:6" x14ac:dyDescent="0.3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5"/>
        <v>0</v>
      </c>
    </row>
    <row r="339" spans="1:6" x14ac:dyDescent="0.3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5"/>
        <v>0</v>
      </c>
    </row>
    <row r="340" spans="1:6" x14ac:dyDescent="0.3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5"/>
        <v>0</v>
      </c>
    </row>
    <row r="341" spans="1:6" x14ac:dyDescent="0.3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5"/>
        <v>0</v>
      </c>
    </row>
    <row r="342" spans="1:6" x14ac:dyDescent="0.3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5"/>
        <v>0</v>
      </c>
    </row>
    <row r="343" spans="1:6" x14ac:dyDescent="0.3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5"/>
        <v>0</v>
      </c>
    </row>
    <row r="344" spans="1:6" x14ac:dyDescent="0.3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5"/>
        <v>0</v>
      </c>
    </row>
    <row r="345" spans="1:6" x14ac:dyDescent="0.3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5"/>
        <v>0</v>
      </c>
    </row>
    <row r="346" spans="1:6" x14ac:dyDescent="0.3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5"/>
        <v>0</v>
      </c>
    </row>
    <row r="347" spans="1:6" x14ac:dyDescent="0.3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5"/>
        <v>0</v>
      </c>
    </row>
    <row r="348" spans="1:6" x14ac:dyDescent="0.3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5"/>
        <v>0</v>
      </c>
    </row>
    <row r="349" spans="1:6" x14ac:dyDescent="0.3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5"/>
        <v>0</v>
      </c>
    </row>
    <row r="350" spans="1:6" x14ac:dyDescent="0.3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5"/>
        <v>0</v>
      </c>
    </row>
    <row r="351" spans="1:6" x14ac:dyDescent="0.3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5"/>
        <v>0</v>
      </c>
    </row>
    <row r="352" spans="1:6" x14ac:dyDescent="0.3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5"/>
        <v>0</v>
      </c>
    </row>
    <row r="353" spans="1:6" x14ac:dyDescent="0.3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5"/>
        <v>0</v>
      </c>
    </row>
    <row r="354" spans="1:6" x14ac:dyDescent="0.3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5"/>
        <v>1</v>
      </c>
    </row>
    <row r="355" spans="1:6" x14ac:dyDescent="0.3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5"/>
        <v>1</v>
      </c>
    </row>
    <row r="356" spans="1:6" x14ac:dyDescent="0.3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5"/>
        <v>0</v>
      </c>
    </row>
    <row r="357" spans="1:6" x14ac:dyDescent="0.3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5"/>
        <v>0</v>
      </c>
    </row>
    <row r="358" spans="1:6" x14ac:dyDescent="0.3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5"/>
        <v>1</v>
      </c>
    </row>
    <row r="359" spans="1:6" x14ac:dyDescent="0.3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5"/>
        <v>1</v>
      </c>
    </row>
    <row r="360" spans="1:6" x14ac:dyDescent="0.3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5"/>
        <v>1</v>
      </c>
    </row>
    <row r="361" spans="1:6" x14ac:dyDescent="0.3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5"/>
        <v>0</v>
      </c>
    </row>
    <row r="362" spans="1:6" x14ac:dyDescent="0.3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5"/>
        <v>0</v>
      </c>
    </row>
    <row r="363" spans="1:6" x14ac:dyDescent="0.3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5"/>
        <v>0</v>
      </c>
    </row>
    <row r="364" spans="1:6" x14ac:dyDescent="0.3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5"/>
        <v>1</v>
      </c>
    </row>
    <row r="365" spans="1:6" x14ac:dyDescent="0.3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5"/>
        <v>1</v>
      </c>
    </row>
    <row r="366" spans="1:6" x14ac:dyDescent="0.3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5"/>
        <v>0</v>
      </c>
    </row>
    <row r="367" spans="1:6" x14ac:dyDescent="0.3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5"/>
        <v>1</v>
      </c>
    </row>
    <row r="368" spans="1:6" x14ac:dyDescent="0.3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5"/>
        <v>0</v>
      </c>
    </row>
    <row r="369" spans="1:6" x14ac:dyDescent="0.3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5"/>
        <v>0</v>
      </c>
    </row>
    <row r="370" spans="1:6" x14ac:dyDescent="0.3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5"/>
        <v>0</v>
      </c>
    </row>
    <row r="371" spans="1:6" x14ac:dyDescent="0.3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5"/>
        <v>0</v>
      </c>
    </row>
    <row r="372" spans="1:6" x14ac:dyDescent="0.3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5"/>
        <v>0</v>
      </c>
    </row>
    <row r="373" spans="1:6" x14ac:dyDescent="0.3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5"/>
        <v>0</v>
      </c>
    </row>
    <row r="374" spans="1:6" x14ac:dyDescent="0.3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5"/>
        <v>0</v>
      </c>
    </row>
    <row r="375" spans="1:6" x14ac:dyDescent="0.3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5"/>
        <v>0</v>
      </c>
    </row>
    <row r="376" spans="1:6" x14ac:dyDescent="0.3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5"/>
        <v>0</v>
      </c>
    </row>
    <row r="377" spans="1:6" x14ac:dyDescent="0.3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5"/>
        <v>0</v>
      </c>
    </row>
    <row r="378" spans="1:6" x14ac:dyDescent="0.3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5"/>
        <v>0</v>
      </c>
    </row>
    <row r="379" spans="1:6" x14ac:dyDescent="0.3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5"/>
        <v>0</v>
      </c>
    </row>
    <row r="380" spans="1:6" x14ac:dyDescent="0.3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5"/>
        <v>0</v>
      </c>
    </row>
    <row r="381" spans="1:6" x14ac:dyDescent="0.3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5"/>
        <v>0</v>
      </c>
    </row>
    <row r="382" spans="1:6" x14ac:dyDescent="0.3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5"/>
        <v>0</v>
      </c>
    </row>
    <row r="383" spans="1:6" x14ac:dyDescent="0.3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5"/>
        <v>0</v>
      </c>
    </row>
    <row r="384" spans="1:6" x14ac:dyDescent="0.3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5"/>
        <v>0</v>
      </c>
    </row>
    <row r="385" spans="1:6" x14ac:dyDescent="0.3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5"/>
        <v>0</v>
      </c>
    </row>
    <row r="386" spans="1:6" x14ac:dyDescent="0.3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si="5"/>
        <v>0</v>
      </c>
    </row>
    <row r="387" spans="1:6" x14ac:dyDescent="0.3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ref="F387:F450" si="6">IF( AND(B387&gt;=20, C387&lt;=5), 1, 0)</f>
        <v>0</v>
      </c>
    </row>
    <row r="388" spans="1:6" x14ac:dyDescent="0.3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si="6"/>
        <v>0</v>
      </c>
    </row>
    <row r="389" spans="1:6" x14ac:dyDescent="0.3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6"/>
        <v>0</v>
      </c>
    </row>
    <row r="390" spans="1:6" x14ac:dyDescent="0.3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6"/>
        <v>0</v>
      </c>
    </row>
    <row r="391" spans="1:6" x14ac:dyDescent="0.3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6"/>
        <v>0</v>
      </c>
    </row>
    <row r="392" spans="1:6" x14ac:dyDescent="0.3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6"/>
        <v>0</v>
      </c>
    </row>
    <row r="393" spans="1:6" x14ac:dyDescent="0.3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6"/>
        <v>0</v>
      </c>
    </row>
    <row r="394" spans="1:6" x14ac:dyDescent="0.3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6"/>
        <v>0</v>
      </c>
    </row>
    <row r="395" spans="1:6" x14ac:dyDescent="0.3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6"/>
        <v>0</v>
      </c>
    </row>
    <row r="396" spans="1:6" x14ac:dyDescent="0.3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6"/>
        <v>0</v>
      </c>
    </row>
    <row r="397" spans="1:6" x14ac:dyDescent="0.3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6"/>
        <v>0</v>
      </c>
    </row>
    <row r="398" spans="1:6" x14ac:dyDescent="0.3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6"/>
        <v>0</v>
      </c>
    </row>
    <row r="399" spans="1:6" x14ac:dyDescent="0.3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6"/>
        <v>0</v>
      </c>
    </row>
    <row r="400" spans="1:6" x14ac:dyDescent="0.3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6"/>
        <v>0</v>
      </c>
    </row>
    <row r="401" spans="1:6" x14ac:dyDescent="0.3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6"/>
        <v>0</v>
      </c>
    </row>
    <row r="402" spans="1:6" x14ac:dyDescent="0.3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6"/>
        <v>0</v>
      </c>
    </row>
    <row r="403" spans="1:6" x14ac:dyDescent="0.3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6"/>
        <v>0</v>
      </c>
    </row>
    <row r="404" spans="1:6" x14ac:dyDescent="0.3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6"/>
        <v>0</v>
      </c>
    </row>
    <row r="405" spans="1:6" x14ac:dyDescent="0.3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6"/>
        <v>0</v>
      </c>
    </row>
    <row r="406" spans="1:6" x14ac:dyDescent="0.3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6"/>
        <v>0</v>
      </c>
    </row>
    <row r="407" spans="1:6" x14ac:dyDescent="0.3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6"/>
        <v>0</v>
      </c>
    </row>
    <row r="408" spans="1:6" x14ac:dyDescent="0.3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6"/>
        <v>0</v>
      </c>
    </row>
    <row r="409" spans="1:6" x14ac:dyDescent="0.3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6"/>
        <v>0</v>
      </c>
    </row>
    <row r="410" spans="1:6" x14ac:dyDescent="0.3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6"/>
        <v>0</v>
      </c>
    </row>
    <row r="411" spans="1:6" x14ac:dyDescent="0.3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6"/>
        <v>0</v>
      </c>
    </row>
    <row r="412" spans="1:6" x14ac:dyDescent="0.3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6"/>
        <v>0</v>
      </c>
    </row>
    <row r="413" spans="1:6" x14ac:dyDescent="0.3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6"/>
        <v>0</v>
      </c>
    </row>
    <row r="414" spans="1:6" x14ac:dyDescent="0.3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6"/>
        <v>1</v>
      </c>
    </row>
    <row r="415" spans="1:6" x14ac:dyDescent="0.3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6"/>
        <v>1</v>
      </c>
    </row>
    <row r="416" spans="1:6" x14ac:dyDescent="0.3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6"/>
        <v>0</v>
      </c>
    </row>
    <row r="417" spans="1:6" x14ac:dyDescent="0.3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6"/>
        <v>0</v>
      </c>
    </row>
    <row r="418" spans="1:6" x14ac:dyDescent="0.3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6"/>
        <v>0</v>
      </c>
    </row>
    <row r="419" spans="1:6" x14ac:dyDescent="0.3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6"/>
        <v>1</v>
      </c>
    </row>
    <row r="420" spans="1:6" x14ac:dyDescent="0.3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6"/>
        <v>1</v>
      </c>
    </row>
    <row r="421" spans="1:6" x14ac:dyDescent="0.3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6"/>
        <v>0</v>
      </c>
    </row>
    <row r="422" spans="1:6" x14ac:dyDescent="0.3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6"/>
        <v>0</v>
      </c>
    </row>
    <row r="423" spans="1:6" x14ac:dyDescent="0.3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6"/>
        <v>0</v>
      </c>
    </row>
    <row r="424" spans="1:6" x14ac:dyDescent="0.3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6"/>
        <v>0</v>
      </c>
    </row>
    <row r="425" spans="1:6" x14ac:dyDescent="0.3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6"/>
        <v>0</v>
      </c>
    </row>
    <row r="426" spans="1:6" x14ac:dyDescent="0.3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6"/>
        <v>0</v>
      </c>
    </row>
    <row r="427" spans="1:6" x14ac:dyDescent="0.3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6"/>
        <v>0</v>
      </c>
    </row>
    <row r="428" spans="1:6" x14ac:dyDescent="0.3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6"/>
        <v>0</v>
      </c>
    </row>
    <row r="429" spans="1:6" x14ac:dyDescent="0.3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6"/>
        <v>0</v>
      </c>
    </row>
    <row r="430" spans="1:6" x14ac:dyDescent="0.3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6"/>
        <v>0</v>
      </c>
    </row>
    <row r="431" spans="1:6" x14ac:dyDescent="0.3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6"/>
        <v>0</v>
      </c>
    </row>
    <row r="432" spans="1:6" x14ac:dyDescent="0.3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6"/>
        <v>0</v>
      </c>
    </row>
    <row r="433" spans="1:6" x14ac:dyDescent="0.3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6"/>
        <v>0</v>
      </c>
    </row>
    <row r="434" spans="1:6" x14ac:dyDescent="0.3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6"/>
        <v>0</v>
      </c>
    </row>
    <row r="435" spans="1:6" x14ac:dyDescent="0.3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6"/>
        <v>0</v>
      </c>
    </row>
    <row r="436" spans="1:6" x14ac:dyDescent="0.3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6"/>
        <v>0</v>
      </c>
    </row>
    <row r="437" spans="1:6" x14ac:dyDescent="0.3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6"/>
        <v>0</v>
      </c>
    </row>
    <row r="438" spans="1:6" x14ac:dyDescent="0.3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6"/>
        <v>0</v>
      </c>
    </row>
    <row r="439" spans="1:6" x14ac:dyDescent="0.3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6"/>
        <v>0</v>
      </c>
    </row>
    <row r="440" spans="1:6" x14ac:dyDescent="0.3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6"/>
        <v>0</v>
      </c>
    </row>
    <row r="441" spans="1:6" x14ac:dyDescent="0.3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6"/>
        <v>0</v>
      </c>
    </row>
    <row r="442" spans="1:6" x14ac:dyDescent="0.3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6"/>
        <v>0</v>
      </c>
    </row>
    <row r="443" spans="1:6" x14ac:dyDescent="0.3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6"/>
        <v>0</v>
      </c>
    </row>
    <row r="444" spans="1:6" x14ac:dyDescent="0.3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6"/>
        <v>0</v>
      </c>
    </row>
    <row r="445" spans="1:6" x14ac:dyDescent="0.3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6"/>
        <v>0</v>
      </c>
    </row>
    <row r="446" spans="1:6" x14ac:dyDescent="0.3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6"/>
        <v>0</v>
      </c>
    </row>
    <row r="447" spans="1:6" x14ac:dyDescent="0.3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6"/>
        <v>0</v>
      </c>
    </row>
    <row r="448" spans="1:6" x14ac:dyDescent="0.35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6"/>
        <v>0</v>
      </c>
    </row>
    <row r="449" spans="1:6" x14ac:dyDescent="0.35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 t="shared" si="6"/>
        <v>0</v>
      </c>
    </row>
    <row r="450" spans="1:6" x14ac:dyDescent="0.3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 t="shared" si="6"/>
        <v>0</v>
      </c>
    </row>
    <row r="451" spans="1:6" x14ac:dyDescent="0.35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 t="shared" ref="F451:F501" si="7">IF( AND(B451&gt;=20, C451&lt;=5), 1, 0)</f>
        <v>0</v>
      </c>
    </row>
    <row r="452" spans="1:6" x14ac:dyDescent="0.35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 t="shared" si="7"/>
        <v>0</v>
      </c>
    </row>
    <row r="453" spans="1:6" x14ac:dyDescent="0.35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 t="shared" si="7"/>
        <v>0</v>
      </c>
    </row>
    <row r="454" spans="1:6" x14ac:dyDescent="0.35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 t="shared" si="7"/>
        <v>0</v>
      </c>
    </row>
    <row r="455" spans="1:6" x14ac:dyDescent="0.35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 t="shared" si="7"/>
        <v>0</v>
      </c>
    </row>
    <row r="456" spans="1:6" x14ac:dyDescent="0.35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 t="shared" si="7"/>
        <v>0</v>
      </c>
    </row>
    <row r="457" spans="1:6" x14ac:dyDescent="0.3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7"/>
        <v>0</v>
      </c>
    </row>
    <row r="458" spans="1:6" x14ac:dyDescent="0.3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7"/>
        <v>0</v>
      </c>
    </row>
    <row r="459" spans="1:6" x14ac:dyDescent="0.3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7"/>
        <v>0</v>
      </c>
    </row>
    <row r="460" spans="1:6" x14ac:dyDescent="0.3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7"/>
        <v>0</v>
      </c>
    </row>
    <row r="461" spans="1:6" x14ac:dyDescent="0.3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7"/>
        <v>1</v>
      </c>
    </row>
    <row r="462" spans="1:6" x14ac:dyDescent="0.3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7"/>
        <v>1</v>
      </c>
    </row>
    <row r="463" spans="1:6" x14ac:dyDescent="0.3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7"/>
        <v>1</v>
      </c>
    </row>
    <row r="464" spans="1:6" x14ac:dyDescent="0.3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7"/>
        <v>1</v>
      </c>
    </row>
    <row r="465" spans="1:6" x14ac:dyDescent="0.3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7"/>
        <v>0</v>
      </c>
    </row>
    <row r="466" spans="1:6" x14ac:dyDescent="0.3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7"/>
        <v>0</v>
      </c>
    </row>
    <row r="467" spans="1:6" x14ac:dyDescent="0.3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7"/>
        <v>0</v>
      </c>
    </row>
    <row r="468" spans="1:6" x14ac:dyDescent="0.3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7"/>
        <v>0</v>
      </c>
    </row>
    <row r="469" spans="1:6" x14ac:dyDescent="0.3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7"/>
        <v>0</v>
      </c>
    </row>
    <row r="470" spans="1:6" x14ac:dyDescent="0.3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7"/>
        <v>0</v>
      </c>
    </row>
    <row r="471" spans="1:6" x14ac:dyDescent="0.3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7"/>
        <v>0</v>
      </c>
    </row>
    <row r="472" spans="1:6" x14ac:dyDescent="0.3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7"/>
        <v>0</v>
      </c>
    </row>
    <row r="473" spans="1:6" x14ac:dyDescent="0.3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7"/>
        <v>0</v>
      </c>
    </row>
    <row r="474" spans="1:6" x14ac:dyDescent="0.3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7"/>
        <v>0</v>
      </c>
    </row>
    <row r="475" spans="1:6" x14ac:dyDescent="0.3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7"/>
        <v>0</v>
      </c>
    </row>
    <row r="476" spans="1:6" x14ac:dyDescent="0.3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7"/>
        <v>0</v>
      </c>
    </row>
    <row r="477" spans="1:6" x14ac:dyDescent="0.3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7"/>
        <v>0</v>
      </c>
    </row>
    <row r="478" spans="1:6" x14ac:dyDescent="0.3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7"/>
        <v>0</v>
      </c>
    </row>
    <row r="479" spans="1:6" x14ac:dyDescent="0.3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7"/>
        <v>0</v>
      </c>
    </row>
    <row r="480" spans="1:6" x14ac:dyDescent="0.3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7"/>
        <v>0</v>
      </c>
    </row>
    <row r="481" spans="1:6" x14ac:dyDescent="0.3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7"/>
        <v>0</v>
      </c>
    </row>
    <row r="482" spans="1:6" x14ac:dyDescent="0.3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7"/>
        <v>0</v>
      </c>
    </row>
    <row r="483" spans="1:6" x14ac:dyDescent="0.3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7"/>
        <v>0</v>
      </c>
    </row>
    <row r="484" spans="1:6" x14ac:dyDescent="0.3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7"/>
        <v>0</v>
      </c>
    </row>
    <row r="485" spans="1:6" x14ac:dyDescent="0.3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7"/>
        <v>0</v>
      </c>
    </row>
    <row r="486" spans="1:6" x14ac:dyDescent="0.3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7"/>
        <v>0</v>
      </c>
    </row>
    <row r="487" spans="1:6" x14ac:dyDescent="0.3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7"/>
        <v>0</v>
      </c>
    </row>
    <row r="488" spans="1:6" x14ac:dyDescent="0.3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7"/>
        <v>0</v>
      </c>
    </row>
    <row r="489" spans="1:6" x14ac:dyDescent="0.3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7"/>
        <v>0</v>
      </c>
    </row>
    <row r="490" spans="1:6" x14ac:dyDescent="0.3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7"/>
        <v>0</v>
      </c>
    </row>
    <row r="491" spans="1:6" x14ac:dyDescent="0.3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7"/>
        <v>0</v>
      </c>
    </row>
    <row r="492" spans="1:6" x14ac:dyDescent="0.3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7"/>
        <v>0</v>
      </c>
    </row>
    <row r="493" spans="1:6" x14ac:dyDescent="0.3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7"/>
        <v>0</v>
      </c>
    </row>
    <row r="494" spans="1:6" x14ac:dyDescent="0.3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7"/>
        <v>0</v>
      </c>
    </row>
    <row r="495" spans="1:6" x14ac:dyDescent="0.3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7"/>
        <v>0</v>
      </c>
    </row>
    <row r="496" spans="1:6" x14ac:dyDescent="0.3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7"/>
        <v>0</v>
      </c>
    </row>
    <row r="497" spans="1:6" x14ac:dyDescent="0.3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7"/>
        <v>0</v>
      </c>
    </row>
    <row r="498" spans="1:6" x14ac:dyDescent="0.3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7"/>
        <v>0</v>
      </c>
    </row>
    <row r="499" spans="1:6" x14ac:dyDescent="0.3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7"/>
        <v>0</v>
      </c>
    </row>
    <row r="500" spans="1:6" x14ac:dyDescent="0.3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7"/>
        <v>0</v>
      </c>
    </row>
    <row r="501" spans="1:6" x14ac:dyDescent="0.3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7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AA0D-7501-4A80-9520-A8AA867A26DF}">
  <dimension ref="A1:E501"/>
  <sheetViews>
    <sheetView workbookViewId="0">
      <selection activeCell="E301" sqref="A1:E301"/>
    </sheetView>
  </sheetViews>
  <sheetFormatPr defaultRowHeight="14.5" x14ac:dyDescent="0.35"/>
  <cols>
    <col min="1" max="1" width="7.7265625" bestFit="1" customWidth="1"/>
    <col min="2" max="2" width="14.08984375" bestFit="1" customWidth="1"/>
    <col min="3" max="3" width="7.6328125" bestFit="1" customWidth="1"/>
    <col min="4" max="4" width="20.6328125" customWidth="1"/>
    <col min="5" max="5" width="17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19</v>
      </c>
      <c r="C2">
        <v>0</v>
      </c>
      <c r="D2" s="1" t="s">
        <v>5</v>
      </c>
      <c r="E2">
        <v>0</v>
      </c>
    </row>
    <row r="3" spans="1:5" x14ac:dyDescent="0.35">
      <c r="A3">
        <v>2</v>
      </c>
      <c r="B3">
        <v>22</v>
      </c>
      <c r="C3">
        <v>1</v>
      </c>
      <c r="D3" s="1" t="s">
        <v>6</v>
      </c>
      <c r="E3">
        <v>1</v>
      </c>
    </row>
    <row r="4" spans="1:5" x14ac:dyDescent="0.35">
      <c r="A4">
        <v>3</v>
      </c>
      <c r="B4">
        <v>23.6</v>
      </c>
      <c r="C4">
        <v>4</v>
      </c>
      <c r="D4" s="1" t="s">
        <v>6</v>
      </c>
      <c r="E4">
        <v>1</v>
      </c>
    </row>
    <row r="5" spans="1:5" x14ac:dyDescent="0.35">
      <c r="A5">
        <v>4</v>
      </c>
      <c r="B5">
        <v>23.6</v>
      </c>
      <c r="C5">
        <v>4</v>
      </c>
      <c r="D5" s="1" t="s">
        <v>6</v>
      </c>
      <c r="E5">
        <v>1</v>
      </c>
    </row>
    <row r="6" spans="1:5" x14ac:dyDescent="0.35">
      <c r="A6">
        <v>5</v>
      </c>
      <c r="B6">
        <v>22.3</v>
      </c>
      <c r="C6">
        <v>10</v>
      </c>
      <c r="D6" s="1" t="s">
        <v>6</v>
      </c>
      <c r="E6">
        <v>2</v>
      </c>
    </row>
    <row r="7" spans="1:5" x14ac:dyDescent="0.35">
      <c r="A7">
        <v>6</v>
      </c>
      <c r="B7">
        <v>20.399999999999999</v>
      </c>
      <c r="C7">
        <v>8</v>
      </c>
      <c r="D7" s="1" t="s">
        <v>6</v>
      </c>
      <c r="E7">
        <v>2</v>
      </c>
    </row>
    <row r="8" spans="1:5" x14ac:dyDescent="0.35">
      <c r="A8">
        <v>7</v>
      </c>
      <c r="B8">
        <v>18.899999999999999</v>
      </c>
      <c r="C8">
        <v>10</v>
      </c>
      <c r="D8" s="1" t="s">
        <v>6</v>
      </c>
      <c r="E8">
        <v>2</v>
      </c>
    </row>
    <row r="9" spans="1:5" x14ac:dyDescent="0.35">
      <c r="A9">
        <v>8</v>
      </c>
      <c r="B9">
        <v>18.5</v>
      </c>
      <c r="C9">
        <v>11</v>
      </c>
      <c r="D9" s="1" t="s">
        <v>6</v>
      </c>
      <c r="E9">
        <v>3</v>
      </c>
    </row>
    <row r="10" spans="1:5" x14ac:dyDescent="0.35">
      <c r="A10">
        <v>9</v>
      </c>
      <c r="B10">
        <v>19.5</v>
      </c>
      <c r="C10">
        <v>14</v>
      </c>
      <c r="D10" s="1" t="s">
        <v>6</v>
      </c>
      <c r="E10">
        <v>3</v>
      </c>
    </row>
    <row r="11" spans="1:5" x14ac:dyDescent="0.35">
      <c r="A11">
        <v>10</v>
      </c>
      <c r="B11">
        <v>21.8</v>
      </c>
      <c r="C11">
        <v>15</v>
      </c>
      <c r="D11" s="1" t="s">
        <v>6</v>
      </c>
      <c r="E11">
        <v>3</v>
      </c>
    </row>
    <row r="12" spans="1:5" x14ac:dyDescent="0.35">
      <c r="A12">
        <v>11</v>
      </c>
      <c r="B12">
        <v>24.8</v>
      </c>
      <c r="C12">
        <v>3</v>
      </c>
      <c r="D12" s="1" t="s">
        <v>6</v>
      </c>
      <c r="E12">
        <v>4</v>
      </c>
    </row>
    <row r="13" spans="1:5" x14ac:dyDescent="0.35">
      <c r="A13">
        <v>12</v>
      </c>
      <c r="B13">
        <v>27.7</v>
      </c>
      <c r="C13">
        <v>23</v>
      </c>
      <c r="D13" s="1" t="s">
        <v>6</v>
      </c>
      <c r="E13">
        <v>4</v>
      </c>
    </row>
    <row r="14" spans="1:5" x14ac:dyDescent="0.35">
      <c r="A14">
        <v>13</v>
      </c>
      <c r="B14">
        <v>29.5</v>
      </c>
      <c r="C14">
        <v>17</v>
      </c>
      <c r="D14" s="1" t="s">
        <v>6</v>
      </c>
      <c r="E14">
        <v>4</v>
      </c>
    </row>
    <row r="15" spans="1:5" x14ac:dyDescent="0.35">
      <c r="A15">
        <v>14</v>
      </c>
      <c r="B15">
        <v>29.8</v>
      </c>
      <c r="C15">
        <v>15</v>
      </c>
      <c r="D15" s="1" t="s">
        <v>6</v>
      </c>
      <c r="E15">
        <v>5</v>
      </c>
    </row>
    <row r="16" spans="1:5" x14ac:dyDescent="0.35">
      <c r="A16">
        <v>15</v>
      </c>
      <c r="B16">
        <v>28.3</v>
      </c>
      <c r="C16">
        <v>22</v>
      </c>
      <c r="D16" s="1" t="s">
        <v>6</v>
      </c>
      <c r="E16">
        <v>5</v>
      </c>
    </row>
    <row r="17" spans="1:5" x14ac:dyDescent="0.35">
      <c r="A17">
        <v>16</v>
      </c>
      <c r="B17">
        <v>25.5</v>
      </c>
      <c r="C17">
        <v>0</v>
      </c>
      <c r="D17" s="1" t="s">
        <v>5</v>
      </c>
      <c r="E17">
        <v>0</v>
      </c>
    </row>
    <row r="18" spans="1:5" x14ac:dyDescent="0.35">
      <c r="A18">
        <v>17</v>
      </c>
      <c r="B18">
        <v>22</v>
      </c>
      <c r="C18">
        <v>2</v>
      </c>
      <c r="D18" s="1" t="s">
        <v>6</v>
      </c>
      <c r="E18">
        <v>1</v>
      </c>
    </row>
    <row r="19" spans="1:5" x14ac:dyDescent="0.35">
      <c r="A19">
        <v>18</v>
      </c>
      <c r="B19">
        <v>18.899999999999999</v>
      </c>
      <c r="C19">
        <v>1</v>
      </c>
      <c r="D19" s="1" t="s">
        <v>6</v>
      </c>
      <c r="E19">
        <v>1</v>
      </c>
    </row>
    <row r="20" spans="1:5" x14ac:dyDescent="0.35">
      <c r="A20">
        <v>19</v>
      </c>
      <c r="B20">
        <v>16.899999999999999</v>
      </c>
      <c r="C20">
        <v>1</v>
      </c>
      <c r="D20" s="1" t="s">
        <v>6</v>
      </c>
      <c r="E20">
        <v>1</v>
      </c>
    </row>
    <row r="21" spans="1:5" x14ac:dyDescent="0.35">
      <c r="A21">
        <v>20</v>
      </c>
      <c r="B21">
        <v>16.3</v>
      </c>
      <c r="C21">
        <v>12</v>
      </c>
      <c r="D21" s="1" t="s">
        <v>6</v>
      </c>
      <c r="E21">
        <v>2</v>
      </c>
    </row>
    <row r="22" spans="1:5" x14ac:dyDescent="0.35">
      <c r="A22">
        <v>21</v>
      </c>
      <c r="B22">
        <v>17.100000000000001</v>
      </c>
      <c r="C22">
        <v>11</v>
      </c>
      <c r="D22" s="1" t="s">
        <v>6</v>
      </c>
      <c r="E22">
        <v>2</v>
      </c>
    </row>
    <row r="23" spans="1:5" x14ac:dyDescent="0.35">
      <c r="A23">
        <v>22</v>
      </c>
      <c r="B23">
        <v>18.7</v>
      </c>
      <c r="C23">
        <v>6</v>
      </c>
      <c r="D23" s="1" t="s">
        <v>6</v>
      </c>
      <c r="E23">
        <v>2</v>
      </c>
    </row>
    <row r="24" spans="1:5" x14ac:dyDescent="0.35">
      <c r="A24">
        <v>23</v>
      </c>
      <c r="B24">
        <v>20.2</v>
      </c>
      <c r="C24">
        <v>18</v>
      </c>
      <c r="D24" s="1" t="s">
        <v>6</v>
      </c>
      <c r="E24">
        <v>2</v>
      </c>
    </row>
    <row r="25" spans="1:5" x14ac:dyDescent="0.35">
      <c r="A25">
        <v>24</v>
      </c>
      <c r="B25">
        <v>20.8</v>
      </c>
      <c r="C25">
        <v>15</v>
      </c>
      <c r="D25" s="1" t="s">
        <v>6</v>
      </c>
      <c r="E25">
        <v>3</v>
      </c>
    </row>
    <row r="26" spans="1:5" x14ac:dyDescent="0.35">
      <c r="A26">
        <v>25</v>
      </c>
      <c r="B26">
        <v>19.899999999999999</v>
      </c>
      <c r="C26">
        <v>5</v>
      </c>
      <c r="D26" s="1" t="s">
        <v>6</v>
      </c>
      <c r="E26">
        <v>3</v>
      </c>
    </row>
    <row r="27" spans="1:5" x14ac:dyDescent="0.35">
      <c r="A27">
        <v>26</v>
      </c>
      <c r="B27">
        <v>17.5</v>
      </c>
      <c r="C27">
        <v>19</v>
      </c>
      <c r="D27" s="1" t="s">
        <v>6</v>
      </c>
      <c r="E27">
        <v>4</v>
      </c>
    </row>
    <row r="28" spans="1:5" x14ac:dyDescent="0.35">
      <c r="A28">
        <v>27</v>
      </c>
      <c r="B28">
        <v>13.9</v>
      </c>
      <c r="C28">
        <v>18</v>
      </c>
      <c r="D28" s="1" t="s">
        <v>6</v>
      </c>
      <c r="E28">
        <v>4</v>
      </c>
    </row>
    <row r="29" spans="1:5" x14ac:dyDescent="0.35">
      <c r="A29">
        <v>28</v>
      </c>
      <c r="B29">
        <v>9.9</v>
      </c>
      <c r="C29">
        <v>4</v>
      </c>
      <c r="D29" s="1" t="s">
        <v>6</v>
      </c>
      <c r="E29">
        <v>4</v>
      </c>
    </row>
    <row r="30" spans="1:5" x14ac:dyDescent="0.35">
      <c r="A30">
        <v>29</v>
      </c>
      <c r="B30">
        <v>6.4</v>
      </c>
      <c r="C30">
        <v>17</v>
      </c>
      <c r="D30" s="1" t="s">
        <v>6</v>
      </c>
      <c r="E30">
        <v>5</v>
      </c>
    </row>
    <row r="31" spans="1:5" x14ac:dyDescent="0.35">
      <c r="A31">
        <v>30</v>
      </c>
      <c r="B31">
        <v>4.2</v>
      </c>
      <c r="C31">
        <v>14</v>
      </c>
      <c r="D31" s="1" t="s">
        <v>6</v>
      </c>
      <c r="E31">
        <v>5</v>
      </c>
    </row>
    <row r="32" spans="1:5" x14ac:dyDescent="0.35">
      <c r="A32">
        <v>31</v>
      </c>
      <c r="B32">
        <v>3.6</v>
      </c>
      <c r="C32">
        <v>12</v>
      </c>
      <c r="D32" s="1" t="s">
        <v>6</v>
      </c>
      <c r="E32">
        <v>5</v>
      </c>
    </row>
    <row r="33" spans="1:5" x14ac:dyDescent="0.35">
      <c r="A33">
        <v>32</v>
      </c>
      <c r="B33">
        <v>4.5999999999999996</v>
      </c>
      <c r="C33">
        <v>11</v>
      </c>
      <c r="D33" s="1" t="s">
        <v>6</v>
      </c>
      <c r="E33">
        <v>5</v>
      </c>
    </row>
    <row r="34" spans="1:5" x14ac:dyDescent="0.35">
      <c r="A34">
        <v>33</v>
      </c>
      <c r="B34">
        <v>6.6</v>
      </c>
      <c r="C34">
        <v>17</v>
      </c>
      <c r="D34" s="1" t="s">
        <v>6</v>
      </c>
      <c r="E34">
        <v>5</v>
      </c>
    </row>
    <row r="35" spans="1:5" x14ac:dyDescent="0.35">
      <c r="A35">
        <v>34</v>
      </c>
      <c r="B35">
        <v>8.6999999999999993</v>
      </c>
      <c r="C35">
        <v>26</v>
      </c>
      <c r="D35" s="1" t="s">
        <v>6</v>
      </c>
      <c r="E35">
        <v>5</v>
      </c>
    </row>
    <row r="36" spans="1:5" x14ac:dyDescent="0.35">
      <c r="A36">
        <v>35</v>
      </c>
      <c r="B36">
        <v>10</v>
      </c>
      <c r="C36">
        <v>0</v>
      </c>
      <c r="D36" s="1" t="s">
        <v>5</v>
      </c>
      <c r="E36">
        <v>0</v>
      </c>
    </row>
    <row r="37" spans="1:5" x14ac:dyDescent="0.35">
      <c r="A37">
        <v>36</v>
      </c>
      <c r="B37">
        <v>10.1</v>
      </c>
      <c r="C37">
        <v>3</v>
      </c>
      <c r="D37" s="1" t="s">
        <v>6</v>
      </c>
      <c r="E37">
        <v>1</v>
      </c>
    </row>
    <row r="38" spans="1:5" x14ac:dyDescent="0.35">
      <c r="A38">
        <v>37</v>
      </c>
      <c r="B38">
        <v>8.8000000000000007</v>
      </c>
      <c r="C38">
        <v>3</v>
      </c>
      <c r="D38" s="1" t="s">
        <v>6</v>
      </c>
      <c r="E38">
        <v>1</v>
      </c>
    </row>
    <row r="39" spans="1:5" x14ac:dyDescent="0.35">
      <c r="A39">
        <v>38</v>
      </c>
      <c r="B39">
        <v>6.4</v>
      </c>
      <c r="C39">
        <v>5</v>
      </c>
      <c r="D39" s="1" t="s">
        <v>6</v>
      </c>
      <c r="E39">
        <v>1</v>
      </c>
    </row>
    <row r="40" spans="1:5" x14ac:dyDescent="0.35">
      <c r="A40">
        <v>39</v>
      </c>
      <c r="B40">
        <v>3.8</v>
      </c>
      <c r="C40">
        <v>11</v>
      </c>
      <c r="D40" s="1" t="s">
        <v>6</v>
      </c>
      <c r="E40">
        <v>2</v>
      </c>
    </row>
    <row r="41" spans="1:5" x14ac:dyDescent="0.35">
      <c r="A41">
        <v>40</v>
      </c>
      <c r="B41">
        <v>1.7</v>
      </c>
      <c r="C41">
        <v>6</v>
      </c>
      <c r="D41" s="1" t="s">
        <v>6</v>
      </c>
      <c r="E41">
        <v>2</v>
      </c>
    </row>
    <row r="42" spans="1:5" x14ac:dyDescent="0.35">
      <c r="A42">
        <v>41</v>
      </c>
      <c r="B42">
        <v>1</v>
      </c>
      <c r="C42">
        <v>3</v>
      </c>
      <c r="D42" s="1" t="s">
        <v>6</v>
      </c>
      <c r="E42">
        <v>2</v>
      </c>
    </row>
    <row r="43" spans="1:5" x14ac:dyDescent="0.35">
      <c r="A43">
        <v>42</v>
      </c>
      <c r="B43">
        <v>2</v>
      </c>
      <c r="C43">
        <v>17</v>
      </c>
      <c r="D43" s="1" t="s">
        <v>6</v>
      </c>
      <c r="E43">
        <v>3</v>
      </c>
    </row>
    <row r="44" spans="1:5" x14ac:dyDescent="0.35">
      <c r="A44">
        <v>43</v>
      </c>
      <c r="B44">
        <v>4.5999999999999996</v>
      </c>
      <c r="C44">
        <v>5</v>
      </c>
      <c r="D44" s="1" t="s">
        <v>6</v>
      </c>
      <c r="E44">
        <v>3</v>
      </c>
    </row>
    <row r="45" spans="1:5" x14ac:dyDescent="0.35">
      <c r="A45">
        <v>44</v>
      </c>
      <c r="B45">
        <v>8.1999999999999993</v>
      </c>
      <c r="C45">
        <v>8</v>
      </c>
      <c r="D45" s="1" t="s">
        <v>6</v>
      </c>
      <c r="E45">
        <v>3</v>
      </c>
    </row>
    <row r="46" spans="1:5" x14ac:dyDescent="0.35">
      <c r="A46">
        <v>45</v>
      </c>
      <c r="B46">
        <v>11.8</v>
      </c>
      <c r="C46">
        <v>2</v>
      </c>
      <c r="D46" s="1" t="s">
        <v>6</v>
      </c>
      <c r="E46">
        <v>4</v>
      </c>
    </row>
    <row r="47" spans="1:5" x14ac:dyDescent="0.35">
      <c r="A47">
        <v>46</v>
      </c>
      <c r="B47">
        <v>14.7</v>
      </c>
      <c r="C47">
        <v>1</v>
      </c>
      <c r="D47" s="1" t="s">
        <v>6</v>
      </c>
      <c r="E47">
        <v>4</v>
      </c>
    </row>
    <row r="48" spans="1:5" x14ac:dyDescent="0.35">
      <c r="A48">
        <v>47</v>
      </c>
      <c r="B48">
        <v>16.3</v>
      </c>
      <c r="C48">
        <v>11</v>
      </c>
      <c r="D48" s="1" t="s">
        <v>6</v>
      </c>
      <c r="E48">
        <v>4</v>
      </c>
    </row>
    <row r="49" spans="1:5" x14ac:dyDescent="0.35">
      <c r="A49">
        <v>48</v>
      </c>
      <c r="B49">
        <v>16.3</v>
      </c>
      <c r="C49">
        <v>25</v>
      </c>
      <c r="D49" s="1" t="s">
        <v>6</v>
      </c>
      <c r="E49">
        <v>5</v>
      </c>
    </row>
    <row r="50" spans="1:5" x14ac:dyDescent="0.35">
      <c r="A50">
        <v>49</v>
      </c>
      <c r="B50">
        <v>15.2</v>
      </c>
      <c r="C50">
        <v>0</v>
      </c>
      <c r="D50" s="1" t="s">
        <v>5</v>
      </c>
      <c r="E50">
        <v>0</v>
      </c>
    </row>
    <row r="51" spans="1:5" x14ac:dyDescent="0.35">
      <c r="A51">
        <v>50</v>
      </c>
      <c r="B51">
        <v>13.6</v>
      </c>
      <c r="C51">
        <v>2</v>
      </c>
      <c r="D51" s="1" t="s">
        <v>6</v>
      </c>
      <c r="E51">
        <v>1</v>
      </c>
    </row>
    <row r="52" spans="1:5" x14ac:dyDescent="0.35">
      <c r="A52">
        <v>51</v>
      </c>
      <c r="B52">
        <v>12.5</v>
      </c>
      <c r="C52">
        <v>3</v>
      </c>
      <c r="D52" s="1" t="s">
        <v>6</v>
      </c>
      <c r="E52">
        <v>1</v>
      </c>
    </row>
    <row r="53" spans="1:5" x14ac:dyDescent="0.35">
      <c r="A53">
        <v>52</v>
      </c>
      <c r="B53">
        <v>12.5</v>
      </c>
      <c r="C53">
        <v>2</v>
      </c>
      <c r="D53" s="1" t="s">
        <v>6</v>
      </c>
      <c r="E53">
        <v>1</v>
      </c>
    </row>
    <row r="54" spans="1:5" x14ac:dyDescent="0.35">
      <c r="A54">
        <v>53</v>
      </c>
      <c r="B54">
        <v>14.1</v>
      </c>
      <c r="C54">
        <v>4</v>
      </c>
      <c r="D54" s="1" t="s">
        <v>6</v>
      </c>
      <c r="E54">
        <v>2</v>
      </c>
    </row>
    <row r="55" spans="1:5" x14ac:dyDescent="0.35">
      <c r="A55">
        <v>54</v>
      </c>
      <c r="B55">
        <v>17.100000000000001</v>
      </c>
      <c r="C55">
        <v>5</v>
      </c>
      <c r="D55" s="1" t="s">
        <v>6</v>
      </c>
      <c r="E55">
        <v>2</v>
      </c>
    </row>
    <row r="56" spans="1:5" x14ac:dyDescent="0.35">
      <c r="A56">
        <v>55</v>
      </c>
      <c r="B56">
        <v>20.9</v>
      </c>
      <c r="C56">
        <v>9</v>
      </c>
      <c r="D56" s="1" t="s">
        <v>6</v>
      </c>
      <c r="E56">
        <v>2</v>
      </c>
    </row>
    <row r="57" spans="1:5" x14ac:dyDescent="0.35">
      <c r="A57">
        <v>56</v>
      </c>
      <c r="B57">
        <v>24.5</v>
      </c>
      <c r="C57">
        <v>2</v>
      </c>
      <c r="D57" s="1" t="s">
        <v>6</v>
      </c>
      <c r="E57">
        <v>3</v>
      </c>
    </row>
    <row r="58" spans="1:5" x14ac:dyDescent="0.35">
      <c r="A58">
        <v>57</v>
      </c>
      <c r="B58">
        <v>27.3</v>
      </c>
      <c r="C58">
        <v>16</v>
      </c>
      <c r="D58" s="1" t="s">
        <v>6</v>
      </c>
      <c r="E58">
        <v>3</v>
      </c>
    </row>
    <row r="59" spans="1:5" x14ac:dyDescent="0.35">
      <c r="A59">
        <v>58</v>
      </c>
      <c r="B59">
        <v>28.4</v>
      </c>
      <c r="C59">
        <v>14</v>
      </c>
      <c r="D59" s="1" t="s">
        <v>6</v>
      </c>
      <c r="E59">
        <v>3</v>
      </c>
    </row>
    <row r="60" spans="1:5" x14ac:dyDescent="0.35">
      <c r="A60">
        <v>59</v>
      </c>
      <c r="B60">
        <v>27.8</v>
      </c>
      <c r="C60">
        <v>14</v>
      </c>
      <c r="D60" s="1" t="s">
        <v>6</v>
      </c>
      <c r="E60">
        <v>3</v>
      </c>
    </row>
    <row r="61" spans="1:5" x14ac:dyDescent="0.35">
      <c r="A61">
        <v>60</v>
      </c>
      <c r="B61">
        <v>25.9</v>
      </c>
      <c r="C61">
        <v>6</v>
      </c>
      <c r="D61" s="1" t="s">
        <v>6</v>
      </c>
      <c r="E61">
        <v>4</v>
      </c>
    </row>
    <row r="62" spans="1:5" x14ac:dyDescent="0.35">
      <c r="A62">
        <v>61</v>
      </c>
      <c r="B62">
        <v>23.4</v>
      </c>
      <c r="C62">
        <v>21</v>
      </c>
      <c r="D62" s="1" t="s">
        <v>6</v>
      </c>
      <c r="E62">
        <v>4</v>
      </c>
    </row>
    <row r="63" spans="1:5" x14ac:dyDescent="0.35">
      <c r="A63">
        <v>62</v>
      </c>
      <c r="B63">
        <v>21.2</v>
      </c>
      <c r="C63">
        <v>21</v>
      </c>
      <c r="D63" s="1" t="s">
        <v>6</v>
      </c>
      <c r="E63">
        <v>5</v>
      </c>
    </row>
    <row r="64" spans="1:5" x14ac:dyDescent="0.35">
      <c r="A64">
        <v>63</v>
      </c>
      <c r="B64">
        <v>20</v>
      </c>
      <c r="C64">
        <v>0</v>
      </c>
      <c r="D64" s="1" t="s">
        <v>5</v>
      </c>
      <c r="E64">
        <v>0</v>
      </c>
    </row>
    <row r="65" spans="1:5" x14ac:dyDescent="0.35">
      <c r="A65">
        <v>64</v>
      </c>
      <c r="B65">
        <v>20.3</v>
      </c>
      <c r="C65">
        <v>4</v>
      </c>
      <c r="D65" s="1" t="s">
        <v>6</v>
      </c>
      <c r="E65">
        <v>1</v>
      </c>
    </row>
    <row r="66" spans="1:5" x14ac:dyDescent="0.35">
      <c r="A66">
        <v>65</v>
      </c>
      <c r="B66">
        <v>21.8</v>
      </c>
      <c r="C66">
        <v>6</v>
      </c>
      <c r="D66" s="1" t="s">
        <v>6</v>
      </c>
      <c r="E66">
        <v>1</v>
      </c>
    </row>
    <row r="67" spans="1:5" x14ac:dyDescent="0.35">
      <c r="A67">
        <v>66</v>
      </c>
      <c r="B67">
        <v>24</v>
      </c>
      <c r="C67">
        <v>3</v>
      </c>
      <c r="D67" s="1" t="s">
        <v>6</v>
      </c>
      <c r="E67">
        <v>1</v>
      </c>
    </row>
    <row r="68" spans="1:5" x14ac:dyDescent="0.35">
      <c r="A68">
        <v>67</v>
      </c>
      <c r="B68">
        <v>26.1</v>
      </c>
      <c r="C68">
        <v>7</v>
      </c>
      <c r="D68" s="1" t="s">
        <v>6</v>
      </c>
      <c r="E68">
        <v>2</v>
      </c>
    </row>
    <row r="69" spans="1:5" x14ac:dyDescent="0.35">
      <c r="A69">
        <v>68</v>
      </c>
      <c r="B69">
        <v>27.3</v>
      </c>
      <c r="C69">
        <v>6</v>
      </c>
      <c r="D69" s="1" t="s">
        <v>6</v>
      </c>
      <c r="E69">
        <v>2</v>
      </c>
    </row>
    <row r="70" spans="1:5" x14ac:dyDescent="0.35">
      <c r="A70">
        <v>69</v>
      </c>
      <c r="B70">
        <v>26.8</v>
      </c>
      <c r="C70">
        <v>8</v>
      </c>
      <c r="D70" s="1" t="s">
        <v>6</v>
      </c>
      <c r="E70">
        <v>2</v>
      </c>
    </row>
    <row r="71" spans="1:5" x14ac:dyDescent="0.35">
      <c r="A71">
        <v>70</v>
      </c>
      <c r="B71">
        <v>24.7</v>
      </c>
      <c r="C71">
        <v>3</v>
      </c>
      <c r="D71" s="1" t="s">
        <v>6</v>
      </c>
      <c r="E71">
        <v>3</v>
      </c>
    </row>
    <row r="72" spans="1:5" x14ac:dyDescent="0.35">
      <c r="A72">
        <v>71</v>
      </c>
      <c r="B72">
        <v>21.2</v>
      </c>
      <c r="C72">
        <v>16</v>
      </c>
      <c r="D72" s="1" t="s">
        <v>6</v>
      </c>
      <c r="E72">
        <v>3</v>
      </c>
    </row>
    <row r="73" spans="1:5" x14ac:dyDescent="0.35">
      <c r="A73">
        <v>72</v>
      </c>
      <c r="B73">
        <v>17.3</v>
      </c>
      <c r="C73">
        <v>8</v>
      </c>
      <c r="D73" s="1" t="s">
        <v>6</v>
      </c>
      <c r="E73">
        <v>3</v>
      </c>
    </row>
    <row r="74" spans="1:5" x14ac:dyDescent="0.35">
      <c r="A74">
        <v>73</v>
      </c>
      <c r="B74">
        <v>13.7</v>
      </c>
      <c r="C74">
        <v>19</v>
      </c>
      <c r="D74" s="1" t="s">
        <v>6</v>
      </c>
      <c r="E74">
        <v>4</v>
      </c>
    </row>
    <row r="75" spans="1:5" x14ac:dyDescent="0.35">
      <c r="A75">
        <v>74</v>
      </c>
      <c r="B75">
        <v>11.3</v>
      </c>
      <c r="C75">
        <v>5</v>
      </c>
      <c r="D75" s="1" t="s">
        <v>6</v>
      </c>
      <c r="E75">
        <v>4</v>
      </c>
    </row>
    <row r="76" spans="1:5" x14ac:dyDescent="0.35">
      <c r="A76">
        <v>75</v>
      </c>
      <c r="B76">
        <v>10.5</v>
      </c>
      <c r="C76">
        <v>2</v>
      </c>
      <c r="D76" s="1" t="s">
        <v>6</v>
      </c>
      <c r="E76">
        <v>4</v>
      </c>
    </row>
    <row r="77" spans="1:5" x14ac:dyDescent="0.35">
      <c r="A77">
        <v>76</v>
      </c>
      <c r="B77">
        <v>11</v>
      </c>
      <c r="C77">
        <v>22</v>
      </c>
      <c r="D77" s="1" t="s">
        <v>6</v>
      </c>
      <c r="E77">
        <v>5</v>
      </c>
    </row>
    <row r="78" spans="1:5" x14ac:dyDescent="0.35">
      <c r="A78">
        <v>77</v>
      </c>
      <c r="B78">
        <v>12.5</v>
      </c>
      <c r="C78">
        <v>0</v>
      </c>
      <c r="D78" s="1" t="s">
        <v>5</v>
      </c>
      <c r="E78">
        <v>0</v>
      </c>
    </row>
    <row r="79" spans="1:5" x14ac:dyDescent="0.35">
      <c r="A79">
        <v>78</v>
      </c>
      <c r="B79">
        <v>14</v>
      </c>
      <c r="C79">
        <v>2</v>
      </c>
      <c r="D79" s="1" t="s">
        <v>6</v>
      </c>
      <c r="E79">
        <v>1</v>
      </c>
    </row>
    <row r="80" spans="1:5" x14ac:dyDescent="0.35">
      <c r="A80">
        <v>79</v>
      </c>
      <c r="B80">
        <v>14.7</v>
      </c>
      <c r="C80">
        <v>4</v>
      </c>
      <c r="D80" s="1" t="s">
        <v>6</v>
      </c>
      <c r="E80">
        <v>1</v>
      </c>
    </row>
    <row r="81" spans="1:5" x14ac:dyDescent="0.35">
      <c r="A81">
        <v>80</v>
      </c>
      <c r="B81">
        <v>14.1</v>
      </c>
      <c r="C81">
        <v>5</v>
      </c>
      <c r="D81" s="1" t="s">
        <v>7</v>
      </c>
      <c r="E81">
        <v>1</v>
      </c>
    </row>
    <row r="82" spans="1:5" x14ac:dyDescent="0.35">
      <c r="A82">
        <v>81</v>
      </c>
      <c r="B82">
        <v>11.9</v>
      </c>
      <c r="C82">
        <v>8</v>
      </c>
      <c r="D82" s="1" t="s">
        <v>6</v>
      </c>
      <c r="E82">
        <v>2</v>
      </c>
    </row>
    <row r="83" spans="1:5" x14ac:dyDescent="0.35">
      <c r="A83">
        <v>82</v>
      </c>
      <c r="B83">
        <v>8.6999999999999993</v>
      </c>
      <c r="C83">
        <v>6</v>
      </c>
      <c r="D83" s="1" t="s">
        <v>6</v>
      </c>
      <c r="E83">
        <v>2</v>
      </c>
    </row>
    <row r="84" spans="1:5" x14ac:dyDescent="0.35">
      <c r="A84">
        <v>83</v>
      </c>
      <c r="B84">
        <v>5.0999999999999996</v>
      </c>
      <c r="C84">
        <v>3</v>
      </c>
      <c r="D84" s="1" t="s">
        <v>6</v>
      </c>
      <c r="E84">
        <v>2</v>
      </c>
    </row>
    <row r="85" spans="1:5" x14ac:dyDescent="0.35">
      <c r="A85">
        <v>84</v>
      </c>
      <c r="B85">
        <v>2.2000000000000002</v>
      </c>
      <c r="C85">
        <v>1</v>
      </c>
      <c r="D85" s="1" t="s">
        <v>6</v>
      </c>
      <c r="E85">
        <v>3</v>
      </c>
    </row>
    <row r="86" spans="1:5" x14ac:dyDescent="0.35">
      <c r="A86">
        <v>85</v>
      </c>
      <c r="B86">
        <v>0.5</v>
      </c>
      <c r="C86">
        <v>5</v>
      </c>
      <c r="D86" s="1" t="s">
        <v>6</v>
      </c>
      <c r="E86">
        <v>3</v>
      </c>
    </row>
    <row r="87" spans="1:5" x14ac:dyDescent="0.35">
      <c r="A87">
        <v>86</v>
      </c>
      <c r="B87">
        <v>0.6</v>
      </c>
      <c r="C87">
        <v>13</v>
      </c>
      <c r="D87" s="1" t="s">
        <v>6</v>
      </c>
      <c r="E87">
        <v>3</v>
      </c>
    </row>
    <row r="88" spans="1:5" x14ac:dyDescent="0.35">
      <c r="A88">
        <v>87</v>
      </c>
      <c r="B88">
        <v>2.2999999999999998</v>
      </c>
      <c r="C88">
        <v>4</v>
      </c>
      <c r="D88" s="1" t="s">
        <v>6</v>
      </c>
      <c r="E88">
        <v>4</v>
      </c>
    </row>
    <row r="89" spans="1:5" x14ac:dyDescent="0.35">
      <c r="A89">
        <v>88</v>
      </c>
      <c r="B89">
        <v>5</v>
      </c>
      <c r="C89">
        <v>9</v>
      </c>
      <c r="D89" s="1" t="s">
        <v>6</v>
      </c>
      <c r="E89">
        <v>4</v>
      </c>
    </row>
    <row r="90" spans="1:5" x14ac:dyDescent="0.35">
      <c r="A90">
        <v>89</v>
      </c>
      <c r="B90">
        <v>7.9</v>
      </c>
      <c r="C90">
        <v>24</v>
      </c>
      <c r="D90" s="1" t="s">
        <v>6</v>
      </c>
      <c r="E90">
        <v>4</v>
      </c>
    </row>
    <row r="91" spans="1:5" x14ac:dyDescent="0.35">
      <c r="A91">
        <v>90</v>
      </c>
      <c r="B91">
        <v>10</v>
      </c>
      <c r="C91">
        <v>15</v>
      </c>
      <c r="D91" s="1" t="s">
        <v>6</v>
      </c>
      <c r="E91">
        <v>5</v>
      </c>
    </row>
    <row r="92" spans="1:5" x14ac:dyDescent="0.35">
      <c r="A92">
        <v>91</v>
      </c>
      <c r="B92">
        <v>10.9</v>
      </c>
      <c r="C92">
        <v>29</v>
      </c>
      <c r="D92" s="1" t="s">
        <v>6</v>
      </c>
      <c r="E92">
        <v>5</v>
      </c>
    </row>
    <row r="93" spans="1:5" x14ac:dyDescent="0.35">
      <c r="A93">
        <v>92</v>
      </c>
      <c r="B93">
        <v>10.3</v>
      </c>
      <c r="C93">
        <v>0</v>
      </c>
      <c r="D93" s="1" t="s">
        <v>5</v>
      </c>
      <c r="E93">
        <v>0</v>
      </c>
    </row>
    <row r="94" spans="1:5" x14ac:dyDescent="0.35">
      <c r="A94">
        <v>93</v>
      </c>
      <c r="B94">
        <v>8.6999999999999993</v>
      </c>
      <c r="C94">
        <v>1</v>
      </c>
      <c r="D94" s="1" t="s">
        <v>7</v>
      </c>
      <c r="E94">
        <v>1</v>
      </c>
    </row>
    <row r="95" spans="1:5" x14ac:dyDescent="0.35">
      <c r="A95">
        <v>94</v>
      </c>
      <c r="B95">
        <v>6.7</v>
      </c>
      <c r="C95">
        <v>3</v>
      </c>
      <c r="D95" s="1" t="s">
        <v>7</v>
      </c>
      <c r="E95">
        <v>1</v>
      </c>
    </row>
    <row r="96" spans="1:5" x14ac:dyDescent="0.35">
      <c r="A96">
        <v>95</v>
      </c>
      <c r="B96">
        <v>5.3</v>
      </c>
      <c r="C96">
        <v>6</v>
      </c>
      <c r="D96" s="1" t="s">
        <v>7</v>
      </c>
      <c r="E96">
        <v>1</v>
      </c>
    </row>
    <row r="97" spans="1:5" x14ac:dyDescent="0.35">
      <c r="A97">
        <v>96</v>
      </c>
      <c r="B97">
        <v>5.2</v>
      </c>
      <c r="C97">
        <v>3</v>
      </c>
      <c r="D97" s="1" t="s">
        <v>7</v>
      </c>
      <c r="E97">
        <v>2</v>
      </c>
    </row>
    <row r="98" spans="1:5" x14ac:dyDescent="0.35">
      <c r="A98">
        <v>97</v>
      </c>
      <c r="B98">
        <v>6.8</v>
      </c>
      <c r="C98">
        <v>2</v>
      </c>
      <c r="D98" s="1" t="s">
        <v>7</v>
      </c>
      <c r="E98">
        <v>2</v>
      </c>
    </row>
    <row r="99" spans="1:5" x14ac:dyDescent="0.35">
      <c r="A99">
        <v>98</v>
      </c>
      <c r="B99">
        <v>9.8000000000000007</v>
      </c>
      <c r="C99">
        <v>11</v>
      </c>
      <c r="D99" s="1" t="s">
        <v>7</v>
      </c>
      <c r="E99">
        <v>2</v>
      </c>
    </row>
    <row r="100" spans="1:5" x14ac:dyDescent="0.35">
      <c r="A100">
        <v>99</v>
      </c>
      <c r="B100">
        <v>13.7</v>
      </c>
      <c r="C100">
        <v>8</v>
      </c>
      <c r="D100" s="1" t="s">
        <v>7</v>
      </c>
      <c r="E100">
        <v>3</v>
      </c>
    </row>
    <row r="101" spans="1:5" x14ac:dyDescent="0.35">
      <c r="A101">
        <v>100</v>
      </c>
      <c r="B101">
        <v>17.7</v>
      </c>
      <c r="C101">
        <v>6</v>
      </c>
      <c r="D101" s="1" t="s">
        <v>7</v>
      </c>
      <c r="E101">
        <v>3</v>
      </c>
    </row>
    <row r="102" spans="1:5" x14ac:dyDescent="0.35">
      <c r="A102">
        <v>101</v>
      </c>
      <c r="B102">
        <v>20.8</v>
      </c>
      <c r="C102">
        <v>5</v>
      </c>
      <c r="D102" s="1" t="s">
        <v>7</v>
      </c>
      <c r="E102">
        <v>3</v>
      </c>
    </row>
    <row r="103" spans="1:5" x14ac:dyDescent="0.35">
      <c r="A103">
        <v>102</v>
      </c>
      <c r="B103">
        <v>22.4</v>
      </c>
      <c r="C103">
        <v>20</v>
      </c>
      <c r="D103" s="1" t="s">
        <v>7</v>
      </c>
      <c r="E103">
        <v>4</v>
      </c>
    </row>
    <row r="104" spans="1:5" x14ac:dyDescent="0.35">
      <c r="A104">
        <v>103</v>
      </c>
      <c r="B104">
        <v>22.5</v>
      </c>
      <c r="C104">
        <v>17</v>
      </c>
      <c r="D104" s="1" t="s">
        <v>7</v>
      </c>
      <c r="E104">
        <v>4</v>
      </c>
    </row>
    <row r="105" spans="1:5" x14ac:dyDescent="0.35">
      <c r="A105">
        <v>104</v>
      </c>
      <c r="B105">
        <v>21.2</v>
      </c>
      <c r="C105">
        <v>11</v>
      </c>
      <c r="D105" s="1" t="s">
        <v>7</v>
      </c>
      <c r="E105">
        <v>4</v>
      </c>
    </row>
    <row r="106" spans="1:5" x14ac:dyDescent="0.35">
      <c r="A106">
        <v>105</v>
      </c>
      <c r="B106">
        <v>19.5</v>
      </c>
      <c r="C106">
        <v>27</v>
      </c>
      <c r="D106" s="1" t="s">
        <v>7</v>
      </c>
      <c r="E106">
        <v>5</v>
      </c>
    </row>
    <row r="107" spans="1:5" x14ac:dyDescent="0.35">
      <c r="A107">
        <v>106</v>
      </c>
      <c r="B107">
        <v>18.100000000000001</v>
      </c>
      <c r="C107">
        <v>0</v>
      </c>
      <c r="D107" s="1" t="s">
        <v>5</v>
      </c>
      <c r="E107">
        <v>0</v>
      </c>
    </row>
    <row r="108" spans="1:5" x14ac:dyDescent="0.35">
      <c r="A108">
        <v>107</v>
      </c>
      <c r="B108">
        <v>17.8</v>
      </c>
      <c r="C108">
        <v>5</v>
      </c>
      <c r="D108" s="1" t="s">
        <v>6</v>
      </c>
      <c r="E108">
        <v>1</v>
      </c>
    </row>
    <row r="109" spans="1:5" x14ac:dyDescent="0.35">
      <c r="A109">
        <v>108</v>
      </c>
      <c r="B109">
        <v>18.899999999999999</v>
      </c>
      <c r="C109">
        <v>3</v>
      </c>
      <c r="D109" s="1" t="s">
        <v>6</v>
      </c>
      <c r="E109">
        <v>1</v>
      </c>
    </row>
    <row r="110" spans="1:5" x14ac:dyDescent="0.35">
      <c r="A110">
        <v>109</v>
      </c>
      <c r="B110">
        <v>21.3</v>
      </c>
      <c r="C110">
        <v>1</v>
      </c>
      <c r="D110" s="1" t="s">
        <v>6</v>
      </c>
      <c r="E110">
        <v>1</v>
      </c>
    </row>
    <row r="111" spans="1:5" x14ac:dyDescent="0.35">
      <c r="A111">
        <v>110</v>
      </c>
      <c r="B111">
        <v>24.5</v>
      </c>
      <c r="C111">
        <v>7</v>
      </c>
      <c r="D111" s="1" t="s">
        <v>6</v>
      </c>
      <c r="E111">
        <v>2</v>
      </c>
    </row>
    <row r="112" spans="1:5" x14ac:dyDescent="0.35">
      <c r="A112">
        <v>111</v>
      </c>
      <c r="B112">
        <v>27.5</v>
      </c>
      <c r="C112">
        <v>12</v>
      </c>
      <c r="D112" s="1" t="s">
        <v>6</v>
      </c>
      <c r="E112">
        <v>2</v>
      </c>
    </row>
    <row r="113" spans="1:5" x14ac:dyDescent="0.35">
      <c r="A113">
        <v>112</v>
      </c>
      <c r="B113">
        <v>29.5</v>
      </c>
      <c r="C113">
        <v>6</v>
      </c>
      <c r="D113" s="1" t="s">
        <v>6</v>
      </c>
      <c r="E113">
        <v>2</v>
      </c>
    </row>
    <row r="114" spans="1:5" x14ac:dyDescent="0.35">
      <c r="A114">
        <v>113</v>
      </c>
      <c r="B114">
        <v>29.9</v>
      </c>
      <c r="C114">
        <v>5</v>
      </c>
      <c r="D114" s="1" t="s">
        <v>6</v>
      </c>
      <c r="E114">
        <v>3</v>
      </c>
    </row>
    <row r="115" spans="1:5" x14ac:dyDescent="0.35">
      <c r="A115">
        <v>114</v>
      </c>
      <c r="B115">
        <v>28.6</v>
      </c>
      <c r="C115">
        <v>6</v>
      </c>
      <c r="D115" s="1" t="s">
        <v>6</v>
      </c>
      <c r="E115">
        <v>3</v>
      </c>
    </row>
    <row r="116" spans="1:5" x14ac:dyDescent="0.35">
      <c r="A116">
        <v>115</v>
      </c>
      <c r="B116">
        <v>25.9</v>
      </c>
      <c r="C116">
        <v>6</v>
      </c>
      <c r="D116" s="1" t="s">
        <v>6</v>
      </c>
      <c r="E116">
        <v>3</v>
      </c>
    </row>
    <row r="117" spans="1:5" x14ac:dyDescent="0.35">
      <c r="A117">
        <v>116</v>
      </c>
      <c r="B117">
        <v>22.6</v>
      </c>
      <c r="C117">
        <v>23</v>
      </c>
      <c r="D117" s="1" t="s">
        <v>6</v>
      </c>
      <c r="E117">
        <v>4</v>
      </c>
    </row>
    <row r="118" spans="1:5" x14ac:dyDescent="0.35">
      <c r="A118">
        <v>117</v>
      </c>
      <c r="B118">
        <v>19.7</v>
      </c>
      <c r="C118">
        <v>16</v>
      </c>
      <c r="D118" s="1" t="s">
        <v>6</v>
      </c>
      <c r="E118">
        <v>4</v>
      </c>
    </row>
    <row r="119" spans="1:5" x14ac:dyDescent="0.35">
      <c r="A119">
        <v>118</v>
      </c>
      <c r="B119">
        <v>17.8</v>
      </c>
      <c r="C119">
        <v>1</v>
      </c>
      <c r="D119" s="1" t="s">
        <v>6</v>
      </c>
      <c r="E119">
        <v>4</v>
      </c>
    </row>
    <row r="120" spans="1:5" x14ac:dyDescent="0.35">
      <c r="A120">
        <v>119</v>
      </c>
      <c r="B120">
        <v>17.3</v>
      </c>
      <c r="C120">
        <v>27</v>
      </c>
      <c r="D120" s="1" t="s">
        <v>6</v>
      </c>
      <c r="E120">
        <v>5</v>
      </c>
    </row>
    <row r="121" spans="1:5" x14ac:dyDescent="0.35">
      <c r="A121">
        <v>120</v>
      </c>
      <c r="B121">
        <v>18.2</v>
      </c>
      <c r="C121">
        <v>0</v>
      </c>
      <c r="D121" s="1" t="s">
        <v>5</v>
      </c>
      <c r="E121">
        <v>0</v>
      </c>
    </row>
    <row r="122" spans="1:5" x14ac:dyDescent="0.35">
      <c r="A122">
        <v>121</v>
      </c>
      <c r="B122">
        <v>19.8</v>
      </c>
      <c r="C122">
        <v>1</v>
      </c>
      <c r="D122" s="1" t="s">
        <v>6</v>
      </c>
      <c r="E122">
        <v>1</v>
      </c>
    </row>
    <row r="123" spans="1:5" x14ac:dyDescent="0.35">
      <c r="A123">
        <v>122</v>
      </c>
      <c r="B123">
        <v>21.4</v>
      </c>
      <c r="C123">
        <v>1</v>
      </c>
      <c r="D123" s="1" t="s">
        <v>6</v>
      </c>
      <c r="E123">
        <v>1</v>
      </c>
    </row>
    <row r="124" spans="1:5" x14ac:dyDescent="0.35">
      <c r="A124">
        <v>123</v>
      </c>
      <c r="B124">
        <v>22</v>
      </c>
      <c r="C124">
        <v>6</v>
      </c>
      <c r="D124" s="1" t="s">
        <v>6</v>
      </c>
      <c r="E124">
        <v>1</v>
      </c>
    </row>
    <row r="125" spans="1:5" x14ac:dyDescent="0.35">
      <c r="A125">
        <v>124</v>
      </c>
      <c r="B125">
        <v>21.2</v>
      </c>
      <c r="C125">
        <v>9</v>
      </c>
      <c r="D125" s="1" t="s">
        <v>6</v>
      </c>
      <c r="E125">
        <v>2</v>
      </c>
    </row>
    <row r="126" spans="1:5" x14ac:dyDescent="0.35">
      <c r="A126">
        <v>125</v>
      </c>
      <c r="B126">
        <v>18.8</v>
      </c>
      <c r="C126">
        <v>7</v>
      </c>
      <c r="D126" s="1" t="s">
        <v>6</v>
      </c>
      <c r="E126">
        <v>2</v>
      </c>
    </row>
    <row r="127" spans="1:5" x14ac:dyDescent="0.35">
      <c r="A127">
        <v>126</v>
      </c>
      <c r="B127">
        <v>15.2</v>
      </c>
      <c r="C127">
        <v>12</v>
      </c>
      <c r="D127" s="1" t="s">
        <v>6</v>
      </c>
      <c r="E127">
        <v>2</v>
      </c>
    </row>
    <row r="128" spans="1:5" x14ac:dyDescent="0.35">
      <c r="A128">
        <v>127</v>
      </c>
      <c r="B128">
        <v>11.1</v>
      </c>
      <c r="C128">
        <v>15</v>
      </c>
      <c r="D128" s="1" t="s">
        <v>6</v>
      </c>
      <c r="E128">
        <v>3</v>
      </c>
    </row>
    <row r="129" spans="1:5" x14ac:dyDescent="0.35">
      <c r="A129">
        <v>128</v>
      </c>
      <c r="B129">
        <v>7.5</v>
      </c>
      <c r="C129">
        <v>10</v>
      </c>
      <c r="D129" s="1" t="s">
        <v>6</v>
      </c>
      <c r="E129">
        <v>3</v>
      </c>
    </row>
    <row r="130" spans="1:5" x14ac:dyDescent="0.35">
      <c r="A130">
        <v>129</v>
      </c>
      <c r="B130">
        <v>5.2</v>
      </c>
      <c r="C130">
        <v>5</v>
      </c>
      <c r="D130" s="1" t="s">
        <v>6</v>
      </c>
      <c r="E130">
        <v>3</v>
      </c>
    </row>
    <row r="131" spans="1:5" x14ac:dyDescent="0.35">
      <c r="A131">
        <v>130</v>
      </c>
      <c r="B131">
        <v>4.5999999999999996</v>
      </c>
      <c r="C131">
        <v>23</v>
      </c>
      <c r="D131" s="1" t="s">
        <v>6</v>
      </c>
      <c r="E131">
        <v>4</v>
      </c>
    </row>
    <row r="132" spans="1:5" x14ac:dyDescent="0.35">
      <c r="A132">
        <v>131</v>
      </c>
      <c r="B132">
        <v>5.5</v>
      </c>
      <c r="C132">
        <v>11</v>
      </c>
      <c r="D132" s="1" t="s">
        <v>6</v>
      </c>
      <c r="E132">
        <v>4</v>
      </c>
    </row>
    <row r="133" spans="1:5" x14ac:dyDescent="0.35">
      <c r="A133">
        <v>132</v>
      </c>
      <c r="B133">
        <v>7.3</v>
      </c>
      <c r="C133">
        <v>23</v>
      </c>
      <c r="D133" s="1" t="s">
        <v>6</v>
      </c>
      <c r="E133">
        <v>4</v>
      </c>
    </row>
    <row r="134" spans="1:5" x14ac:dyDescent="0.35">
      <c r="A134">
        <v>133</v>
      </c>
      <c r="B134">
        <v>9.3000000000000007</v>
      </c>
      <c r="C134">
        <v>16</v>
      </c>
      <c r="D134" s="1" t="s">
        <v>6</v>
      </c>
      <c r="E134">
        <v>5</v>
      </c>
    </row>
    <row r="135" spans="1:5" x14ac:dyDescent="0.35">
      <c r="A135">
        <v>134</v>
      </c>
      <c r="B135">
        <v>10.5</v>
      </c>
      <c r="C135">
        <v>21</v>
      </c>
      <c r="D135" s="1" t="s">
        <v>6</v>
      </c>
      <c r="E135">
        <v>5</v>
      </c>
    </row>
    <row r="136" spans="1:5" x14ac:dyDescent="0.35">
      <c r="A136">
        <v>135</v>
      </c>
      <c r="B136">
        <v>10.4</v>
      </c>
      <c r="C136">
        <v>0</v>
      </c>
      <c r="D136" s="1" t="s">
        <v>5</v>
      </c>
      <c r="E136">
        <v>0</v>
      </c>
    </row>
    <row r="137" spans="1:5" x14ac:dyDescent="0.35">
      <c r="A137">
        <v>136</v>
      </c>
      <c r="B137">
        <v>9</v>
      </c>
      <c r="C137">
        <v>4</v>
      </c>
      <c r="D137" s="1" t="s">
        <v>7</v>
      </c>
      <c r="E137">
        <v>1</v>
      </c>
    </row>
    <row r="138" spans="1:5" x14ac:dyDescent="0.35">
      <c r="A138">
        <v>137</v>
      </c>
      <c r="B138">
        <v>6.4</v>
      </c>
      <c r="C138">
        <v>3</v>
      </c>
      <c r="D138" s="1" t="s">
        <v>7</v>
      </c>
      <c r="E138">
        <v>1</v>
      </c>
    </row>
    <row r="139" spans="1:5" x14ac:dyDescent="0.35">
      <c r="A139">
        <v>138</v>
      </c>
      <c r="B139">
        <v>3.6</v>
      </c>
      <c r="C139">
        <v>3</v>
      </c>
      <c r="D139" s="1" t="s">
        <v>7</v>
      </c>
      <c r="E139">
        <v>1</v>
      </c>
    </row>
    <row r="140" spans="1:5" x14ac:dyDescent="0.35">
      <c r="A140">
        <v>139</v>
      </c>
      <c r="B140">
        <v>1.4</v>
      </c>
      <c r="C140">
        <v>4</v>
      </c>
      <c r="D140" s="1" t="s">
        <v>7</v>
      </c>
      <c r="E140">
        <v>2</v>
      </c>
    </row>
    <row r="141" spans="1:5" x14ac:dyDescent="0.35">
      <c r="A141">
        <v>140</v>
      </c>
      <c r="B141">
        <v>0.5</v>
      </c>
      <c r="C141">
        <v>5</v>
      </c>
      <c r="D141" s="1" t="s">
        <v>7</v>
      </c>
      <c r="E141">
        <v>2</v>
      </c>
    </row>
    <row r="142" spans="1:5" x14ac:dyDescent="0.35">
      <c r="A142">
        <v>141</v>
      </c>
      <c r="B142">
        <v>1.4</v>
      </c>
      <c r="C142">
        <v>1</v>
      </c>
      <c r="D142" s="1" t="s">
        <v>7</v>
      </c>
      <c r="E142">
        <v>2</v>
      </c>
    </row>
    <row r="143" spans="1:5" x14ac:dyDescent="0.35">
      <c r="A143">
        <v>142</v>
      </c>
      <c r="B143">
        <v>3.9</v>
      </c>
      <c r="C143">
        <v>3</v>
      </c>
      <c r="D143" s="1" t="s">
        <v>7</v>
      </c>
      <c r="E143">
        <v>3</v>
      </c>
    </row>
    <row r="144" spans="1:5" x14ac:dyDescent="0.35">
      <c r="A144">
        <v>143</v>
      </c>
      <c r="B144">
        <v>7.3</v>
      </c>
      <c r="C144">
        <v>13</v>
      </c>
      <c r="D144" s="1" t="s">
        <v>7</v>
      </c>
      <c r="E144">
        <v>3</v>
      </c>
    </row>
    <row r="145" spans="1:5" x14ac:dyDescent="0.35">
      <c r="A145">
        <v>144</v>
      </c>
      <c r="B145">
        <v>10.9</v>
      </c>
      <c r="C145">
        <v>12</v>
      </c>
      <c r="D145" s="1" t="s">
        <v>7</v>
      </c>
      <c r="E145">
        <v>3</v>
      </c>
    </row>
    <row r="146" spans="1:5" x14ac:dyDescent="0.35">
      <c r="A146">
        <v>145</v>
      </c>
      <c r="B146">
        <v>13.7</v>
      </c>
      <c r="C146">
        <v>9</v>
      </c>
      <c r="D146" s="1" t="s">
        <v>7</v>
      </c>
      <c r="E146">
        <v>4</v>
      </c>
    </row>
    <row r="147" spans="1:5" x14ac:dyDescent="0.35">
      <c r="A147">
        <v>146</v>
      </c>
      <c r="B147">
        <v>15.1</v>
      </c>
      <c r="C147">
        <v>21</v>
      </c>
      <c r="D147" s="1" t="s">
        <v>7</v>
      </c>
      <c r="E147">
        <v>4</v>
      </c>
    </row>
    <row r="148" spans="1:5" x14ac:dyDescent="0.35">
      <c r="A148">
        <v>147</v>
      </c>
      <c r="B148">
        <v>15.1</v>
      </c>
      <c r="C148">
        <v>14</v>
      </c>
      <c r="D148" s="1" t="s">
        <v>7</v>
      </c>
      <c r="E148">
        <v>4</v>
      </c>
    </row>
    <row r="149" spans="1:5" x14ac:dyDescent="0.35">
      <c r="A149">
        <v>148</v>
      </c>
      <c r="B149">
        <v>13.9</v>
      </c>
      <c r="C149">
        <v>11</v>
      </c>
      <c r="D149" s="1" t="s">
        <v>7</v>
      </c>
      <c r="E149">
        <v>5</v>
      </c>
    </row>
    <row r="150" spans="1:5" x14ac:dyDescent="0.35">
      <c r="A150">
        <v>149</v>
      </c>
      <c r="B150">
        <v>12.3</v>
      </c>
      <c r="C150">
        <v>20</v>
      </c>
      <c r="D150" s="1" t="s">
        <v>7</v>
      </c>
      <c r="E150">
        <v>5</v>
      </c>
    </row>
    <row r="151" spans="1:5" x14ac:dyDescent="0.35">
      <c r="A151">
        <v>150</v>
      </c>
      <c r="B151">
        <v>11.2</v>
      </c>
      <c r="C151">
        <v>0</v>
      </c>
      <c r="D151" s="1" t="s">
        <v>5</v>
      </c>
      <c r="E151">
        <v>0</v>
      </c>
    </row>
    <row r="152" spans="1:5" x14ac:dyDescent="0.35">
      <c r="A152">
        <v>151</v>
      </c>
      <c r="B152">
        <v>11.3</v>
      </c>
      <c r="C152">
        <v>6</v>
      </c>
      <c r="D152" s="1" t="s">
        <v>6</v>
      </c>
      <c r="E152">
        <v>1</v>
      </c>
    </row>
    <row r="153" spans="1:5" x14ac:dyDescent="0.35">
      <c r="A153">
        <v>152</v>
      </c>
      <c r="B153">
        <v>12.9</v>
      </c>
      <c r="C153">
        <v>3</v>
      </c>
      <c r="D153" s="1" t="s">
        <v>6</v>
      </c>
      <c r="E153">
        <v>1</v>
      </c>
    </row>
    <row r="154" spans="1:5" x14ac:dyDescent="0.35">
      <c r="A154">
        <v>153</v>
      </c>
      <c r="B154">
        <v>16</v>
      </c>
      <c r="C154">
        <v>6</v>
      </c>
      <c r="D154" s="1" t="s">
        <v>6</v>
      </c>
      <c r="E154">
        <v>1</v>
      </c>
    </row>
    <row r="155" spans="1:5" x14ac:dyDescent="0.35">
      <c r="A155">
        <v>154</v>
      </c>
      <c r="B155">
        <v>19.8</v>
      </c>
      <c r="C155">
        <v>2</v>
      </c>
      <c r="D155" s="1" t="s">
        <v>6</v>
      </c>
      <c r="E155">
        <v>2</v>
      </c>
    </row>
    <row r="156" spans="1:5" x14ac:dyDescent="0.35">
      <c r="A156">
        <v>155</v>
      </c>
      <c r="B156">
        <v>23.6</v>
      </c>
      <c r="C156">
        <v>11</v>
      </c>
      <c r="D156" s="1" t="s">
        <v>6</v>
      </c>
      <c r="E156">
        <v>2</v>
      </c>
    </row>
    <row r="157" spans="1:5" x14ac:dyDescent="0.35">
      <c r="A157">
        <v>156</v>
      </c>
      <c r="B157">
        <v>26.4</v>
      </c>
      <c r="C157">
        <v>11</v>
      </c>
      <c r="D157" s="1" t="s">
        <v>6</v>
      </c>
      <c r="E157">
        <v>2</v>
      </c>
    </row>
    <row r="158" spans="1:5" x14ac:dyDescent="0.35">
      <c r="A158">
        <v>157</v>
      </c>
      <c r="B158">
        <v>27.7</v>
      </c>
      <c r="C158">
        <v>5</v>
      </c>
      <c r="D158" s="1" t="s">
        <v>6</v>
      </c>
      <c r="E158">
        <v>3</v>
      </c>
    </row>
    <row r="159" spans="1:5" x14ac:dyDescent="0.35">
      <c r="A159">
        <v>158</v>
      </c>
      <c r="B159">
        <v>27.2</v>
      </c>
      <c r="C159">
        <v>18</v>
      </c>
      <c r="D159" s="1" t="s">
        <v>6</v>
      </c>
      <c r="E159">
        <v>3</v>
      </c>
    </row>
    <row r="160" spans="1:5" x14ac:dyDescent="0.35">
      <c r="A160">
        <v>159</v>
      </c>
      <c r="B160">
        <v>25.5</v>
      </c>
      <c r="C160">
        <v>5</v>
      </c>
      <c r="D160" s="1" t="s">
        <v>6</v>
      </c>
      <c r="E160">
        <v>3</v>
      </c>
    </row>
    <row r="161" spans="1:5" x14ac:dyDescent="0.35">
      <c r="A161">
        <v>160</v>
      </c>
      <c r="B161">
        <v>23.1</v>
      </c>
      <c r="C161">
        <v>8</v>
      </c>
      <c r="D161" s="1" t="s">
        <v>6</v>
      </c>
      <c r="E161">
        <v>4</v>
      </c>
    </row>
    <row r="162" spans="1:5" x14ac:dyDescent="0.35">
      <c r="A162">
        <v>161</v>
      </c>
      <c r="B162">
        <v>21</v>
      </c>
      <c r="C162">
        <v>22</v>
      </c>
      <c r="D162" s="1" t="s">
        <v>6</v>
      </c>
      <c r="E162">
        <v>4</v>
      </c>
    </row>
    <row r="163" spans="1:5" x14ac:dyDescent="0.35">
      <c r="A163">
        <v>162</v>
      </c>
      <c r="B163">
        <v>20</v>
      </c>
      <c r="C163">
        <v>19</v>
      </c>
      <c r="D163" s="1" t="s">
        <v>6</v>
      </c>
      <c r="E163">
        <v>4</v>
      </c>
    </row>
    <row r="164" spans="1:5" x14ac:dyDescent="0.35">
      <c r="A164">
        <v>163</v>
      </c>
      <c r="B164">
        <v>20.399999999999999</v>
      </c>
      <c r="C164">
        <v>23</v>
      </c>
      <c r="D164" s="1" t="s">
        <v>6</v>
      </c>
      <c r="E164">
        <v>5</v>
      </c>
    </row>
    <row r="165" spans="1:5" x14ac:dyDescent="0.35">
      <c r="A165">
        <v>164</v>
      </c>
      <c r="B165">
        <v>22.1</v>
      </c>
      <c r="C165">
        <v>0</v>
      </c>
      <c r="D165" s="1" t="s">
        <v>5</v>
      </c>
      <c r="E165">
        <v>0</v>
      </c>
    </row>
    <row r="166" spans="1:5" x14ac:dyDescent="0.35">
      <c r="A166">
        <v>165</v>
      </c>
      <c r="B166">
        <v>24.5</v>
      </c>
      <c r="C166">
        <v>1</v>
      </c>
      <c r="D166" s="1" t="s">
        <v>7</v>
      </c>
      <c r="E166">
        <v>1</v>
      </c>
    </row>
    <row r="167" spans="1:5" x14ac:dyDescent="0.35">
      <c r="A167">
        <v>166</v>
      </c>
      <c r="B167">
        <v>26.8</v>
      </c>
      <c r="C167">
        <v>2</v>
      </c>
      <c r="D167" s="1" t="s">
        <v>7</v>
      </c>
      <c r="E167">
        <v>1</v>
      </c>
    </row>
    <row r="168" spans="1:5" x14ac:dyDescent="0.35">
      <c r="A168">
        <v>167</v>
      </c>
      <c r="B168">
        <v>28</v>
      </c>
      <c r="C168">
        <v>4</v>
      </c>
      <c r="D168" s="1" t="s">
        <v>7</v>
      </c>
      <c r="E168">
        <v>1</v>
      </c>
    </row>
    <row r="169" spans="1:5" x14ac:dyDescent="0.35">
      <c r="A169">
        <v>168</v>
      </c>
      <c r="B169">
        <v>27.7</v>
      </c>
      <c r="C169">
        <v>8</v>
      </c>
      <c r="D169" s="1" t="s">
        <v>7</v>
      </c>
      <c r="E169">
        <v>2</v>
      </c>
    </row>
    <row r="170" spans="1:5" x14ac:dyDescent="0.35">
      <c r="A170">
        <v>169</v>
      </c>
      <c r="B170">
        <v>25.6</v>
      </c>
      <c r="C170">
        <v>4</v>
      </c>
      <c r="D170" s="1" t="s">
        <v>7</v>
      </c>
      <c r="E170">
        <v>2</v>
      </c>
    </row>
    <row r="171" spans="1:5" x14ac:dyDescent="0.35">
      <c r="A171">
        <v>170</v>
      </c>
      <c r="B171">
        <v>22.3</v>
      </c>
      <c r="C171">
        <v>7</v>
      </c>
      <c r="D171" s="1" t="s">
        <v>7</v>
      </c>
      <c r="E171">
        <v>2</v>
      </c>
    </row>
    <row r="172" spans="1:5" x14ac:dyDescent="0.35">
      <c r="A172">
        <v>171</v>
      </c>
      <c r="B172">
        <v>18.399999999999999</v>
      </c>
      <c r="C172">
        <v>6</v>
      </c>
      <c r="D172" s="1" t="s">
        <v>7</v>
      </c>
      <c r="E172">
        <v>3</v>
      </c>
    </row>
    <row r="173" spans="1:5" x14ac:dyDescent="0.35">
      <c r="A173">
        <v>172</v>
      </c>
      <c r="B173">
        <v>14.9</v>
      </c>
      <c r="C173">
        <v>18</v>
      </c>
      <c r="D173" s="1" t="s">
        <v>7</v>
      </c>
      <c r="E173">
        <v>3</v>
      </c>
    </row>
    <row r="174" spans="1:5" x14ac:dyDescent="0.35">
      <c r="A174">
        <v>173</v>
      </c>
      <c r="B174">
        <v>12.5</v>
      </c>
      <c r="C174">
        <v>6</v>
      </c>
      <c r="D174" s="1" t="s">
        <v>7</v>
      </c>
      <c r="E174">
        <v>3</v>
      </c>
    </row>
    <row r="175" spans="1:5" x14ac:dyDescent="0.35">
      <c r="A175">
        <v>174</v>
      </c>
      <c r="B175">
        <v>11.7</v>
      </c>
      <c r="C175">
        <v>20</v>
      </c>
      <c r="D175" s="1" t="s">
        <v>7</v>
      </c>
      <c r="E175">
        <v>4</v>
      </c>
    </row>
    <row r="176" spans="1:5" x14ac:dyDescent="0.35">
      <c r="A176">
        <v>175</v>
      </c>
      <c r="B176">
        <v>12.3</v>
      </c>
      <c r="C176">
        <v>14</v>
      </c>
      <c r="D176" s="1" t="s">
        <v>7</v>
      </c>
      <c r="E176">
        <v>4</v>
      </c>
    </row>
    <row r="177" spans="1:5" x14ac:dyDescent="0.35">
      <c r="A177">
        <v>176</v>
      </c>
      <c r="B177">
        <v>13.7</v>
      </c>
      <c r="C177">
        <v>22</v>
      </c>
      <c r="D177" s="1" t="s">
        <v>7</v>
      </c>
      <c r="E177">
        <v>4</v>
      </c>
    </row>
    <row r="178" spans="1:5" x14ac:dyDescent="0.35">
      <c r="A178">
        <v>177</v>
      </c>
      <c r="B178">
        <v>15.2</v>
      </c>
      <c r="C178">
        <v>23</v>
      </c>
      <c r="D178" s="1" t="s">
        <v>7</v>
      </c>
      <c r="E178">
        <v>5</v>
      </c>
    </row>
    <row r="179" spans="1:5" x14ac:dyDescent="0.35">
      <c r="A179">
        <v>178</v>
      </c>
      <c r="B179">
        <v>15.9</v>
      </c>
      <c r="C179">
        <v>0</v>
      </c>
      <c r="D179" s="1" t="s">
        <v>5</v>
      </c>
      <c r="E179">
        <v>0</v>
      </c>
    </row>
    <row r="180" spans="1:5" x14ac:dyDescent="0.35">
      <c r="A180">
        <v>179</v>
      </c>
      <c r="B180">
        <v>15.1</v>
      </c>
      <c r="C180">
        <v>1</v>
      </c>
      <c r="D180" s="1" t="s">
        <v>6</v>
      </c>
      <c r="E180">
        <v>1</v>
      </c>
    </row>
    <row r="181" spans="1:5" x14ac:dyDescent="0.35">
      <c r="A181">
        <v>180</v>
      </c>
      <c r="B181">
        <v>12.9</v>
      </c>
      <c r="C181">
        <v>1</v>
      </c>
      <c r="D181" s="1" t="s">
        <v>6</v>
      </c>
      <c r="E181">
        <v>1</v>
      </c>
    </row>
    <row r="182" spans="1:5" x14ac:dyDescent="0.35">
      <c r="A182">
        <v>181</v>
      </c>
      <c r="B182">
        <v>9.6</v>
      </c>
      <c r="C182">
        <v>1</v>
      </c>
      <c r="D182" s="1" t="s">
        <v>6</v>
      </c>
      <c r="E182">
        <v>1</v>
      </c>
    </row>
    <row r="183" spans="1:5" x14ac:dyDescent="0.35">
      <c r="A183">
        <v>182</v>
      </c>
      <c r="B183">
        <v>5.9</v>
      </c>
      <c r="C183">
        <v>2</v>
      </c>
      <c r="D183" s="1" t="s">
        <v>6</v>
      </c>
      <c r="E183">
        <v>2</v>
      </c>
    </row>
    <row r="184" spans="1:5" x14ac:dyDescent="0.35">
      <c r="A184">
        <v>183</v>
      </c>
      <c r="B184">
        <v>2.8</v>
      </c>
      <c r="C184">
        <v>6</v>
      </c>
      <c r="D184" s="1" t="s">
        <v>6</v>
      </c>
      <c r="E184">
        <v>2</v>
      </c>
    </row>
    <row r="185" spans="1:5" x14ac:dyDescent="0.35">
      <c r="A185">
        <v>184</v>
      </c>
      <c r="B185">
        <v>1</v>
      </c>
      <c r="C185">
        <v>9</v>
      </c>
      <c r="D185" s="1" t="s">
        <v>6</v>
      </c>
      <c r="E185">
        <v>2</v>
      </c>
    </row>
    <row r="186" spans="1:5" x14ac:dyDescent="0.35">
      <c r="A186">
        <v>185</v>
      </c>
      <c r="B186">
        <v>0.9</v>
      </c>
      <c r="C186">
        <v>6</v>
      </c>
      <c r="D186" s="1" t="s">
        <v>6</v>
      </c>
      <c r="E186">
        <v>3</v>
      </c>
    </row>
    <row r="187" spans="1:5" x14ac:dyDescent="0.35">
      <c r="A187">
        <v>186</v>
      </c>
      <c r="B187">
        <v>2.5</v>
      </c>
      <c r="C187">
        <v>1</v>
      </c>
      <c r="D187" s="1" t="s">
        <v>6</v>
      </c>
      <c r="E187">
        <v>3</v>
      </c>
    </row>
    <row r="188" spans="1:5" x14ac:dyDescent="0.35">
      <c r="A188">
        <v>187</v>
      </c>
      <c r="B188">
        <v>5</v>
      </c>
      <c r="C188">
        <v>3</v>
      </c>
      <c r="D188" s="1" t="s">
        <v>6</v>
      </c>
      <c r="E188">
        <v>3</v>
      </c>
    </row>
    <row r="189" spans="1:5" x14ac:dyDescent="0.35">
      <c r="A189">
        <v>188</v>
      </c>
      <c r="B189">
        <v>7.7</v>
      </c>
      <c r="C189">
        <v>7</v>
      </c>
      <c r="D189" s="1" t="s">
        <v>6</v>
      </c>
      <c r="E189">
        <v>4</v>
      </c>
    </row>
    <row r="190" spans="1:5" x14ac:dyDescent="0.35">
      <c r="A190">
        <v>189</v>
      </c>
      <c r="B190">
        <v>9.6999999999999993</v>
      </c>
      <c r="C190">
        <v>6</v>
      </c>
      <c r="D190" s="1" t="s">
        <v>6</v>
      </c>
      <c r="E190">
        <v>4</v>
      </c>
    </row>
    <row r="191" spans="1:5" x14ac:dyDescent="0.35">
      <c r="A191">
        <v>190</v>
      </c>
      <c r="B191">
        <v>10.4</v>
      </c>
      <c r="C191">
        <v>3</v>
      </c>
      <c r="D191" s="1" t="s">
        <v>6</v>
      </c>
      <c r="E191">
        <v>4</v>
      </c>
    </row>
    <row r="192" spans="1:5" x14ac:dyDescent="0.35">
      <c r="A192">
        <v>191</v>
      </c>
      <c r="B192">
        <v>9.6999999999999993</v>
      </c>
      <c r="C192">
        <v>22</v>
      </c>
      <c r="D192" s="1" t="s">
        <v>6</v>
      </c>
      <c r="E192">
        <v>5</v>
      </c>
    </row>
    <row r="193" spans="1:5" x14ac:dyDescent="0.35">
      <c r="A193">
        <v>192</v>
      </c>
      <c r="B193">
        <v>8</v>
      </c>
      <c r="C193">
        <v>0</v>
      </c>
      <c r="D193" s="1" t="s">
        <v>5</v>
      </c>
      <c r="E193">
        <v>0</v>
      </c>
    </row>
    <row r="194" spans="1:5" x14ac:dyDescent="0.35">
      <c r="A194">
        <v>193</v>
      </c>
      <c r="B194">
        <v>5.9</v>
      </c>
      <c r="C194">
        <v>3</v>
      </c>
      <c r="D194" s="1" t="s">
        <v>7</v>
      </c>
      <c r="E194">
        <v>1</v>
      </c>
    </row>
    <row r="195" spans="1:5" x14ac:dyDescent="0.35">
      <c r="A195">
        <v>194</v>
      </c>
      <c r="B195">
        <v>4.4000000000000004</v>
      </c>
      <c r="C195">
        <v>4</v>
      </c>
      <c r="D195" s="1" t="s">
        <v>7</v>
      </c>
      <c r="E195">
        <v>1</v>
      </c>
    </row>
    <row r="196" spans="1:5" x14ac:dyDescent="0.35">
      <c r="A196">
        <v>195</v>
      </c>
      <c r="B196">
        <v>4.2</v>
      </c>
      <c r="C196">
        <v>6</v>
      </c>
      <c r="D196" s="1" t="s">
        <v>7</v>
      </c>
      <c r="E196">
        <v>1</v>
      </c>
    </row>
    <row r="197" spans="1:5" x14ac:dyDescent="0.35">
      <c r="A197">
        <v>196</v>
      </c>
      <c r="B197">
        <v>5.6</v>
      </c>
      <c r="C197">
        <v>8</v>
      </c>
      <c r="D197" s="1" t="s">
        <v>7</v>
      </c>
      <c r="E197">
        <v>2</v>
      </c>
    </row>
    <row r="198" spans="1:5" x14ac:dyDescent="0.35">
      <c r="A198">
        <v>197</v>
      </c>
      <c r="B198">
        <v>8.6</v>
      </c>
      <c r="C198">
        <v>12</v>
      </c>
      <c r="D198" s="1" t="s">
        <v>7</v>
      </c>
      <c r="E198">
        <v>2</v>
      </c>
    </row>
    <row r="199" spans="1:5" x14ac:dyDescent="0.35">
      <c r="A199">
        <v>198</v>
      </c>
      <c r="B199">
        <v>12.5</v>
      </c>
      <c r="C199">
        <v>9</v>
      </c>
      <c r="D199" s="1" t="s">
        <v>7</v>
      </c>
      <c r="E199">
        <v>2</v>
      </c>
    </row>
    <row r="200" spans="1:5" x14ac:dyDescent="0.35">
      <c r="A200">
        <v>199</v>
      </c>
      <c r="B200">
        <v>16.399999999999999</v>
      </c>
      <c r="C200">
        <v>14</v>
      </c>
      <c r="D200" s="1" t="s">
        <v>7</v>
      </c>
      <c r="E200">
        <v>3</v>
      </c>
    </row>
    <row r="201" spans="1:5" x14ac:dyDescent="0.35">
      <c r="A201">
        <v>200</v>
      </c>
      <c r="B201">
        <v>19.5</v>
      </c>
      <c r="C201">
        <v>12</v>
      </c>
      <c r="D201" s="1" t="s">
        <v>7</v>
      </c>
      <c r="E201">
        <v>3</v>
      </c>
    </row>
    <row r="202" spans="1:5" x14ac:dyDescent="0.35">
      <c r="A202">
        <v>201</v>
      </c>
      <c r="B202">
        <v>21.2</v>
      </c>
      <c r="C202">
        <v>1</v>
      </c>
      <c r="D202" s="1" t="s">
        <v>7</v>
      </c>
      <c r="E202">
        <v>3</v>
      </c>
    </row>
    <row r="203" spans="1:5" x14ac:dyDescent="0.35">
      <c r="A203">
        <v>202</v>
      </c>
      <c r="B203">
        <v>21.3</v>
      </c>
      <c r="C203">
        <v>11</v>
      </c>
      <c r="D203" s="1" t="s">
        <v>7</v>
      </c>
      <c r="E203">
        <v>4</v>
      </c>
    </row>
    <row r="204" spans="1:5" x14ac:dyDescent="0.35">
      <c r="A204">
        <v>203</v>
      </c>
      <c r="B204">
        <v>20.100000000000001</v>
      </c>
      <c r="C204">
        <v>6</v>
      </c>
      <c r="D204" s="1" t="s">
        <v>7</v>
      </c>
      <c r="E204">
        <v>4</v>
      </c>
    </row>
    <row r="205" spans="1:5" x14ac:dyDescent="0.35">
      <c r="A205">
        <v>204</v>
      </c>
      <c r="B205">
        <v>18.399999999999999</v>
      </c>
      <c r="C205">
        <v>3</v>
      </c>
      <c r="D205" s="1" t="s">
        <v>7</v>
      </c>
      <c r="E205">
        <v>4</v>
      </c>
    </row>
    <row r="206" spans="1:5" x14ac:dyDescent="0.35">
      <c r="A206">
        <v>205</v>
      </c>
      <c r="B206">
        <v>17.100000000000001</v>
      </c>
      <c r="C206">
        <v>15</v>
      </c>
      <c r="D206" s="1" t="s">
        <v>7</v>
      </c>
      <c r="E206">
        <v>5</v>
      </c>
    </row>
    <row r="207" spans="1:5" x14ac:dyDescent="0.35">
      <c r="A207">
        <v>206</v>
      </c>
      <c r="B207">
        <v>16.899999999999999</v>
      </c>
      <c r="C207">
        <v>16</v>
      </c>
      <c r="D207" s="1" t="s">
        <v>7</v>
      </c>
      <c r="E207">
        <v>5</v>
      </c>
    </row>
    <row r="208" spans="1:5" x14ac:dyDescent="0.35">
      <c r="A208">
        <v>207</v>
      </c>
      <c r="B208">
        <v>18.2</v>
      </c>
      <c r="C208">
        <v>17</v>
      </c>
      <c r="D208" s="1" t="s">
        <v>7</v>
      </c>
      <c r="E208">
        <v>5</v>
      </c>
    </row>
    <row r="209" spans="1:5" x14ac:dyDescent="0.35">
      <c r="A209">
        <v>208</v>
      </c>
      <c r="B209">
        <v>20.7</v>
      </c>
      <c r="C209">
        <v>18</v>
      </c>
      <c r="D209" s="1" t="s">
        <v>7</v>
      </c>
      <c r="E209">
        <v>5</v>
      </c>
    </row>
    <row r="210" spans="1:5" x14ac:dyDescent="0.35">
      <c r="A210">
        <v>209</v>
      </c>
      <c r="B210">
        <v>24</v>
      </c>
      <c r="C210">
        <v>13</v>
      </c>
      <c r="D210" s="1" t="s">
        <v>7</v>
      </c>
      <c r="E210">
        <v>5</v>
      </c>
    </row>
    <row r="211" spans="1:5" x14ac:dyDescent="0.35">
      <c r="A211">
        <v>210</v>
      </c>
      <c r="B211">
        <v>27.2</v>
      </c>
      <c r="C211">
        <v>27</v>
      </c>
      <c r="D211" s="1" t="s">
        <v>7</v>
      </c>
      <c r="E211">
        <v>5</v>
      </c>
    </row>
    <row r="212" spans="1:5" x14ac:dyDescent="0.35">
      <c r="A212">
        <v>211</v>
      </c>
      <c r="B212">
        <v>29.4</v>
      </c>
      <c r="C212">
        <v>0</v>
      </c>
      <c r="D212" s="1" t="s">
        <v>5</v>
      </c>
      <c r="E212">
        <v>0</v>
      </c>
    </row>
    <row r="213" spans="1:5" x14ac:dyDescent="0.35">
      <c r="A213">
        <v>212</v>
      </c>
      <c r="B213">
        <v>29.9</v>
      </c>
      <c r="C213">
        <v>2</v>
      </c>
      <c r="D213" s="1" t="s">
        <v>6</v>
      </c>
      <c r="E213">
        <v>1</v>
      </c>
    </row>
    <row r="214" spans="1:5" x14ac:dyDescent="0.35">
      <c r="A214">
        <v>213</v>
      </c>
      <c r="B214">
        <v>28.8</v>
      </c>
      <c r="C214">
        <v>4</v>
      </c>
      <c r="D214" s="1" t="s">
        <v>6</v>
      </c>
      <c r="E214">
        <v>1</v>
      </c>
    </row>
    <row r="215" spans="1:5" x14ac:dyDescent="0.35">
      <c r="A215">
        <v>214</v>
      </c>
      <c r="B215">
        <v>26.2</v>
      </c>
      <c r="C215">
        <v>2</v>
      </c>
      <c r="D215" s="1" t="s">
        <v>6</v>
      </c>
      <c r="E215">
        <v>1</v>
      </c>
    </row>
    <row r="216" spans="1:5" x14ac:dyDescent="0.35">
      <c r="A216">
        <v>215</v>
      </c>
      <c r="B216">
        <v>23.1</v>
      </c>
      <c r="C216">
        <v>11</v>
      </c>
      <c r="D216" s="1" t="s">
        <v>6</v>
      </c>
      <c r="E216">
        <v>1</v>
      </c>
    </row>
    <row r="217" spans="1:5" x14ac:dyDescent="0.35">
      <c r="A217">
        <v>216</v>
      </c>
      <c r="B217">
        <v>20.3</v>
      </c>
      <c r="C217">
        <v>1</v>
      </c>
      <c r="D217" s="1" t="s">
        <v>6</v>
      </c>
      <c r="E217">
        <v>2</v>
      </c>
    </row>
    <row r="218" spans="1:5" x14ac:dyDescent="0.35">
      <c r="A218">
        <v>217</v>
      </c>
      <c r="B218">
        <v>18.5</v>
      </c>
      <c r="C218">
        <v>7</v>
      </c>
      <c r="D218" s="1" t="s">
        <v>6</v>
      </c>
      <c r="E218">
        <v>2</v>
      </c>
    </row>
    <row r="219" spans="1:5" x14ac:dyDescent="0.35">
      <c r="A219">
        <v>218</v>
      </c>
      <c r="B219">
        <v>18.2</v>
      </c>
      <c r="C219">
        <v>10</v>
      </c>
      <c r="D219" s="1" t="s">
        <v>6</v>
      </c>
      <c r="E219">
        <v>3</v>
      </c>
    </row>
    <row r="220" spans="1:5" x14ac:dyDescent="0.35">
      <c r="A220">
        <v>219</v>
      </c>
      <c r="B220">
        <v>19.100000000000001</v>
      </c>
      <c r="C220">
        <v>10</v>
      </c>
      <c r="D220" s="1" t="s">
        <v>6</v>
      </c>
      <c r="E220">
        <v>3</v>
      </c>
    </row>
    <row r="221" spans="1:5" x14ac:dyDescent="0.35">
      <c r="A221">
        <v>220</v>
      </c>
      <c r="B221">
        <v>20.9</v>
      </c>
      <c r="C221">
        <v>1</v>
      </c>
      <c r="D221" s="1" t="s">
        <v>6</v>
      </c>
      <c r="E221">
        <v>3</v>
      </c>
    </row>
    <row r="222" spans="1:5" x14ac:dyDescent="0.35">
      <c r="A222">
        <v>221</v>
      </c>
      <c r="B222">
        <v>22.5</v>
      </c>
      <c r="C222">
        <v>4</v>
      </c>
      <c r="D222" s="1" t="s">
        <v>6</v>
      </c>
      <c r="E222">
        <v>4</v>
      </c>
    </row>
    <row r="223" spans="1:5" x14ac:dyDescent="0.35">
      <c r="A223">
        <v>222</v>
      </c>
      <c r="B223">
        <v>23.2</v>
      </c>
      <c r="C223">
        <v>12</v>
      </c>
      <c r="D223" s="1" t="s">
        <v>6</v>
      </c>
      <c r="E223">
        <v>4</v>
      </c>
    </row>
    <row r="224" spans="1:5" x14ac:dyDescent="0.35">
      <c r="A224">
        <v>223</v>
      </c>
      <c r="B224">
        <v>22.4</v>
      </c>
      <c r="C224">
        <v>7</v>
      </c>
      <c r="D224" s="1" t="s">
        <v>6</v>
      </c>
      <c r="E224">
        <v>4</v>
      </c>
    </row>
    <row r="225" spans="1:5" x14ac:dyDescent="0.35">
      <c r="A225">
        <v>224</v>
      </c>
      <c r="B225">
        <v>20</v>
      </c>
      <c r="C225">
        <v>16</v>
      </c>
      <c r="D225" s="1" t="s">
        <v>6</v>
      </c>
      <c r="E225">
        <v>5</v>
      </c>
    </row>
    <row r="226" spans="1:5" x14ac:dyDescent="0.35">
      <c r="A226">
        <v>225</v>
      </c>
      <c r="B226">
        <v>16.399999999999999</v>
      </c>
      <c r="C226">
        <v>24</v>
      </c>
      <c r="D226" s="1" t="s">
        <v>6</v>
      </c>
      <c r="E226">
        <v>5</v>
      </c>
    </row>
    <row r="227" spans="1:5" x14ac:dyDescent="0.35">
      <c r="A227">
        <v>226</v>
      </c>
      <c r="B227">
        <v>12.3</v>
      </c>
      <c r="C227">
        <v>0</v>
      </c>
      <c r="D227" s="1" t="s">
        <v>5</v>
      </c>
      <c r="E227">
        <v>0</v>
      </c>
    </row>
    <row r="228" spans="1:5" x14ac:dyDescent="0.35">
      <c r="A228">
        <v>227</v>
      </c>
      <c r="B228">
        <v>8.6999999999999993</v>
      </c>
      <c r="C228">
        <v>5</v>
      </c>
      <c r="D228" s="1" t="s">
        <v>7</v>
      </c>
      <c r="E228">
        <v>1</v>
      </c>
    </row>
    <row r="229" spans="1:5" x14ac:dyDescent="0.35">
      <c r="A229">
        <v>228</v>
      </c>
      <c r="B229">
        <v>6.4</v>
      </c>
      <c r="C229">
        <v>1</v>
      </c>
      <c r="D229" s="1" t="s">
        <v>7</v>
      </c>
      <c r="E229">
        <v>1</v>
      </c>
    </row>
    <row r="230" spans="1:5" x14ac:dyDescent="0.35">
      <c r="A230">
        <v>229</v>
      </c>
      <c r="B230">
        <v>5.6</v>
      </c>
      <c r="C230">
        <v>6</v>
      </c>
      <c r="D230" s="1" t="s">
        <v>7</v>
      </c>
      <c r="E230">
        <v>1</v>
      </c>
    </row>
    <row r="231" spans="1:5" x14ac:dyDescent="0.35">
      <c r="A231">
        <v>230</v>
      </c>
      <c r="B231">
        <v>6.4</v>
      </c>
      <c r="C231">
        <v>12</v>
      </c>
      <c r="D231" s="1" t="s">
        <v>7</v>
      </c>
      <c r="E231">
        <v>2</v>
      </c>
    </row>
    <row r="232" spans="1:5" x14ac:dyDescent="0.35">
      <c r="A232">
        <v>231</v>
      </c>
      <c r="B232">
        <v>8.1999999999999993</v>
      </c>
      <c r="C232">
        <v>3</v>
      </c>
      <c r="D232" s="1" t="s">
        <v>7</v>
      </c>
      <c r="E232">
        <v>2</v>
      </c>
    </row>
    <row r="233" spans="1:5" x14ac:dyDescent="0.35">
      <c r="A233">
        <v>232</v>
      </c>
      <c r="B233">
        <v>10</v>
      </c>
      <c r="C233">
        <v>12</v>
      </c>
      <c r="D233" s="1" t="s">
        <v>7</v>
      </c>
      <c r="E233">
        <v>2</v>
      </c>
    </row>
    <row r="234" spans="1:5" x14ac:dyDescent="0.35">
      <c r="A234">
        <v>233</v>
      </c>
      <c r="B234">
        <v>11.1</v>
      </c>
      <c r="C234">
        <v>17</v>
      </c>
      <c r="D234" s="1" t="s">
        <v>7</v>
      </c>
      <c r="E234">
        <v>3</v>
      </c>
    </row>
    <row r="235" spans="1:5" x14ac:dyDescent="0.35">
      <c r="A235">
        <v>234</v>
      </c>
      <c r="B235">
        <v>10.9</v>
      </c>
      <c r="C235">
        <v>16</v>
      </c>
      <c r="D235" s="1" t="s">
        <v>7</v>
      </c>
      <c r="E235">
        <v>3</v>
      </c>
    </row>
    <row r="236" spans="1:5" x14ac:dyDescent="0.35">
      <c r="A236">
        <v>235</v>
      </c>
      <c r="B236">
        <v>9.3000000000000007</v>
      </c>
      <c r="C236">
        <v>3</v>
      </c>
      <c r="D236" s="1" t="s">
        <v>7</v>
      </c>
      <c r="E236">
        <v>3</v>
      </c>
    </row>
    <row r="237" spans="1:5" x14ac:dyDescent="0.35">
      <c r="A237">
        <v>236</v>
      </c>
      <c r="B237">
        <v>6.6</v>
      </c>
      <c r="C237">
        <v>21</v>
      </c>
      <c r="D237" s="1" t="s">
        <v>7</v>
      </c>
      <c r="E237">
        <v>4</v>
      </c>
    </row>
    <row r="238" spans="1:5" x14ac:dyDescent="0.35">
      <c r="A238">
        <v>237</v>
      </c>
      <c r="B238">
        <v>3.6</v>
      </c>
      <c r="C238">
        <v>18</v>
      </c>
      <c r="D238" s="1" t="s">
        <v>7</v>
      </c>
      <c r="E238">
        <v>4</v>
      </c>
    </row>
    <row r="239" spans="1:5" x14ac:dyDescent="0.35">
      <c r="A239">
        <v>238</v>
      </c>
      <c r="B239">
        <v>1.2</v>
      </c>
      <c r="C239">
        <v>13</v>
      </c>
      <c r="D239" s="1" t="s">
        <v>7</v>
      </c>
      <c r="E239">
        <v>4</v>
      </c>
    </row>
    <row r="240" spans="1:5" x14ac:dyDescent="0.35">
      <c r="A240">
        <v>239</v>
      </c>
      <c r="B240">
        <v>0.2</v>
      </c>
      <c r="C240">
        <v>29</v>
      </c>
      <c r="D240" s="1" t="s">
        <v>7</v>
      </c>
      <c r="E240">
        <v>5</v>
      </c>
    </row>
    <row r="241" spans="1:5" x14ac:dyDescent="0.35">
      <c r="A241">
        <v>240</v>
      </c>
      <c r="B241">
        <v>0.9</v>
      </c>
      <c r="C241">
        <v>0</v>
      </c>
      <c r="D241" s="1" t="s">
        <v>5</v>
      </c>
      <c r="E241">
        <v>0</v>
      </c>
    </row>
    <row r="242" spans="1:5" x14ac:dyDescent="0.35">
      <c r="A242">
        <v>241</v>
      </c>
      <c r="B242">
        <v>3.2</v>
      </c>
      <c r="C242">
        <v>6</v>
      </c>
      <c r="D242" s="1" t="s">
        <v>7</v>
      </c>
      <c r="E242">
        <v>1</v>
      </c>
    </row>
    <row r="243" spans="1:5" x14ac:dyDescent="0.35">
      <c r="A243">
        <v>242</v>
      </c>
      <c r="B243">
        <v>6.6</v>
      </c>
      <c r="C243">
        <v>5</v>
      </c>
      <c r="D243" s="1" t="s">
        <v>7</v>
      </c>
      <c r="E243">
        <v>1</v>
      </c>
    </row>
    <row r="244" spans="1:5" x14ac:dyDescent="0.35">
      <c r="A244">
        <v>243</v>
      </c>
      <c r="B244">
        <v>10</v>
      </c>
      <c r="C244">
        <v>2</v>
      </c>
      <c r="D244" s="1" t="s">
        <v>7</v>
      </c>
      <c r="E244">
        <v>1</v>
      </c>
    </row>
    <row r="245" spans="1:5" x14ac:dyDescent="0.35">
      <c r="A245">
        <v>244</v>
      </c>
      <c r="B245">
        <v>12.7</v>
      </c>
      <c r="C245">
        <v>8</v>
      </c>
      <c r="D245" s="1" t="s">
        <v>7</v>
      </c>
      <c r="E245">
        <v>2</v>
      </c>
    </row>
    <row r="246" spans="1:5" x14ac:dyDescent="0.35">
      <c r="A246">
        <v>245</v>
      </c>
      <c r="B246">
        <v>14.1</v>
      </c>
      <c r="C246">
        <v>1</v>
      </c>
      <c r="D246" s="1" t="s">
        <v>7</v>
      </c>
      <c r="E246">
        <v>2</v>
      </c>
    </row>
    <row r="247" spans="1:5" x14ac:dyDescent="0.35">
      <c r="A247">
        <v>246</v>
      </c>
      <c r="B247">
        <v>14</v>
      </c>
      <c r="C247">
        <v>11</v>
      </c>
      <c r="D247" s="1" t="s">
        <v>7</v>
      </c>
      <c r="E247">
        <v>2</v>
      </c>
    </row>
    <row r="248" spans="1:5" x14ac:dyDescent="0.35">
      <c r="A248">
        <v>247</v>
      </c>
      <c r="B248">
        <v>12.7</v>
      </c>
      <c r="C248">
        <v>13</v>
      </c>
      <c r="D248" s="1" t="s">
        <v>7</v>
      </c>
      <c r="E248">
        <v>3</v>
      </c>
    </row>
    <row r="249" spans="1:5" x14ac:dyDescent="0.35">
      <c r="A249">
        <v>248</v>
      </c>
      <c r="B249">
        <v>11.1</v>
      </c>
      <c r="C249">
        <v>18</v>
      </c>
      <c r="D249" s="1" t="s">
        <v>7</v>
      </c>
      <c r="E249">
        <v>3</v>
      </c>
    </row>
    <row r="250" spans="1:5" x14ac:dyDescent="0.35">
      <c r="A250">
        <v>249</v>
      </c>
      <c r="B250">
        <v>10</v>
      </c>
      <c r="C250">
        <v>15</v>
      </c>
      <c r="D250" s="1" t="s">
        <v>7</v>
      </c>
      <c r="E250">
        <v>3</v>
      </c>
    </row>
    <row r="251" spans="1:5" x14ac:dyDescent="0.35">
      <c r="A251">
        <v>250</v>
      </c>
      <c r="B251">
        <v>10.1</v>
      </c>
      <c r="C251">
        <v>12</v>
      </c>
      <c r="D251" s="1" t="s">
        <v>7</v>
      </c>
      <c r="E251">
        <v>4</v>
      </c>
    </row>
    <row r="252" spans="1:5" x14ac:dyDescent="0.35">
      <c r="A252">
        <v>251</v>
      </c>
      <c r="B252">
        <v>11.7</v>
      </c>
      <c r="C252">
        <v>2</v>
      </c>
      <c r="D252" s="1" t="s">
        <v>7</v>
      </c>
      <c r="E252">
        <v>4</v>
      </c>
    </row>
    <row r="253" spans="1:5" x14ac:dyDescent="0.35">
      <c r="A253">
        <v>252</v>
      </c>
      <c r="B253">
        <v>14.8</v>
      </c>
      <c r="C253">
        <v>21</v>
      </c>
      <c r="D253" s="1" t="s">
        <v>7</v>
      </c>
      <c r="E253">
        <v>4</v>
      </c>
    </row>
    <row r="254" spans="1:5" x14ac:dyDescent="0.35">
      <c r="A254">
        <v>253</v>
      </c>
      <c r="B254">
        <v>18.7</v>
      </c>
      <c r="C254">
        <v>28</v>
      </c>
      <c r="D254" s="1" t="s">
        <v>7</v>
      </c>
      <c r="E254">
        <v>5</v>
      </c>
    </row>
    <row r="255" spans="1:5" x14ac:dyDescent="0.35">
      <c r="A255">
        <v>254</v>
      </c>
      <c r="B255">
        <v>22.5</v>
      </c>
      <c r="C255">
        <v>0</v>
      </c>
      <c r="D255" s="1" t="s">
        <v>5</v>
      </c>
      <c r="E255">
        <v>0</v>
      </c>
    </row>
    <row r="256" spans="1:5" x14ac:dyDescent="0.35">
      <c r="A256">
        <v>255</v>
      </c>
      <c r="B256">
        <v>25.4</v>
      </c>
      <c r="C256">
        <v>3</v>
      </c>
      <c r="D256" s="1" t="s">
        <v>6</v>
      </c>
      <c r="E256">
        <v>1</v>
      </c>
    </row>
    <row r="257" spans="1:5" x14ac:dyDescent="0.35">
      <c r="A257">
        <v>256</v>
      </c>
      <c r="B257">
        <v>26.8</v>
      </c>
      <c r="C257">
        <v>5</v>
      </c>
      <c r="D257" s="1" t="s">
        <v>6</v>
      </c>
      <c r="E257">
        <v>1</v>
      </c>
    </row>
    <row r="258" spans="1:5" x14ac:dyDescent="0.35">
      <c r="A258">
        <v>257</v>
      </c>
      <c r="B258">
        <v>26.5</v>
      </c>
      <c r="C258">
        <v>5</v>
      </c>
      <c r="D258" s="1" t="s">
        <v>6</v>
      </c>
      <c r="E258">
        <v>1</v>
      </c>
    </row>
    <row r="259" spans="1:5" x14ac:dyDescent="0.35">
      <c r="A259">
        <v>258</v>
      </c>
      <c r="B259">
        <v>24.9</v>
      </c>
      <c r="C259">
        <v>7</v>
      </c>
      <c r="D259" s="1" t="s">
        <v>6</v>
      </c>
      <c r="E259">
        <v>2</v>
      </c>
    </row>
    <row r="260" spans="1:5" x14ac:dyDescent="0.35">
      <c r="A260">
        <v>259</v>
      </c>
      <c r="B260">
        <v>22.6</v>
      </c>
      <c r="C260">
        <v>1</v>
      </c>
      <c r="D260" s="1" t="s">
        <v>6</v>
      </c>
      <c r="E260">
        <v>2</v>
      </c>
    </row>
    <row r="261" spans="1:5" x14ac:dyDescent="0.35">
      <c r="A261">
        <v>260</v>
      </c>
      <c r="B261">
        <v>20.7</v>
      </c>
      <c r="C261">
        <v>6</v>
      </c>
      <c r="D261" s="1" t="s">
        <v>6</v>
      </c>
      <c r="E261">
        <v>2</v>
      </c>
    </row>
    <row r="262" spans="1:5" x14ac:dyDescent="0.35">
      <c r="A262">
        <v>261</v>
      </c>
      <c r="B262">
        <v>19.899999999999999</v>
      </c>
      <c r="C262">
        <v>6</v>
      </c>
      <c r="D262" s="1" t="s">
        <v>6</v>
      </c>
      <c r="E262">
        <v>3</v>
      </c>
    </row>
    <row r="263" spans="1:5" x14ac:dyDescent="0.35">
      <c r="A263">
        <v>262</v>
      </c>
      <c r="B263">
        <v>20.399999999999999</v>
      </c>
      <c r="C263">
        <v>10</v>
      </c>
      <c r="D263" s="1" t="s">
        <v>6</v>
      </c>
      <c r="E263">
        <v>3</v>
      </c>
    </row>
    <row r="264" spans="1:5" x14ac:dyDescent="0.35">
      <c r="A264">
        <v>263</v>
      </c>
      <c r="B264">
        <v>22.3</v>
      </c>
      <c r="C264">
        <v>16</v>
      </c>
      <c r="D264" s="1" t="s">
        <v>6</v>
      </c>
      <c r="E264">
        <v>3</v>
      </c>
    </row>
    <row r="265" spans="1:5" x14ac:dyDescent="0.35">
      <c r="A265">
        <v>264</v>
      </c>
      <c r="B265">
        <v>24.8</v>
      </c>
      <c r="C265">
        <v>9</v>
      </c>
      <c r="D265" s="1" t="s">
        <v>6</v>
      </c>
      <c r="E265">
        <v>4</v>
      </c>
    </row>
    <row r="266" spans="1:5" x14ac:dyDescent="0.35">
      <c r="A266">
        <v>265</v>
      </c>
      <c r="B266">
        <v>27.2</v>
      </c>
      <c r="C266">
        <v>18</v>
      </c>
      <c r="D266" s="1" t="s">
        <v>6</v>
      </c>
      <c r="E266">
        <v>4</v>
      </c>
    </row>
    <row r="267" spans="1:5" x14ac:dyDescent="0.35">
      <c r="A267">
        <v>266</v>
      </c>
      <c r="B267">
        <v>28.6</v>
      </c>
      <c r="C267">
        <v>4</v>
      </c>
      <c r="D267" s="1" t="s">
        <v>6</v>
      </c>
      <c r="E267">
        <v>4</v>
      </c>
    </row>
    <row r="268" spans="1:5" x14ac:dyDescent="0.35">
      <c r="A268">
        <v>267</v>
      </c>
      <c r="B268">
        <v>28.4</v>
      </c>
      <c r="C268">
        <v>22</v>
      </c>
      <c r="D268" s="1" t="s">
        <v>6</v>
      </c>
      <c r="E268">
        <v>5</v>
      </c>
    </row>
    <row r="269" spans="1:5" x14ac:dyDescent="0.35">
      <c r="A269">
        <v>268</v>
      </c>
      <c r="B269">
        <v>26.5</v>
      </c>
      <c r="C269">
        <v>0</v>
      </c>
      <c r="D269" s="1" t="s">
        <v>5</v>
      </c>
      <c r="E269">
        <v>0</v>
      </c>
    </row>
    <row r="270" spans="1:5" x14ac:dyDescent="0.35">
      <c r="A270">
        <v>269</v>
      </c>
      <c r="B270">
        <v>23.3</v>
      </c>
      <c r="C270">
        <v>4</v>
      </c>
      <c r="D270" s="1" t="s">
        <v>6</v>
      </c>
      <c r="E270">
        <v>1</v>
      </c>
    </row>
    <row r="271" spans="1:5" x14ac:dyDescent="0.35">
      <c r="A271">
        <v>270</v>
      </c>
      <c r="B271">
        <v>19.5</v>
      </c>
      <c r="C271">
        <v>6</v>
      </c>
      <c r="D271" s="1" t="s">
        <v>6</v>
      </c>
      <c r="E271">
        <v>1</v>
      </c>
    </row>
    <row r="272" spans="1:5" x14ac:dyDescent="0.35">
      <c r="A272">
        <v>271</v>
      </c>
      <c r="B272">
        <v>16</v>
      </c>
      <c r="C272">
        <v>6</v>
      </c>
      <c r="D272" s="1" t="s">
        <v>6</v>
      </c>
      <c r="E272">
        <v>1</v>
      </c>
    </row>
    <row r="273" spans="1:5" x14ac:dyDescent="0.35">
      <c r="A273">
        <v>272</v>
      </c>
      <c r="B273">
        <v>13.7</v>
      </c>
      <c r="C273">
        <v>9</v>
      </c>
      <c r="D273" s="1" t="s">
        <v>6</v>
      </c>
      <c r="E273">
        <v>2</v>
      </c>
    </row>
    <row r="274" spans="1:5" x14ac:dyDescent="0.35">
      <c r="A274">
        <v>273</v>
      </c>
      <c r="B274">
        <v>12.9</v>
      </c>
      <c r="C274">
        <v>7</v>
      </c>
      <c r="D274" s="1" t="s">
        <v>6</v>
      </c>
      <c r="E274">
        <v>2</v>
      </c>
    </row>
    <row r="275" spans="1:5" x14ac:dyDescent="0.35">
      <c r="A275">
        <v>274</v>
      </c>
      <c r="B275">
        <v>13.5</v>
      </c>
      <c r="C275">
        <v>1</v>
      </c>
      <c r="D275" s="1" t="s">
        <v>6</v>
      </c>
      <c r="E275">
        <v>2</v>
      </c>
    </row>
    <row r="276" spans="1:5" x14ac:dyDescent="0.35">
      <c r="A276">
        <v>275</v>
      </c>
      <c r="B276">
        <v>15</v>
      </c>
      <c r="C276">
        <v>18</v>
      </c>
      <c r="D276" s="1" t="s">
        <v>6</v>
      </c>
      <c r="E276">
        <v>3</v>
      </c>
    </row>
    <row r="277" spans="1:5" x14ac:dyDescent="0.35">
      <c r="A277">
        <v>276</v>
      </c>
      <c r="B277">
        <v>16.399999999999999</v>
      </c>
      <c r="C277">
        <v>13</v>
      </c>
      <c r="D277" s="1" t="s">
        <v>6</v>
      </c>
      <c r="E277">
        <v>3</v>
      </c>
    </row>
    <row r="278" spans="1:5" x14ac:dyDescent="0.35">
      <c r="A278">
        <v>277</v>
      </c>
      <c r="B278">
        <v>17.100000000000001</v>
      </c>
      <c r="C278">
        <v>2</v>
      </c>
      <c r="D278" s="1" t="s">
        <v>6</v>
      </c>
      <c r="E278">
        <v>3</v>
      </c>
    </row>
    <row r="279" spans="1:5" x14ac:dyDescent="0.35">
      <c r="A279">
        <v>278</v>
      </c>
      <c r="B279">
        <v>16.3</v>
      </c>
      <c r="C279">
        <v>10</v>
      </c>
      <c r="D279" s="1" t="s">
        <v>6</v>
      </c>
      <c r="E279">
        <v>4</v>
      </c>
    </row>
    <row r="280" spans="1:5" x14ac:dyDescent="0.35">
      <c r="A280">
        <v>279</v>
      </c>
      <c r="B280">
        <v>14</v>
      </c>
      <c r="C280">
        <v>6</v>
      </c>
      <c r="D280" s="1" t="s">
        <v>6</v>
      </c>
      <c r="E280">
        <v>4</v>
      </c>
    </row>
    <row r="281" spans="1:5" x14ac:dyDescent="0.35">
      <c r="A281">
        <v>280</v>
      </c>
      <c r="B281">
        <v>10.5</v>
      </c>
      <c r="C281">
        <v>20</v>
      </c>
      <c r="D281" s="1" t="s">
        <v>6</v>
      </c>
      <c r="E281">
        <v>4</v>
      </c>
    </row>
    <row r="282" spans="1:5" x14ac:dyDescent="0.35">
      <c r="A282">
        <v>281</v>
      </c>
      <c r="B282">
        <v>6.7</v>
      </c>
      <c r="C282">
        <v>17</v>
      </c>
      <c r="D282" s="1" t="s">
        <v>6</v>
      </c>
      <c r="E282">
        <v>5</v>
      </c>
    </row>
    <row r="283" spans="1:5" x14ac:dyDescent="0.35">
      <c r="A283">
        <v>282</v>
      </c>
      <c r="B283">
        <v>3.5</v>
      </c>
      <c r="C283">
        <v>13</v>
      </c>
      <c r="D283" s="1" t="s">
        <v>6</v>
      </c>
      <c r="E283">
        <v>5</v>
      </c>
    </row>
    <row r="284" spans="1:5" x14ac:dyDescent="0.35">
      <c r="A284">
        <v>283</v>
      </c>
      <c r="B284">
        <v>1.6</v>
      </c>
      <c r="C284">
        <v>18</v>
      </c>
      <c r="D284" s="1" t="s">
        <v>6</v>
      </c>
      <c r="E284">
        <v>5</v>
      </c>
    </row>
    <row r="285" spans="1:5" x14ac:dyDescent="0.35">
      <c r="A285">
        <v>284</v>
      </c>
      <c r="B285">
        <v>1.4</v>
      </c>
      <c r="C285">
        <v>20</v>
      </c>
      <c r="D285" s="1" t="s">
        <v>6</v>
      </c>
      <c r="E285">
        <v>5</v>
      </c>
    </row>
    <row r="286" spans="1:5" x14ac:dyDescent="0.35">
      <c r="A286">
        <v>285</v>
      </c>
      <c r="B286">
        <v>2.8</v>
      </c>
      <c r="C286">
        <v>0</v>
      </c>
      <c r="D286" s="1" t="s">
        <v>5</v>
      </c>
      <c r="E286">
        <v>0</v>
      </c>
    </row>
    <row r="287" spans="1:5" x14ac:dyDescent="0.35">
      <c r="A287">
        <v>286</v>
      </c>
      <c r="B287">
        <v>5.2</v>
      </c>
      <c r="C287">
        <v>6</v>
      </c>
      <c r="D287" s="1" t="s">
        <v>7</v>
      </c>
      <c r="E287">
        <v>1</v>
      </c>
    </row>
    <row r="288" spans="1:5" x14ac:dyDescent="0.35">
      <c r="A288">
        <v>287</v>
      </c>
      <c r="B288">
        <v>7.7</v>
      </c>
      <c r="C288">
        <v>5</v>
      </c>
      <c r="D288" s="1" t="s">
        <v>7</v>
      </c>
      <c r="E288">
        <v>1</v>
      </c>
    </row>
    <row r="289" spans="1:5" x14ac:dyDescent="0.35">
      <c r="A289">
        <v>288</v>
      </c>
      <c r="B289">
        <v>9.6</v>
      </c>
      <c r="C289">
        <v>1</v>
      </c>
      <c r="D289" s="1" t="s">
        <v>7</v>
      </c>
      <c r="E289">
        <v>1</v>
      </c>
    </row>
    <row r="290" spans="1:5" x14ac:dyDescent="0.35">
      <c r="A290">
        <v>289</v>
      </c>
      <c r="B290">
        <v>10.1</v>
      </c>
      <c r="C290">
        <v>8</v>
      </c>
      <c r="D290" s="1" t="s">
        <v>7</v>
      </c>
      <c r="E290">
        <v>2</v>
      </c>
    </row>
    <row r="291" spans="1:5" x14ac:dyDescent="0.35">
      <c r="A291">
        <v>290</v>
      </c>
      <c r="B291">
        <v>9.3000000000000007</v>
      </c>
      <c r="C291">
        <v>3</v>
      </c>
      <c r="D291" s="1" t="s">
        <v>7</v>
      </c>
      <c r="E291">
        <v>2</v>
      </c>
    </row>
    <row r="292" spans="1:5" x14ac:dyDescent="0.35">
      <c r="A292">
        <v>291</v>
      </c>
      <c r="B292">
        <v>7.4</v>
      </c>
      <c r="C292">
        <v>5</v>
      </c>
      <c r="D292" s="1" t="s">
        <v>7</v>
      </c>
      <c r="E292">
        <v>2</v>
      </c>
    </row>
    <row r="293" spans="1:5" x14ac:dyDescent="0.35">
      <c r="A293">
        <v>292</v>
      </c>
      <c r="B293">
        <v>5.0999999999999996</v>
      </c>
      <c r="C293">
        <v>17</v>
      </c>
      <c r="D293" s="1" t="s">
        <v>7</v>
      </c>
      <c r="E293">
        <v>3</v>
      </c>
    </row>
    <row r="294" spans="1:5" x14ac:dyDescent="0.35">
      <c r="A294">
        <v>293</v>
      </c>
      <c r="B294">
        <v>3.5</v>
      </c>
      <c r="C294">
        <v>9</v>
      </c>
      <c r="D294" s="1" t="s">
        <v>7</v>
      </c>
      <c r="E294">
        <v>3</v>
      </c>
    </row>
    <row r="295" spans="1:5" x14ac:dyDescent="0.35">
      <c r="A295">
        <v>294</v>
      </c>
      <c r="B295">
        <v>3.2</v>
      </c>
      <c r="C295">
        <v>4</v>
      </c>
      <c r="D295" s="1" t="s">
        <v>7</v>
      </c>
      <c r="E295">
        <v>3</v>
      </c>
    </row>
    <row r="296" spans="1:5" x14ac:dyDescent="0.35">
      <c r="A296">
        <v>295</v>
      </c>
      <c r="B296">
        <v>4.5999999999999996</v>
      </c>
      <c r="C296">
        <v>24</v>
      </c>
      <c r="D296" s="1" t="s">
        <v>7</v>
      </c>
      <c r="E296">
        <v>4</v>
      </c>
    </row>
    <row r="297" spans="1:5" x14ac:dyDescent="0.35">
      <c r="A297">
        <v>296</v>
      </c>
      <c r="B297">
        <v>7.5</v>
      </c>
      <c r="C297">
        <v>21</v>
      </c>
      <c r="D297" s="1" t="s">
        <v>7</v>
      </c>
      <c r="E297">
        <v>4</v>
      </c>
    </row>
    <row r="298" spans="1:5" x14ac:dyDescent="0.35">
      <c r="A298">
        <v>297</v>
      </c>
      <c r="B298">
        <v>11.3</v>
      </c>
      <c r="C298">
        <v>8</v>
      </c>
      <c r="D298" s="1" t="s">
        <v>7</v>
      </c>
      <c r="E298">
        <v>5</v>
      </c>
    </row>
    <row r="299" spans="1:5" x14ac:dyDescent="0.35">
      <c r="A299">
        <v>298</v>
      </c>
      <c r="B299">
        <v>15.2</v>
      </c>
      <c r="C299">
        <v>23</v>
      </c>
      <c r="D299" s="1" t="s">
        <v>7</v>
      </c>
      <c r="E299">
        <v>5</v>
      </c>
    </row>
    <row r="300" spans="1:5" x14ac:dyDescent="0.35">
      <c r="A300">
        <v>299</v>
      </c>
      <c r="B300">
        <v>18.3</v>
      </c>
      <c r="C300">
        <v>0</v>
      </c>
      <c r="D300" s="1" t="s">
        <v>5</v>
      </c>
      <c r="E300">
        <v>0</v>
      </c>
    </row>
    <row r="301" spans="1:5" x14ac:dyDescent="0.35">
      <c r="A301">
        <v>300</v>
      </c>
      <c r="B301">
        <v>19.899999999999999</v>
      </c>
      <c r="C301">
        <v>5</v>
      </c>
      <c r="D301" s="1" t="s">
        <v>6</v>
      </c>
      <c r="E301">
        <v>1</v>
      </c>
    </row>
    <row r="302" spans="1:5" x14ac:dyDescent="0.35">
      <c r="A302">
        <v>301</v>
      </c>
      <c r="B302">
        <v>20</v>
      </c>
      <c r="C302">
        <v>4</v>
      </c>
      <c r="D302" s="1" t="s">
        <v>5</v>
      </c>
      <c r="E302">
        <v>0</v>
      </c>
    </row>
    <row r="303" spans="1:5" x14ac:dyDescent="0.35">
      <c r="A303">
        <v>302</v>
      </c>
      <c r="B303">
        <v>18.899999999999999</v>
      </c>
      <c r="C303">
        <v>5</v>
      </c>
      <c r="D303" s="1" t="s">
        <v>5</v>
      </c>
      <c r="E303">
        <v>0</v>
      </c>
    </row>
    <row r="304" spans="1:5" x14ac:dyDescent="0.35">
      <c r="A304">
        <v>303</v>
      </c>
      <c r="B304">
        <v>17.3</v>
      </c>
      <c r="C304">
        <v>2</v>
      </c>
      <c r="D304" s="1" t="s">
        <v>5</v>
      </c>
      <c r="E304">
        <v>0</v>
      </c>
    </row>
    <row r="305" spans="1:5" x14ac:dyDescent="0.35">
      <c r="A305">
        <v>304</v>
      </c>
      <c r="B305">
        <v>16</v>
      </c>
      <c r="C305">
        <v>7</v>
      </c>
      <c r="D305" s="1" t="s">
        <v>5</v>
      </c>
      <c r="E305">
        <v>0</v>
      </c>
    </row>
    <row r="306" spans="1:5" x14ac:dyDescent="0.35">
      <c r="A306">
        <v>305</v>
      </c>
      <c r="B306">
        <v>15.9</v>
      </c>
      <c r="C306">
        <v>4</v>
      </c>
      <c r="D306" s="1" t="s">
        <v>5</v>
      </c>
      <c r="E306">
        <v>0</v>
      </c>
    </row>
    <row r="307" spans="1:5" x14ac:dyDescent="0.35">
      <c r="A307">
        <v>306</v>
      </c>
      <c r="B307">
        <v>17.3</v>
      </c>
      <c r="C307">
        <v>17</v>
      </c>
      <c r="D307" s="1" t="s">
        <v>5</v>
      </c>
      <c r="E307">
        <v>0</v>
      </c>
    </row>
    <row r="308" spans="1:5" x14ac:dyDescent="0.35">
      <c r="A308">
        <v>307</v>
      </c>
      <c r="B308">
        <v>20</v>
      </c>
      <c r="C308">
        <v>14</v>
      </c>
      <c r="D308" s="1" t="s">
        <v>5</v>
      </c>
      <c r="E308">
        <v>0</v>
      </c>
    </row>
    <row r="309" spans="1:5" x14ac:dyDescent="0.35">
      <c r="A309">
        <v>308</v>
      </c>
      <c r="B309">
        <v>23.4</v>
      </c>
      <c r="C309">
        <v>9</v>
      </c>
      <c r="D309" s="1" t="s">
        <v>5</v>
      </c>
      <c r="E309">
        <v>0</v>
      </c>
    </row>
    <row r="310" spans="1:5" x14ac:dyDescent="0.35">
      <c r="A310">
        <v>309</v>
      </c>
      <c r="B310">
        <v>26.8</v>
      </c>
      <c r="C310">
        <v>6</v>
      </c>
      <c r="D310" s="1" t="s">
        <v>5</v>
      </c>
      <c r="E310">
        <v>0</v>
      </c>
    </row>
    <row r="311" spans="1:5" x14ac:dyDescent="0.35">
      <c r="A311">
        <v>310</v>
      </c>
      <c r="B311">
        <v>29.1</v>
      </c>
      <c r="C311">
        <v>16</v>
      </c>
      <c r="D311" s="1" t="s">
        <v>5</v>
      </c>
      <c r="E311">
        <v>0</v>
      </c>
    </row>
    <row r="312" spans="1:5" x14ac:dyDescent="0.35">
      <c r="A312">
        <v>311</v>
      </c>
      <c r="B312">
        <v>29.8</v>
      </c>
      <c r="C312">
        <v>2</v>
      </c>
      <c r="D312" s="1" t="s">
        <v>5</v>
      </c>
      <c r="E312">
        <v>0</v>
      </c>
    </row>
    <row r="313" spans="1:5" x14ac:dyDescent="0.35">
      <c r="A313">
        <v>312</v>
      </c>
      <c r="B313">
        <v>28.8</v>
      </c>
      <c r="C313">
        <v>25</v>
      </c>
      <c r="D313" s="1" t="s">
        <v>5</v>
      </c>
      <c r="E313">
        <v>0</v>
      </c>
    </row>
    <row r="314" spans="1:5" x14ac:dyDescent="0.35">
      <c r="A314">
        <v>313</v>
      </c>
      <c r="B314">
        <v>26.4</v>
      </c>
      <c r="C314">
        <v>0</v>
      </c>
      <c r="D314" s="1" t="s">
        <v>5</v>
      </c>
      <c r="E314">
        <v>0</v>
      </c>
    </row>
    <row r="315" spans="1:5" x14ac:dyDescent="0.35">
      <c r="A315">
        <v>314</v>
      </c>
      <c r="B315">
        <v>23.4</v>
      </c>
      <c r="C315">
        <v>3</v>
      </c>
      <c r="D315" s="1" t="s">
        <v>5</v>
      </c>
      <c r="E315">
        <v>0</v>
      </c>
    </row>
    <row r="316" spans="1:5" x14ac:dyDescent="0.35">
      <c r="A316">
        <v>315</v>
      </c>
      <c r="B316">
        <v>20.7</v>
      </c>
      <c r="C316">
        <v>4</v>
      </c>
      <c r="D316" s="1" t="s">
        <v>5</v>
      </c>
      <c r="E316">
        <v>0</v>
      </c>
    </row>
    <row r="317" spans="1:5" x14ac:dyDescent="0.35">
      <c r="A317">
        <v>316</v>
      </c>
      <c r="B317">
        <v>19.100000000000001</v>
      </c>
      <c r="C317">
        <v>6</v>
      </c>
      <c r="D317" s="1" t="s">
        <v>5</v>
      </c>
      <c r="E317">
        <v>0</v>
      </c>
    </row>
    <row r="318" spans="1:5" x14ac:dyDescent="0.35">
      <c r="A318">
        <v>317</v>
      </c>
      <c r="B318">
        <v>18.899999999999999</v>
      </c>
      <c r="C318">
        <v>6</v>
      </c>
      <c r="D318" s="1" t="s">
        <v>5</v>
      </c>
      <c r="E318">
        <v>0</v>
      </c>
    </row>
    <row r="319" spans="1:5" x14ac:dyDescent="0.35">
      <c r="A319">
        <v>318</v>
      </c>
      <c r="B319">
        <v>20</v>
      </c>
      <c r="C319">
        <v>5</v>
      </c>
      <c r="D319" s="1" t="s">
        <v>5</v>
      </c>
      <c r="E319">
        <v>0</v>
      </c>
    </row>
    <row r="320" spans="1:5" x14ac:dyDescent="0.35">
      <c r="A320">
        <v>319</v>
      </c>
      <c r="B320">
        <v>21.8</v>
      </c>
      <c r="C320">
        <v>4</v>
      </c>
      <c r="D320" s="1" t="s">
        <v>5</v>
      </c>
      <c r="E320">
        <v>0</v>
      </c>
    </row>
    <row r="321" spans="1:5" x14ac:dyDescent="0.35">
      <c r="A321">
        <v>320</v>
      </c>
      <c r="B321">
        <v>23.6</v>
      </c>
      <c r="C321">
        <v>7</v>
      </c>
      <c r="D321" s="1" t="s">
        <v>5</v>
      </c>
      <c r="E321">
        <v>0</v>
      </c>
    </row>
    <row r="322" spans="1:5" x14ac:dyDescent="0.35">
      <c r="A322">
        <v>321</v>
      </c>
      <c r="B322">
        <v>24.4</v>
      </c>
      <c r="C322">
        <v>12</v>
      </c>
      <c r="D322" s="1" t="s">
        <v>5</v>
      </c>
      <c r="E322">
        <v>0</v>
      </c>
    </row>
    <row r="323" spans="1:5" x14ac:dyDescent="0.35">
      <c r="A323">
        <v>322</v>
      </c>
      <c r="B323">
        <v>23.6</v>
      </c>
      <c r="C323">
        <v>5</v>
      </c>
      <c r="D323" s="1" t="s">
        <v>5</v>
      </c>
      <c r="E323">
        <v>0</v>
      </c>
    </row>
    <row r="324" spans="1:5" x14ac:dyDescent="0.35">
      <c r="A324">
        <v>323</v>
      </c>
      <c r="B324">
        <v>21.3</v>
      </c>
      <c r="C324">
        <v>3</v>
      </c>
      <c r="D324" s="1" t="s">
        <v>5</v>
      </c>
      <c r="E324">
        <v>0</v>
      </c>
    </row>
    <row r="325" spans="1:5" x14ac:dyDescent="0.35">
      <c r="A325">
        <v>324</v>
      </c>
      <c r="B325">
        <v>17.7</v>
      </c>
      <c r="C325">
        <v>21</v>
      </c>
      <c r="D325" s="1" t="s">
        <v>5</v>
      </c>
      <c r="E325">
        <v>0</v>
      </c>
    </row>
    <row r="326" spans="1:5" x14ac:dyDescent="0.35">
      <c r="A326">
        <v>325</v>
      </c>
      <c r="B326">
        <v>13.6</v>
      </c>
      <c r="C326">
        <v>18</v>
      </c>
      <c r="D326" s="1" t="s">
        <v>5</v>
      </c>
      <c r="E326">
        <v>0</v>
      </c>
    </row>
    <row r="327" spans="1:5" x14ac:dyDescent="0.35">
      <c r="A327">
        <v>326</v>
      </c>
      <c r="B327">
        <v>10</v>
      </c>
      <c r="C327">
        <v>13</v>
      </c>
      <c r="D327" s="1" t="s">
        <v>5</v>
      </c>
      <c r="E327">
        <v>0</v>
      </c>
    </row>
    <row r="328" spans="1:5" x14ac:dyDescent="0.35">
      <c r="A328">
        <v>327</v>
      </c>
      <c r="B328">
        <v>7.6</v>
      </c>
      <c r="C328">
        <v>28</v>
      </c>
      <c r="D328" s="1" t="s">
        <v>5</v>
      </c>
      <c r="E328">
        <v>0</v>
      </c>
    </row>
    <row r="329" spans="1:5" x14ac:dyDescent="0.35">
      <c r="A329">
        <v>328</v>
      </c>
      <c r="B329">
        <v>6.8</v>
      </c>
      <c r="C329">
        <v>0</v>
      </c>
      <c r="D329" s="1" t="s">
        <v>5</v>
      </c>
      <c r="E329">
        <v>0</v>
      </c>
    </row>
    <row r="330" spans="1:5" x14ac:dyDescent="0.35">
      <c r="A330">
        <v>329</v>
      </c>
      <c r="B330">
        <v>7.5</v>
      </c>
      <c r="C330">
        <v>2</v>
      </c>
      <c r="D330" s="1" t="s">
        <v>5</v>
      </c>
      <c r="E330">
        <v>0</v>
      </c>
    </row>
    <row r="331" spans="1:5" x14ac:dyDescent="0.35">
      <c r="A331">
        <v>330</v>
      </c>
      <c r="B331">
        <v>9.1</v>
      </c>
      <c r="C331">
        <v>2</v>
      </c>
      <c r="D331" s="1" t="s">
        <v>5</v>
      </c>
      <c r="E331">
        <v>0</v>
      </c>
    </row>
    <row r="332" spans="1:5" x14ac:dyDescent="0.35">
      <c r="A332">
        <v>331</v>
      </c>
      <c r="B332">
        <v>10.9</v>
      </c>
      <c r="C332">
        <v>6</v>
      </c>
      <c r="D332" s="1" t="s">
        <v>5</v>
      </c>
      <c r="E332">
        <v>0</v>
      </c>
    </row>
    <row r="333" spans="1:5" x14ac:dyDescent="0.35">
      <c r="A333">
        <v>332</v>
      </c>
      <c r="B333">
        <v>11.8</v>
      </c>
      <c r="C333">
        <v>11</v>
      </c>
      <c r="D333" s="1" t="s">
        <v>5</v>
      </c>
      <c r="E333">
        <v>0</v>
      </c>
    </row>
    <row r="334" spans="1:5" x14ac:dyDescent="0.35">
      <c r="A334">
        <v>333</v>
      </c>
      <c r="B334">
        <v>11.5</v>
      </c>
      <c r="C334">
        <v>9</v>
      </c>
      <c r="D334" s="1" t="s">
        <v>5</v>
      </c>
      <c r="E334">
        <v>0</v>
      </c>
    </row>
    <row r="335" spans="1:5" x14ac:dyDescent="0.35">
      <c r="A335">
        <v>334</v>
      </c>
      <c r="B335">
        <v>9.6999999999999993</v>
      </c>
      <c r="C335">
        <v>7</v>
      </c>
      <c r="D335" s="1" t="s">
        <v>5</v>
      </c>
      <c r="E335">
        <v>0</v>
      </c>
    </row>
    <row r="336" spans="1:5" x14ac:dyDescent="0.35">
      <c r="A336">
        <v>335</v>
      </c>
      <c r="B336">
        <v>6.9</v>
      </c>
      <c r="C336">
        <v>17</v>
      </c>
      <c r="D336" s="1" t="s">
        <v>5</v>
      </c>
      <c r="E336">
        <v>0</v>
      </c>
    </row>
    <row r="337" spans="1:5" x14ac:dyDescent="0.35">
      <c r="A337">
        <v>336</v>
      </c>
      <c r="B337">
        <v>3.8</v>
      </c>
      <c r="C337">
        <v>1</v>
      </c>
      <c r="D337" s="1" t="s">
        <v>5</v>
      </c>
      <c r="E337">
        <v>0</v>
      </c>
    </row>
    <row r="338" spans="1:5" x14ac:dyDescent="0.35">
      <c r="A338">
        <v>337</v>
      </c>
      <c r="B338">
        <v>1.2</v>
      </c>
      <c r="C338">
        <v>2</v>
      </c>
      <c r="D338" s="1" t="s">
        <v>5</v>
      </c>
      <c r="E338">
        <v>0</v>
      </c>
    </row>
    <row r="339" spans="1:5" x14ac:dyDescent="0.35">
      <c r="A339">
        <v>338</v>
      </c>
      <c r="B339">
        <v>0.1</v>
      </c>
      <c r="C339">
        <v>15</v>
      </c>
      <c r="D339" s="1" t="s">
        <v>5</v>
      </c>
      <c r="E339">
        <v>0</v>
      </c>
    </row>
    <row r="340" spans="1:5" x14ac:dyDescent="0.35">
      <c r="A340">
        <v>339</v>
      </c>
      <c r="B340">
        <v>0.6</v>
      </c>
      <c r="C340">
        <v>21</v>
      </c>
      <c r="D340" s="1" t="s">
        <v>5</v>
      </c>
      <c r="E340">
        <v>0</v>
      </c>
    </row>
    <row r="341" spans="1:5" x14ac:dyDescent="0.35">
      <c r="A341">
        <v>340</v>
      </c>
      <c r="B341">
        <v>2.8</v>
      </c>
      <c r="C341">
        <v>8</v>
      </c>
      <c r="D341" s="1" t="s">
        <v>5</v>
      </c>
      <c r="E341">
        <v>0</v>
      </c>
    </row>
    <row r="342" spans="1:5" x14ac:dyDescent="0.35">
      <c r="A342">
        <v>341</v>
      </c>
      <c r="B342">
        <v>6</v>
      </c>
      <c r="C342">
        <v>27</v>
      </c>
      <c r="D342" s="1" t="s">
        <v>5</v>
      </c>
      <c r="E342">
        <v>0</v>
      </c>
    </row>
    <row r="343" spans="1:5" x14ac:dyDescent="0.35">
      <c r="A343">
        <v>342</v>
      </c>
      <c r="B343">
        <v>9.3000000000000007</v>
      </c>
      <c r="C343">
        <v>0</v>
      </c>
      <c r="D343" s="1" t="s">
        <v>5</v>
      </c>
      <c r="E343">
        <v>0</v>
      </c>
    </row>
    <row r="344" spans="1:5" x14ac:dyDescent="0.35">
      <c r="A344">
        <v>343</v>
      </c>
      <c r="B344">
        <v>11.8</v>
      </c>
      <c r="C344">
        <v>1</v>
      </c>
      <c r="D344" s="1" t="s">
        <v>5</v>
      </c>
      <c r="E344">
        <v>0</v>
      </c>
    </row>
    <row r="345" spans="1:5" x14ac:dyDescent="0.35">
      <c r="A345">
        <v>344</v>
      </c>
      <c r="B345">
        <v>13.1</v>
      </c>
      <c r="C345">
        <v>4</v>
      </c>
      <c r="D345" s="1" t="s">
        <v>5</v>
      </c>
      <c r="E345">
        <v>0</v>
      </c>
    </row>
    <row r="346" spans="1:5" x14ac:dyDescent="0.35">
      <c r="A346">
        <v>345</v>
      </c>
      <c r="B346">
        <v>12.9</v>
      </c>
      <c r="C346">
        <v>1</v>
      </c>
      <c r="D346" s="1" t="s">
        <v>5</v>
      </c>
      <c r="E346">
        <v>0</v>
      </c>
    </row>
    <row r="347" spans="1:5" x14ac:dyDescent="0.35">
      <c r="A347">
        <v>346</v>
      </c>
      <c r="B347">
        <v>11.6</v>
      </c>
      <c r="C347">
        <v>2</v>
      </c>
      <c r="D347" s="1" t="s">
        <v>5</v>
      </c>
      <c r="E347">
        <v>0</v>
      </c>
    </row>
    <row r="348" spans="1:5" x14ac:dyDescent="0.35">
      <c r="A348">
        <v>347</v>
      </c>
      <c r="B348">
        <v>9.9</v>
      </c>
      <c r="C348">
        <v>3</v>
      </c>
      <c r="D348" s="1" t="s">
        <v>5</v>
      </c>
      <c r="E348">
        <v>0</v>
      </c>
    </row>
    <row r="349" spans="1:5" x14ac:dyDescent="0.35">
      <c r="A349">
        <v>348</v>
      </c>
      <c r="B349">
        <v>8.6999999999999993</v>
      </c>
      <c r="C349">
        <v>8</v>
      </c>
      <c r="D349" s="1" t="s">
        <v>5</v>
      </c>
      <c r="E349">
        <v>0</v>
      </c>
    </row>
    <row r="350" spans="1:5" x14ac:dyDescent="0.35">
      <c r="A350">
        <v>349</v>
      </c>
      <c r="B350">
        <v>8.8000000000000007</v>
      </c>
      <c r="C350">
        <v>18</v>
      </c>
      <c r="D350" s="1" t="s">
        <v>5</v>
      </c>
      <c r="E350">
        <v>0</v>
      </c>
    </row>
    <row r="351" spans="1:5" x14ac:dyDescent="0.35">
      <c r="A351">
        <v>350</v>
      </c>
      <c r="B351">
        <v>10.5</v>
      </c>
      <c r="C351">
        <v>15</v>
      </c>
      <c r="D351" s="1" t="s">
        <v>5</v>
      </c>
      <c r="E351">
        <v>0</v>
      </c>
    </row>
    <row r="352" spans="1:5" x14ac:dyDescent="0.35">
      <c r="A352">
        <v>351</v>
      </c>
      <c r="B352">
        <v>13.5</v>
      </c>
      <c r="C352">
        <v>1</v>
      </c>
      <c r="D352" s="1" t="s">
        <v>5</v>
      </c>
      <c r="E352">
        <v>0</v>
      </c>
    </row>
    <row r="353" spans="1:5" x14ac:dyDescent="0.35">
      <c r="A353">
        <v>352</v>
      </c>
      <c r="B353">
        <v>17.5</v>
      </c>
      <c r="C353">
        <v>22</v>
      </c>
      <c r="D353" s="1" t="s">
        <v>5</v>
      </c>
      <c r="E353">
        <v>0</v>
      </c>
    </row>
    <row r="354" spans="1:5" x14ac:dyDescent="0.35">
      <c r="A354">
        <v>353</v>
      </c>
      <c r="B354">
        <v>21.4</v>
      </c>
      <c r="C354">
        <v>4</v>
      </c>
      <c r="D354" s="1" t="s">
        <v>5</v>
      </c>
      <c r="E354">
        <v>0</v>
      </c>
    </row>
    <row r="355" spans="1:5" x14ac:dyDescent="0.35">
      <c r="A355">
        <v>354</v>
      </c>
      <c r="B355">
        <v>24.4</v>
      </c>
      <c r="C355">
        <v>4</v>
      </c>
      <c r="D355" s="1" t="s">
        <v>5</v>
      </c>
      <c r="E355">
        <v>0</v>
      </c>
    </row>
    <row r="356" spans="1:5" x14ac:dyDescent="0.35">
      <c r="A356">
        <v>355</v>
      </c>
      <c r="B356">
        <v>25.8</v>
      </c>
      <c r="C356">
        <v>11</v>
      </c>
      <c r="D356" s="1" t="s">
        <v>5</v>
      </c>
      <c r="E356">
        <v>0</v>
      </c>
    </row>
    <row r="357" spans="1:5" x14ac:dyDescent="0.35">
      <c r="A357">
        <v>356</v>
      </c>
      <c r="B357">
        <v>25.6</v>
      </c>
      <c r="C357">
        <v>25</v>
      </c>
      <c r="D357" s="1" t="s">
        <v>5</v>
      </c>
      <c r="E357">
        <v>0</v>
      </c>
    </row>
    <row r="358" spans="1:5" x14ac:dyDescent="0.35">
      <c r="A358">
        <v>357</v>
      </c>
      <c r="B358">
        <v>24.1</v>
      </c>
      <c r="C358">
        <v>0</v>
      </c>
      <c r="D358" s="1" t="s">
        <v>5</v>
      </c>
      <c r="E358">
        <v>0</v>
      </c>
    </row>
    <row r="359" spans="1:5" x14ac:dyDescent="0.35">
      <c r="A359">
        <v>358</v>
      </c>
      <c r="B359">
        <v>22</v>
      </c>
      <c r="C359">
        <v>4</v>
      </c>
      <c r="D359" s="1" t="s">
        <v>5</v>
      </c>
      <c r="E359">
        <v>0</v>
      </c>
    </row>
    <row r="360" spans="1:5" x14ac:dyDescent="0.35">
      <c r="A360">
        <v>359</v>
      </c>
      <c r="B360">
        <v>20.3</v>
      </c>
      <c r="C360">
        <v>4</v>
      </c>
      <c r="D360" s="1" t="s">
        <v>5</v>
      </c>
      <c r="E360">
        <v>0</v>
      </c>
    </row>
    <row r="361" spans="1:5" x14ac:dyDescent="0.35">
      <c r="A361">
        <v>360</v>
      </c>
      <c r="B361">
        <v>19.600000000000001</v>
      </c>
      <c r="C361">
        <v>1</v>
      </c>
      <c r="D361" s="1" t="s">
        <v>5</v>
      </c>
      <c r="E361">
        <v>0</v>
      </c>
    </row>
    <row r="362" spans="1:5" x14ac:dyDescent="0.35">
      <c r="A362">
        <v>361</v>
      </c>
      <c r="B362">
        <v>20.3</v>
      </c>
      <c r="C362">
        <v>11</v>
      </c>
      <c r="D362" s="1" t="s">
        <v>5</v>
      </c>
      <c r="E362">
        <v>0</v>
      </c>
    </row>
    <row r="363" spans="1:5" x14ac:dyDescent="0.35">
      <c r="A363">
        <v>362</v>
      </c>
      <c r="B363">
        <v>22.3</v>
      </c>
      <c r="C363">
        <v>12</v>
      </c>
      <c r="D363" s="1" t="s">
        <v>5</v>
      </c>
      <c r="E363">
        <v>0</v>
      </c>
    </row>
    <row r="364" spans="1:5" x14ac:dyDescent="0.35">
      <c r="A364">
        <v>363</v>
      </c>
      <c r="B364">
        <v>25</v>
      </c>
      <c r="C364">
        <v>2</v>
      </c>
      <c r="D364" s="1" t="s">
        <v>5</v>
      </c>
      <c r="E364">
        <v>0</v>
      </c>
    </row>
    <row r="365" spans="1:5" x14ac:dyDescent="0.35">
      <c r="A365">
        <v>364</v>
      </c>
      <c r="B365">
        <v>27.5</v>
      </c>
      <c r="C365">
        <v>4</v>
      </c>
      <c r="D365" s="1" t="s">
        <v>5</v>
      </c>
      <c r="E365">
        <v>0</v>
      </c>
    </row>
    <row r="366" spans="1:5" x14ac:dyDescent="0.35">
      <c r="A366">
        <v>365</v>
      </c>
      <c r="B366">
        <v>29.1</v>
      </c>
      <c r="C366">
        <v>18</v>
      </c>
      <c r="D366" s="1" t="s">
        <v>5</v>
      </c>
      <c r="E366">
        <v>0</v>
      </c>
    </row>
    <row r="367" spans="1:5" x14ac:dyDescent="0.35">
      <c r="A367">
        <v>366</v>
      </c>
      <c r="B367">
        <v>29</v>
      </c>
      <c r="C367">
        <v>2</v>
      </c>
      <c r="D367" s="1" t="s">
        <v>5</v>
      </c>
      <c r="E367">
        <v>0</v>
      </c>
    </row>
    <row r="368" spans="1:5" x14ac:dyDescent="0.35">
      <c r="A368">
        <v>367</v>
      </c>
      <c r="B368">
        <v>27.2</v>
      </c>
      <c r="C368">
        <v>19</v>
      </c>
      <c r="D368" s="1" t="s">
        <v>5</v>
      </c>
      <c r="E368">
        <v>0</v>
      </c>
    </row>
    <row r="369" spans="1:5" x14ac:dyDescent="0.35">
      <c r="A369">
        <v>368</v>
      </c>
      <c r="B369">
        <v>24.1</v>
      </c>
      <c r="C369">
        <v>16</v>
      </c>
      <c r="D369" s="1" t="s">
        <v>5</v>
      </c>
      <c r="E369">
        <v>0</v>
      </c>
    </row>
    <row r="370" spans="1:5" x14ac:dyDescent="0.35">
      <c r="A370">
        <v>369</v>
      </c>
      <c r="B370">
        <v>20.399999999999999</v>
      </c>
      <c r="C370">
        <v>24</v>
      </c>
      <c r="D370" s="1" t="s">
        <v>5</v>
      </c>
      <c r="E370">
        <v>0</v>
      </c>
    </row>
    <row r="371" spans="1:5" x14ac:dyDescent="0.35">
      <c r="A371">
        <v>370</v>
      </c>
      <c r="B371">
        <v>17.100000000000001</v>
      </c>
      <c r="C371">
        <v>24</v>
      </c>
      <c r="D371" s="1" t="s">
        <v>5</v>
      </c>
      <c r="E371">
        <v>0</v>
      </c>
    </row>
    <row r="372" spans="1:5" x14ac:dyDescent="0.35">
      <c r="A372">
        <v>371</v>
      </c>
      <c r="B372">
        <v>14.9</v>
      </c>
      <c r="C372">
        <v>0</v>
      </c>
      <c r="D372" s="1" t="s">
        <v>5</v>
      </c>
      <c r="E372">
        <v>0</v>
      </c>
    </row>
    <row r="373" spans="1:5" x14ac:dyDescent="0.35">
      <c r="A373">
        <v>372</v>
      </c>
      <c r="B373">
        <v>14.1</v>
      </c>
      <c r="C373">
        <v>3</v>
      </c>
      <c r="D373" s="1" t="s">
        <v>5</v>
      </c>
      <c r="E373">
        <v>0</v>
      </c>
    </row>
    <row r="374" spans="1:5" x14ac:dyDescent="0.35">
      <c r="A374">
        <v>373</v>
      </c>
      <c r="B374">
        <v>14.8</v>
      </c>
      <c r="C374">
        <v>6</v>
      </c>
      <c r="D374" s="1" t="s">
        <v>5</v>
      </c>
      <c r="E374">
        <v>0</v>
      </c>
    </row>
    <row r="375" spans="1:5" x14ac:dyDescent="0.35">
      <c r="A375">
        <v>374</v>
      </c>
      <c r="B375">
        <v>16.3</v>
      </c>
      <c r="C375">
        <v>6</v>
      </c>
      <c r="D375" s="1" t="s">
        <v>5</v>
      </c>
      <c r="E375">
        <v>0</v>
      </c>
    </row>
    <row r="376" spans="1:5" x14ac:dyDescent="0.35">
      <c r="A376">
        <v>375</v>
      </c>
      <c r="B376">
        <v>17.7</v>
      </c>
      <c r="C376">
        <v>8</v>
      </c>
      <c r="D376" s="1" t="s">
        <v>5</v>
      </c>
      <c r="E376">
        <v>0</v>
      </c>
    </row>
    <row r="377" spans="1:5" x14ac:dyDescent="0.35">
      <c r="A377">
        <v>376</v>
      </c>
      <c r="B377">
        <v>18.3</v>
      </c>
      <c r="C377">
        <v>3</v>
      </c>
      <c r="D377" s="1" t="s">
        <v>5</v>
      </c>
      <c r="E377">
        <v>0</v>
      </c>
    </row>
    <row r="378" spans="1:5" x14ac:dyDescent="0.35">
      <c r="A378">
        <v>377</v>
      </c>
      <c r="B378">
        <v>17.5</v>
      </c>
      <c r="C378">
        <v>6</v>
      </c>
      <c r="D378" s="1" t="s">
        <v>5</v>
      </c>
      <c r="E378">
        <v>0</v>
      </c>
    </row>
    <row r="379" spans="1:5" x14ac:dyDescent="0.35">
      <c r="A379">
        <v>378</v>
      </c>
      <c r="B379">
        <v>15.1</v>
      </c>
      <c r="C379">
        <v>7</v>
      </c>
      <c r="D379" s="1" t="s">
        <v>5</v>
      </c>
      <c r="E379">
        <v>0</v>
      </c>
    </row>
    <row r="380" spans="1:5" x14ac:dyDescent="0.35">
      <c r="A380">
        <v>379</v>
      </c>
      <c r="B380">
        <v>11.6</v>
      </c>
      <c r="C380">
        <v>11</v>
      </c>
      <c r="D380" s="1" t="s">
        <v>5</v>
      </c>
      <c r="E380">
        <v>0</v>
      </c>
    </row>
    <row r="381" spans="1:5" x14ac:dyDescent="0.35">
      <c r="A381">
        <v>380</v>
      </c>
      <c r="B381">
        <v>7.7</v>
      </c>
      <c r="C381">
        <v>10</v>
      </c>
      <c r="D381" s="1" t="s">
        <v>5</v>
      </c>
      <c r="E381">
        <v>0</v>
      </c>
    </row>
    <row r="382" spans="1:5" x14ac:dyDescent="0.35">
      <c r="A382">
        <v>381</v>
      </c>
      <c r="B382">
        <v>4.4000000000000004</v>
      </c>
      <c r="C382">
        <v>21</v>
      </c>
      <c r="D382" s="1" t="s">
        <v>5</v>
      </c>
      <c r="E382">
        <v>0</v>
      </c>
    </row>
    <row r="383" spans="1:5" x14ac:dyDescent="0.35">
      <c r="A383">
        <v>382</v>
      </c>
      <c r="B383">
        <v>2.2999999999999998</v>
      </c>
      <c r="C383">
        <v>22</v>
      </c>
      <c r="D383" s="1" t="s">
        <v>5</v>
      </c>
      <c r="E383">
        <v>0</v>
      </c>
    </row>
    <row r="384" spans="1:5" x14ac:dyDescent="0.35">
      <c r="A384">
        <v>383</v>
      </c>
      <c r="B384">
        <v>2</v>
      </c>
      <c r="C384">
        <v>22</v>
      </c>
      <c r="D384" s="1" t="s">
        <v>5</v>
      </c>
      <c r="E384">
        <v>0</v>
      </c>
    </row>
    <row r="385" spans="1:5" x14ac:dyDescent="0.35">
      <c r="A385">
        <v>384</v>
      </c>
      <c r="B385">
        <v>3.2</v>
      </c>
      <c r="C385">
        <v>29</v>
      </c>
      <c r="D385" s="1" t="s">
        <v>5</v>
      </c>
      <c r="E385">
        <v>0</v>
      </c>
    </row>
    <row r="386" spans="1:5" x14ac:dyDescent="0.35">
      <c r="A386">
        <v>385</v>
      </c>
      <c r="B386">
        <v>5.5</v>
      </c>
      <c r="C386">
        <v>0</v>
      </c>
      <c r="D386" s="1" t="s">
        <v>5</v>
      </c>
      <c r="E386">
        <v>0</v>
      </c>
    </row>
    <row r="387" spans="1:5" x14ac:dyDescent="0.35">
      <c r="A387">
        <v>386</v>
      </c>
      <c r="B387">
        <v>7.9</v>
      </c>
      <c r="C387">
        <v>1</v>
      </c>
      <c r="D387" s="1" t="s">
        <v>5</v>
      </c>
      <c r="E387">
        <v>0</v>
      </c>
    </row>
    <row r="388" spans="1:5" x14ac:dyDescent="0.35">
      <c r="A388">
        <v>387</v>
      </c>
      <c r="B388">
        <v>9.6</v>
      </c>
      <c r="C388">
        <v>2</v>
      </c>
      <c r="D388" s="1" t="s">
        <v>5</v>
      </c>
      <c r="E388">
        <v>0</v>
      </c>
    </row>
    <row r="389" spans="1:5" x14ac:dyDescent="0.35">
      <c r="A389">
        <v>388</v>
      </c>
      <c r="B389">
        <v>10</v>
      </c>
      <c r="C389">
        <v>3</v>
      </c>
      <c r="D389" s="1" t="s">
        <v>5</v>
      </c>
      <c r="E389">
        <v>0</v>
      </c>
    </row>
    <row r="390" spans="1:5" x14ac:dyDescent="0.35">
      <c r="A390">
        <v>389</v>
      </c>
      <c r="B390">
        <v>9</v>
      </c>
      <c r="C390">
        <v>2</v>
      </c>
      <c r="D390" s="1" t="s">
        <v>5</v>
      </c>
      <c r="E390">
        <v>0</v>
      </c>
    </row>
    <row r="391" spans="1:5" x14ac:dyDescent="0.35">
      <c r="A391">
        <v>390</v>
      </c>
      <c r="B391">
        <v>6.9</v>
      </c>
      <c r="C391">
        <v>10</v>
      </c>
      <c r="D391" s="1" t="s">
        <v>5</v>
      </c>
      <c r="E391">
        <v>0</v>
      </c>
    </row>
    <row r="392" spans="1:5" x14ac:dyDescent="0.35">
      <c r="A392">
        <v>391</v>
      </c>
      <c r="B392">
        <v>4.5</v>
      </c>
      <c r="C392">
        <v>3</v>
      </c>
      <c r="D392" s="1" t="s">
        <v>5</v>
      </c>
      <c r="E392">
        <v>0</v>
      </c>
    </row>
    <row r="393" spans="1:5" x14ac:dyDescent="0.35">
      <c r="A393">
        <v>392</v>
      </c>
      <c r="B393">
        <v>2.8</v>
      </c>
      <c r="C393">
        <v>11</v>
      </c>
      <c r="D393" s="1" t="s">
        <v>5</v>
      </c>
      <c r="E393">
        <v>0</v>
      </c>
    </row>
    <row r="394" spans="1:5" x14ac:dyDescent="0.35">
      <c r="A394">
        <v>393</v>
      </c>
      <c r="B394">
        <v>2.2999999999999998</v>
      </c>
      <c r="C394">
        <v>17</v>
      </c>
      <c r="D394" s="1" t="s">
        <v>5</v>
      </c>
      <c r="E394">
        <v>0</v>
      </c>
    </row>
    <row r="395" spans="1:5" x14ac:dyDescent="0.35">
      <c r="A395">
        <v>394</v>
      </c>
      <c r="B395">
        <v>3.6</v>
      </c>
      <c r="C395">
        <v>1</v>
      </c>
      <c r="D395" s="1" t="s">
        <v>5</v>
      </c>
      <c r="E395">
        <v>0</v>
      </c>
    </row>
    <row r="396" spans="1:5" x14ac:dyDescent="0.35">
      <c r="A396">
        <v>395</v>
      </c>
      <c r="B396">
        <v>6.4</v>
      </c>
      <c r="C396">
        <v>8</v>
      </c>
      <c r="D396" s="1" t="s">
        <v>5</v>
      </c>
      <c r="E396">
        <v>0</v>
      </c>
    </row>
    <row r="397" spans="1:5" x14ac:dyDescent="0.35">
      <c r="A397">
        <v>396</v>
      </c>
      <c r="B397">
        <v>10.199999999999999</v>
      </c>
      <c r="C397">
        <v>11</v>
      </c>
      <c r="D397" s="1" t="s">
        <v>5</v>
      </c>
      <c r="E397">
        <v>0</v>
      </c>
    </row>
    <row r="398" spans="1:5" x14ac:dyDescent="0.35">
      <c r="A398">
        <v>397</v>
      </c>
      <c r="B398">
        <v>14</v>
      </c>
      <c r="C398">
        <v>23</v>
      </c>
      <c r="D398" s="1" t="s">
        <v>5</v>
      </c>
      <c r="E398">
        <v>0</v>
      </c>
    </row>
    <row r="399" spans="1:5" x14ac:dyDescent="0.35">
      <c r="A399">
        <v>398</v>
      </c>
      <c r="B399">
        <v>17.100000000000001</v>
      </c>
      <c r="C399">
        <v>29</v>
      </c>
      <c r="D399" s="1" t="s">
        <v>5</v>
      </c>
      <c r="E399">
        <v>0</v>
      </c>
    </row>
    <row r="400" spans="1:5" x14ac:dyDescent="0.35">
      <c r="A400">
        <v>399</v>
      </c>
      <c r="B400">
        <v>18.7</v>
      </c>
      <c r="C400">
        <v>0</v>
      </c>
      <c r="D400" s="1" t="s">
        <v>5</v>
      </c>
      <c r="E400">
        <v>0</v>
      </c>
    </row>
    <row r="401" spans="1:5" x14ac:dyDescent="0.35">
      <c r="A401">
        <v>400</v>
      </c>
      <c r="B401">
        <v>18.8</v>
      </c>
      <c r="C401">
        <v>5</v>
      </c>
      <c r="D401" s="1" t="s">
        <v>5</v>
      </c>
      <c r="E401">
        <v>0</v>
      </c>
    </row>
    <row r="402" spans="1:5" x14ac:dyDescent="0.35">
      <c r="A402">
        <v>401</v>
      </c>
      <c r="B402">
        <v>17.7</v>
      </c>
      <c r="C402">
        <v>2</v>
      </c>
      <c r="D402" s="1" t="s">
        <v>5</v>
      </c>
      <c r="E402">
        <v>0</v>
      </c>
    </row>
    <row r="403" spans="1:5" x14ac:dyDescent="0.35">
      <c r="A403">
        <v>402</v>
      </c>
      <c r="B403">
        <v>16.100000000000001</v>
      </c>
      <c r="C403">
        <v>2</v>
      </c>
      <c r="D403" s="1" t="s">
        <v>5</v>
      </c>
      <c r="E403">
        <v>0</v>
      </c>
    </row>
    <row r="404" spans="1:5" x14ac:dyDescent="0.35">
      <c r="A404">
        <v>403</v>
      </c>
      <c r="B404">
        <v>14.9</v>
      </c>
      <c r="C404">
        <v>7</v>
      </c>
      <c r="D404" s="1" t="s">
        <v>5</v>
      </c>
      <c r="E404">
        <v>0</v>
      </c>
    </row>
    <row r="405" spans="1:5" x14ac:dyDescent="0.35">
      <c r="A405">
        <v>404</v>
      </c>
      <c r="B405">
        <v>14.9</v>
      </c>
      <c r="C405">
        <v>2</v>
      </c>
      <c r="D405" s="1" t="s">
        <v>5</v>
      </c>
      <c r="E405">
        <v>0</v>
      </c>
    </row>
    <row r="406" spans="1:5" x14ac:dyDescent="0.35">
      <c r="A406">
        <v>405</v>
      </c>
      <c r="B406">
        <v>16.3</v>
      </c>
      <c r="C406">
        <v>3</v>
      </c>
      <c r="D406" s="1" t="s">
        <v>5</v>
      </c>
      <c r="E406">
        <v>0</v>
      </c>
    </row>
    <row r="407" spans="1:5" x14ac:dyDescent="0.35">
      <c r="A407">
        <v>406</v>
      </c>
      <c r="B407">
        <v>19.100000000000001</v>
      </c>
      <c r="C407">
        <v>14</v>
      </c>
      <c r="D407" s="1" t="s">
        <v>5</v>
      </c>
      <c r="E407">
        <v>0</v>
      </c>
    </row>
    <row r="408" spans="1:5" x14ac:dyDescent="0.35">
      <c r="A408">
        <v>407</v>
      </c>
      <c r="B408">
        <v>22.7</v>
      </c>
      <c r="C408">
        <v>12</v>
      </c>
      <c r="D408" s="1" t="s">
        <v>5</v>
      </c>
      <c r="E408">
        <v>0</v>
      </c>
    </row>
    <row r="409" spans="1:5" x14ac:dyDescent="0.35">
      <c r="A409">
        <v>408</v>
      </c>
      <c r="B409">
        <v>26.1</v>
      </c>
      <c r="C409">
        <v>9</v>
      </c>
      <c r="D409" s="1" t="s">
        <v>5</v>
      </c>
      <c r="E409">
        <v>0</v>
      </c>
    </row>
    <row r="410" spans="1:5" x14ac:dyDescent="0.35">
      <c r="A410">
        <v>409</v>
      </c>
      <c r="B410">
        <v>28.6</v>
      </c>
      <c r="C410">
        <v>14</v>
      </c>
      <c r="D410" s="1" t="s">
        <v>5</v>
      </c>
      <c r="E410">
        <v>0</v>
      </c>
    </row>
    <row r="411" spans="1:5" x14ac:dyDescent="0.35">
      <c r="A411">
        <v>410</v>
      </c>
      <c r="B411">
        <v>29.5</v>
      </c>
      <c r="C411">
        <v>17</v>
      </c>
      <c r="D411" s="1" t="s">
        <v>5</v>
      </c>
      <c r="E411">
        <v>0</v>
      </c>
    </row>
    <row r="412" spans="1:5" x14ac:dyDescent="0.35">
      <c r="A412">
        <v>411</v>
      </c>
      <c r="B412">
        <v>28.6</v>
      </c>
      <c r="C412">
        <v>9</v>
      </c>
      <c r="D412" s="1" t="s">
        <v>5</v>
      </c>
      <c r="E412">
        <v>0</v>
      </c>
    </row>
    <row r="413" spans="1:5" x14ac:dyDescent="0.35">
      <c r="A413">
        <v>412</v>
      </c>
      <c r="B413">
        <v>26.4</v>
      </c>
      <c r="C413">
        <v>28</v>
      </c>
      <c r="D413" s="1" t="s">
        <v>5</v>
      </c>
      <c r="E413">
        <v>0</v>
      </c>
    </row>
    <row r="414" spans="1:5" x14ac:dyDescent="0.35">
      <c r="A414">
        <v>413</v>
      </c>
      <c r="B414">
        <v>23.6</v>
      </c>
      <c r="C414">
        <v>0</v>
      </c>
      <c r="D414" s="1" t="s">
        <v>5</v>
      </c>
      <c r="E414">
        <v>0</v>
      </c>
    </row>
    <row r="415" spans="1:5" x14ac:dyDescent="0.35">
      <c r="A415">
        <v>414</v>
      </c>
      <c r="B415">
        <v>21</v>
      </c>
      <c r="C415">
        <v>1</v>
      </c>
      <c r="D415" s="1" t="s">
        <v>5</v>
      </c>
      <c r="E415">
        <v>0</v>
      </c>
    </row>
    <row r="416" spans="1:5" x14ac:dyDescent="0.35">
      <c r="A416">
        <v>415</v>
      </c>
      <c r="B416">
        <v>19.600000000000001</v>
      </c>
      <c r="C416">
        <v>6</v>
      </c>
      <c r="D416" s="1" t="s">
        <v>5</v>
      </c>
      <c r="E416">
        <v>0</v>
      </c>
    </row>
    <row r="417" spans="1:5" x14ac:dyDescent="0.35">
      <c r="A417">
        <v>416</v>
      </c>
      <c r="B417">
        <v>19.5</v>
      </c>
      <c r="C417">
        <v>4</v>
      </c>
      <c r="D417" s="1" t="s">
        <v>5</v>
      </c>
      <c r="E417">
        <v>0</v>
      </c>
    </row>
    <row r="418" spans="1:5" x14ac:dyDescent="0.35">
      <c r="A418">
        <v>417</v>
      </c>
      <c r="B418">
        <v>20.7</v>
      </c>
      <c r="C418">
        <v>10</v>
      </c>
      <c r="D418" s="1" t="s">
        <v>5</v>
      </c>
      <c r="E418">
        <v>0</v>
      </c>
    </row>
    <row r="419" spans="1:5" x14ac:dyDescent="0.35">
      <c r="A419">
        <v>418</v>
      </c>
      <c r="B419">
        <v>22.7</v>
      </c>
      <c r="C419">
        <v>4</v>
      </c>
      <c r="D419" s="1" t="s">
        <v>5</v>
      </c>
      <c r="E419">
        <v>0</v>
      </c>
    </row>
    <row r="420" spans="1:5" x14ac:dyDescent="0.35">
      <c r="A420">
        <v>419</v>
      </c>
      <c r="B420">
        <v>24.5</v>
      </c>
      <c r="C420">
        <v>5</v>
      </c>
      <c r="D420" s="1" t="s">
        <v>5</v>
      </c>
      <c r="E420">
        <v>0</v>
      </c>
    </row>
    <row r="421" spans="1:5" x14ac:dyDescent="0.35">
      <c r="A421">
        <v>420</v>
      </c>
      <c r="B421">
        <v>25.4</v>
      </c>
      <c r="C421">
        <v>8</v>
      </c>
      <c r="D421" s="1" t="s">
        <v>5</v>
      </c>
      <c r="E421">
        <v>0</v>
      </c>
    </row>
    <row r="422" spans="1:5" x14ac:dyDescent="0.35">
      <c r="A422">
        <v>421</v>
      </c>
      <c r="B422">
        <v>24.8</v>
      </c>
      <c r="C422">
        <v>12</v>
      </c>
      <c r="D422" s="1" t="s">
        <v>5</v>
      </c>
      <c r="E422">
        <v>0</v>
      </c>
    </row>
    <row r="423" spans="1:5" x14ac:dyDescent="0.35">
      <c r="A423">
        <v>422</v>
      </c>
      <c r="B423">
        <v>22.5</v>
      </c>
      <c r="C423">
        <v>8</v>
      </c>
      <c r="D423" s="1" t="s">
        <v>5</v>
      </c>
      <c r="E423">
        <v>0</v>
      </c>
    </row>
    <row r="424" spans="1:5" x14ac:dyDescent="0.35">
      <c r="A424">
        <v>423</v>
      </c>
      <c r="B424">
        <v>18.899999999999999</v>
      </c>
      <c r="C424">
        <v>7</v>
      </c>
      <c r="D424" s="1" t="s">
        <v>5</v>
      </c>
      <c r="E424">
        <v>0</v>
      </c>
    </row>
    <row r="425" spans="1:5" x14ac:dyDescent="0.35">
      <c r="A425">
        <v>424</v>
      </c>
      <c r="B425">
        <v>14.8</v>
      </c>
      <c r="C425">
        <v>8</v>
      </c>
      <c r="D425" s="1" t="s">
        <v>5</v>
      </c>
      <c r="E425">
        <v>0</v>
      </c>
    </row>
    <row r="426" spans="1:5" x14ac:dyDescent="0.35">
      <c r="A426">
        <v>425</v>
      </c>
      <c r="B426">
        <v>11.2</v>
      </c>
      <c r="C426">
        <v>7</v>
      </c>
      <c r="D426" s="1" t="s">
        <v>5</v>
      </c>
      <c r="E426">
        <v>0</v>
      </c>
    </row>
    <row r="427" spans="1:5" x14ac:dyDescent="0.35">
      <c r="A427">
        <v>426</v>
      </c>
      <c r="B427">
        <v>8.8000000000000007</v>
      </c>
      <c r="C427">
        <v>23</v>
      </c>
      <c r="D427" s="1" t="s">
        <v>5</v>
      </c>
      <c r="E427">
        <v>0</v>
      </c>
    </row>
    <row r="428" spans="1:5" x14ac:dyDescent="0.35">
      <c r="A428">
        <v>427</v>
      </c>
      <c r="B428">
        <v>8</v>
      </c>
      <c r="C428">
        <v>0</v>
      </c>
      <c r="D428" s="1" t="s">
        <v>5</v>
      </c>
      <c r="E428">
        <v>0</v>
      </c>
    </row>
    <row r="429" spans="1:5" x14ac:dyDescent="0.35">
      <c r="A429">
        <v>428</v>
      </c>
      <c r="B429">
        <v>8.6</v>
      </c>
      <c r="C429">
        <v>2</v>
      </c>
      <c r="D429" s="1" t="s">
        <v>5</v>
      </c>
      <c r="E429">
        <v>0</v>
      </c>
    </row>
    <row r="430" spans="1:5" x14ac:dyDescent="0.35">
      <c r="A430">
        <v>429</v>
      </c>
      <c r="B430">
        <v>10.199999999999999</v>
      </c>
      <c r="C430">
        <v>5</v>
      </c>
      <c r="D430" s="1" t="s">
        <v>5</v>
      </c>
      <c r="E430">
        <v>0</v>
      </c>
    </row>
    <row r="431" spans="1:5" x14ac:dyDescent="0.35">
      <c r="A431">
        <v>430</v>
      </c>
      <c r="B431">
        <v>11.8</v>
      </c>
      <c r="C431">
        <v>5</v>
      </c>
      <c r="D431" s="1" t="s">
        <v>5</v>
      </c>
      <c r="E431">
        <v>0</v>
      </c>
    </row>
    <row r="432" spans="1:5" x14ac:dyDescent="0.35">
      <c r="A432">
        <v>431</v>
      </c>
      <c r="B432">
        <v>12.7</v>
      </c>
      <c r="C432">
        <v>8</v>
      </c>
      <c r="D432" s="1" t="s">
        <v>5</v>
      </c>
      <c r="E432">
        <v>0</v>
      </c>
    </row>
    <row r="433" spans="1:5" x14ac:dyDescent="0.35">
      <c r="A433">
        <v>432</v>
      </c>
      <c r="B433">
        <v>12.2</v>
      </c>
      <c r="C433">
        <v>6</v>
      </c>
      <c r="D433" s="1" t="s">
        <v>5</v>
      </c>
      <c r="E433">
        <v>0</v>
      </c>
    </row>
    <row r="434" spans="1:5" x14ac:dyDescent="0.35">
      <c r="A434">
        <v>433</v>
      </c>
      <c r="B434">
        <v>10.3</v>
      </c>
      <c r="C434">
        <v>9</v>
      </c>
      <c r="D434" s="1" t="s">
        <v>5</v>
      </c>
      <c r="E434">
        <v>0</v>
      </c>
    </row>
    <row r="435" spans="1:5" x14ac:dyDescent="0.35">
      <c r="A435">
        <v>434</v>
      </c>
      <c r="B435">
        <v>7.4</v>
      </c>
      <c r="C435">
        <v>17</v>
      </c>
      <c r="D435" s="1" t="s">
        <v>5</v>
      </c>
      <c r="E435">
        <v>0</v>
      </c>
    </row>
    <row r="436" spans="1:5" x14ac:dyDescent="0.35">
      <c r="A436">
        <v>435</v>
      </c>
      <c r="B436">
        <v>4.0999999999999996</v>
      </c>
      <c r="C436">
        <v>17</v>
      </c>
      <c r="D436" s="1" t="s">
        <v>5</v>
      </c>
      <c r="E436">
        <v>0</v>
      </c>
    </row>
    <row r="437" spans="1:5" x14ac:dyDescent="0.35">
      <c r="A437">
        <v>436</v>
      </c>
      <c r="B437">
        <v>1.4</v>
      </c>
      <c r="C437">
        <v>7</v>
      </c>
      <c r="D437" s="1" t="s">
        <v>5</v>
      </c>
      <c r="E437">
        <v>0</v>
      </c>
    </row>
    <row r="438" spans="1:5" x14ac:dyDescent="0.35">
      <c r="A438">
        <v>437</v>
      </c>
      <c r="B438">
        <v>0.1</v>
      </c>
      <c r="C438">
        <v>24</v>
      </c>
      <c r="D438" s="1" t="s">
        <v>5</v>
      </c>
      <c r="E438">
        <v>0</v>
      </c>
    </row>
    <row r="439" spans="1:5" x14ac:dyDescent="0.35">
      <c r="A439">
        <v>438</v>
      </c>
      <c r="B439">
        <v>0.5</v>
      </c>
      <c r="C439">
        <v>16</v>
      </c>
      <c r="D439" s="1" t="s">
        <v>5</v>
      </c>
      <c r="E439">
        <v>0</v>
      </c>
    </row>
    <row r="440" spans="1:5" x14ac:dyDescent="0.35">
      <c r="A440">
        <v>439</v>
      </c>
      <c r="B440">
        <v>2.5</v>
      </c>
      <c r="C440">
        <v>2</v>
      </c>
      <c r="D440" s="1" t="s">
        <v>5</v>
      </c>
      <c r="E440">
        <v>0</v>
      </c>
    </row>
    <row r="441" spans="1:5" x14ac:dyDescent="0.35">
      <c r="A441">
        <v>440</v>
      </c>
      <c r="B441">
        <v>5.5</v>
      </c>
      <c r="C441">
        <v>17</v>
      </c>
      <c r="D441" s="1" t="s">
        <v>5</v>
      </c>
      <c r="E441">
        <v>0</v>
      </c>
    </row>
    <row r="442" spans="1:5" x14ac:dyDescent="0.35">
      <c r="A442">
        <v>441</v>
      </c>
      <c r="B442">
        <v>8.6999999999999993</v>
      </c>
      <c r="C442">
        <v>23</v>
      </c>
      <c r="D442" s="1" t="s">
        <v>5</v>
      </c>
      <c r="E442">
        <v>0</v>
      </c>
    </row>
    <row r="443" spans="1:5" x14ac:dyDescent="0.35">
      <c r="A443">
        <v>442</v>
      </c>
      <c r="B443">
        <v>11.1</v>
      </c>
      <c r="C443">
        <v>0</v>
      </c>
      <c r="D443" s="1" t="s">
        <v>5</v>
      </c>
      <c r="E443">
        <v>0</v>
      </c>
    </row>
    <row r="444" spans="1:5" x14ac:dyDescent="0.35">
      <c r="A444">
        <v>443</v>
      </c>
      <c r="B444">
        <v>12.2</v>
      </c>
      <c r="C444">
        <v>4</v>
      </c>
      <c r="D444" s="1" t="s">
        <v>5</v>
      </c>
      <c r="E444">
        <v>0</v>
      </c>
    </row>
    <row r="445" spans="1:5" x14ac:dyDescent="0.35">
      <c r="A445">
        <v>444</v>
      </c>
      <c r="B445">
        <v>11.9</v>
      </c>
      <c r="C445">
        <v>1</v>
      </c>
      <c r="D445" s="1" t="s">
        <v>5</v>
      </c>
      <c r="E445">
        <v>0</v>
      </c>
    </row>
    <row r="446" spans="1:5" x14ac:dyDescent="0.35">
      <c r="A446">
        <v>445</v>
      </c>
      <c r="B446">
        <v>10.5</v>
      </c>
      <c r="C446">
        <v>1</v>
      </c>
      <c r="D446" s="1" t="s">
        <v>5</v>
      </c>
      <c r="E446">
        <v>0</v>
      </c>
    </row>
    <row r="447" spans="1:5" x14ac:dyDescent="0.35">
      <c r="A447">
        <v>446</v>
      </c>
      <c r="B447">
        <v>8.8000000000000007</v>
      </c>
      <c r="C447">
        <v>6</v>
      </c>
      <c r="D447" s="1" t="s">
        <v>5</v>
      </c>
      <c r="E447">
        <v>0</v>
      </c>
    </row>
    <row r="448" spans="1:5" x14ac:dyDescent="0.35">
      <c r="A448">
        <v>447</v>
      </c>
      <c r="B448">
        <v>7.5</v>
      </c>
      <c r="C448">
        <v>10</v>
      </c>
      <c r="D448" s="1" t="s">
        <v>5</v>
      </c>
      <c r="E448">
        <v>0</v>
      </c>
    </row>
    <row r="449" spans="1:5" x14ac:dyDescent="0.35">
      <c r="A449">
        <v>448</v>
      </c>
      <c r="B449">
        <v>7.6</v>
      </c>
      <c r="C449">
        <v>10</v>
      </c>
      <c r="D449" s="1" t="s">
        <v>5</v>
      </c>
      <c r="E449">
        <v>0</v>
      </c>
    </row>
    <row r="450" spans="1:5" x14ac:dyDescent="0.35">
      <c r="A450">
        <v>449</v>
      </c>
      <c r="B450">
        <v>9.1999999999999993</v>
      </c>
      <c r="C450">
        <v>2</v>
      </c>
      <c r="D450" s="1" t="s">
        <v>5</v>
      </c>
      <c r="E450">
        <v>0</v>
      </c>
    </row>
    <row r="451" spans="1:5" x14ac:dyDescent="0.35">
      <c r="A451">
        <v>450</v>
      </c>
      <c r="B451">
        <v>12.3</v>
      </c>
      <c r="C451">
        <v>7</v>
      </c>
      <c r="D451" s="1" t="s">
        <v>5</v>
      </c>
      <c r="E451">
        <v>0</v>
      </c>
    </row>
    <row r="452" spans="1:5" x14ac:dyDescent="0.35">
      <c r="A452">
        <v>451</v>
      </c>
      <c r="B452">
        <v>16.3</v>
      </c>
      <c r="C452">
        <v>18</v>
      </c>
      <c r="D452" s="1" t="s">
        <v>5</v>
      </c>
      <c r="E452">
        <v>0</v>
      </c>
    </row>
    <row r="453" spans="1:5" x14ac:dyDescent="0.35">
      <c r="A453">
        <v>452</v>
      </c>
      <c r="B453">
        <v>20.2</v>
      </c>
      <c r="C453">
        <v>23</v>
      </c>
      <c r="D453" s="1" t="s">
        <v>5</v>
      </c>
      <c r="E453">
        <v>0</v>
      </c>
    </row>
    <row r="454" spans="1:5" x14ac:dyDescent="0.35">
      <c r="A454">
        <v>453</v>
      </c>
      <c r="B454">
        <v>23.2</v>
      </c>
      <c r="C454">
        <v>7</v>
      </c>
      <c r="D454" s="1" t="s">
        <v>5</v>
      </c>
      <c r="E454">
        <v>0</v>
      </c>
    </row>
    <row r="455" spans="1:5" x14ac:dyDescent="0.35">
      <c r="A455">
        <v>454</v>
      </c>
      <c r="B455">
        <v>24.8</v>
      </c>
      <c r="C455">
        <v>20</v>
      </c>
      <c r="D455" s="1" t="s">
        <v>5</v>
      </c>
      <c r="E455">
        <v>0</v>
      </c>
    </row>
    <row r="456" spans="1:5" x14ac:dyDescent="0.35">
      <c r="A456">
        <v>455</v>
      </c>
      <c r="B456">
        <v>24.9</v>
      </c>
      <c r="C456">
        <v>14</v>
      </c>
      <c r="D456" s="1" t="s">
        <v>5</v>
      </c>
      <c r="E456">
        <v>0</v>
      </c>
    </row>
    <row r="457" spans="1:5" x14ac:dyDescent="0.35">
      <c r="A457">
        <v>456</v>
      </c>
      <c r="B457">
        <v>23.3</v>
      </c>
      <c r="C457">
        <v>11</v>
      </c>
      <c r="D457" s="1" t="s">
        <v>5</v>
      </c>
      <c r="E457">
        <v>0</v>
      </c>
    </row>
    <row r="458" spans="1:5" x14ac:dyDescent="0.35">
      <c r="A458">
        <v>457</v>
      </c>
      <c r="B458">
        <v>21.3</v>
      </c>
      <c r="C458">
        <v>10</v>
      </c>
      <c r="D458" s="1" t="s">
        <v>5</v>
      </c>
      <c r="E458">
        <v>0</v>
      </c>
    </row>
    <row r="459" spans="1:5" x14ac:dyDescent="0.35">
      <c r="A459">
        <v>458</v>
      </c>
      <c r="B459">
        <v>19.7</v>
      </c>
      <c r="C459">
        <v>13</v>
      </c>
      <c r="D459" s="1" t="s">
        <v>5</v>
      </c>
      <c r="E459">
        <v>0</v>
      </c>
    </row>
    <row r="460" spans="1:5" x14ac:dyDescent="0.35">
      <c r="A460">
        <v>459</v>
      </c>
      <c r="B460">
        <v>19.100000000000001</v>
      </c>
      <c r="C460">
        <v>24</v>
      </c>
      <c r="D460" s="1" t="s">
        <v>5</v>
      </c>
      <c r="E460">
        <v>0</v>
      </c>
    </row>
    <row r="461" spans="1:5" x14ac:dyDescent="0.35">
      <c r="A461">
        <v>460</v>
      </c>
      <c r="B461">
        <v>20</v>
      </c>
      <c r="C461">
        <v>0</v>
      </c>
      <c r="D461" s="1" t="s">
        <v>5</v>
      </c>
      <c r="E461">
        <v>0</v>
      </c>
    </row>
    <row r="462" spans="1:5" x14ac:dyDescent="0.35">
      <c r="A462">
        <v>461</v>
      </c>
      <c r="B462">
        <v>22.1</v>
      </c>
      <c r="C462">
        <v>1</v>
      </c>
      <c r="D462" s="1" t="s">
        <v>5</v>
      </c>
      <c r="E462">
        <v>0</v>
      </c>
    </row>
    <row r="463" spans="1:5" x14ac:dyDescent="0.35">
      <c r="A463">
        <v>462</v>
      </c>
      <c r="B463">
        <v>25</v>
      </c>
      <c r="C463">
        <v>4</v>
      </c>
      <c r="D463" s="1" t="s">
        <v>5</v>
      </c>
      <c r="E463">
        <v>0</v>
      </c>
    </row>
    <row r="464" spans="1:5" x14ac:dyDescent="0.35">
      <c r="A464">
        <v>463</v>
      </c>
      <c r="B464">
        <v>27.7</v>
      </c>
      <c r="C464">
        <v>1</v>
      </c>
      <c r="D464" s="1" t="s">
        <v>5</v>
      </c>
      <c r="E464">
        <v>0</v>
      </c>
    </row>
    <row r="465" spans="1:5" x14ac:dyDescent="0.35">
      <c r="A465">
        <v>464</v>
      </c>
      <c r="B465">
        <v>29.4</v>
      </c>
      <c r="C465">
        <v>12</v>
      </c>
      <c r="D465" s="1" t="s">
        <v>5</v>
      </c>
      <c r="E465">
        <v>0</v>
      </c>
    </row>
    <row r="466" spans="1:5" x14ac:dyDescent="0.35">
      <c r="A466">
        <v>465</v>
      </c>
      <c r="B466">
        <v>29.5</v>
      </c>
      <c r="C466">
        <v>12</v>
      </c>
      <c r="D466" s="1" t="s">
        <v>5</v>
      </c>
      <c r="E466">
        <v>0</v>
      </c>
    </row>
    <row r="467" spans="1:5" x14ac:dyDescent="0.35">
      <c r="A467">
        <v>466</v>
      </c>
      <c r="B467">
        <v>27.8</v>
      </c>
      <c r="C467">
        <v>8</v>
      </c>
      <c r="D467" s="1" t="s">
        <v>5</v>
      </c>
      <c r="E467">
        <v>0</v>
      </c>
    </row>
    <row r="468" spans="1:5" x14ac:dyDescent="0.35">
      <c r="A468">
        <v>467</v>
      </c>
      <c r="B468">
        <v>24.9</v>
      </c>
      <c r="C468">
        <v>13</v>
      </c>
      <c r="D468" s="1" t="s">
        <v>5</v>
      </c>
      <c r="E468">
        <v>0</v>
      </c>
    </row>
    <row r="469" spans="1:5" x14ac:dyDescent="0.35">
      <c r="A469">
        <v>468</v>
      </c>
      <c r="B469">
        <v>21.3</v>
      </c>
      <c r="C469">
        <v>18</v>
      </c>
      <c r="D469" s="1" t="s">
        <v>5</v>
      </c>
      <c r="E469">
        <v>0</v>
      </c>
    </row>
    <row r="470" spans="1:5" x14ac:dyDescent="0.35">
      <c r="A470">
        <v>469</v>
      </c>
      <c r="B470">
        <v>18.100000000000001</v>
      </c>
      <c r="C470">
        <v>15</v>
      </c>
      <c r="D470" s="1" t="s">
        <v>5</v>
      </c>
      <c r="E470">
        <v>0</v>
      </c>
    </row>
    <row r="471" spans="1:5" x14ac:dyDescent="0.35">
      <c r="A471">
        <v>470</v>
      </c>
      <c r="B471">
        <v>15.9</v>
      </c>
      <c r="C471">
        <v>10</v>
      </c>
      <c r="D471" s="1" t="s">
        <v>5</v>
      </c>
      <c r="E471">
        <v>0</v>
      </c>
    </row>
    <row r="472" spans="1:5" x14ac:dyDescent="0.35">
      <c r="A472">
        <v>471</v>
      </c>
      <c r="B472">
        <v>15.3</v>
      </c>
      <c r="C472">
        <v>7</v>
      </c>
      <c r="D472" s="1" t="s">
        <v>5</v>
      </c>
      <c r="E472">
        <v>0</v>
      </c>
    </row>
    <row r="473" spans="1:5" x14ac:dyDescent="0.35">
      <c r="A473">
        <v>472</v>
      </c>
      <c r="B473">
        <v>16</v>
      </c>
      <c r="C473">
        <v>5</v>
      </c>
      <c r="D473" s="1" t="s">
        <v>5</v>
      </c>
      <c r="E473">
        <v>0</v>
      </c>
    </row>
    <row r="474" spans="1:5" x14ac:dyDescent="0.35">
      <c r="A474">
        <v>473</v>
      </c>
      <c r="B474">
        <v>17.5</v>
      </c>
      <c r="C474">
        <v>26</v>
      </c>
      <c r="D474" s="1" t="s">
        <v>5</v>
      </c>
      <c r="E474">
        <v>0</v>
      </c>
    </row>
    <row r="475" spans="1:5" x14ac:dyDescent="0.35">
      <c r="A475">
        <v>474</v>
      </c>
      <c r="B475">
        <v>19</v>
      </c>
      <c r="C475">
        <v>0</v>
      </c>
      <c r="D475" s="1" t="s">
        <v>5</v>
      </c>
      <c r="E475">
        <v>0</v>
      </c>
    </row>
    <row r="476" spans="1:5" x14ac:dyDescent="0.35">
      <c r="A476">
        <v>475</v>
      </c>
      <c r="B476">
        <v>19.5</v>
      </c>
      <c r="C476">
        <v>2</v>
      </c>
      <c r="D476" s="1" t="s">
        <v>5</v>
      </c>
      <c r="E476">
        <v>0</v>
      </c>
    </row>
    <row r="477" spans="1:5" x14ac:dyDescent="0.35">
      <c r="A477">
        <v>476</v>
      </c>
      <c r="B477">
        <v>18.7</v>
      </c>
      <c r="C477">
        <v>6</v>
      </c>
      <c r="D477" s="1" t="s">
        <v>5</v>
      </c>
      <c r="E477">
        <v>0</v>
      </c>
    </row>
    <row r="478" spans="1:5" x14ac:dyDescent="0.35">
      <c r="A478">
        <v>477</v>
      </c>
      <c r="B478">
        <v>16.3</v>
      </c>
      <c r="C478">
        <v>5</v>
      </c>
      <c r="D478" s="1" t="s">
        <v>5</v>
      </c>
      <c r="E478">
        <v>0</v>
      </c>
    </row>
    <row r="479" spans="1:5" x14ac:dyDescent="0.35">
      <c r="A479">
        <v>478</v>
      </c>
      <c r="B479">
        <v>12.7</v>
      </c>
      <c r="C479">
        <v>6</v>
      </c>
      <c r="D479" s="1" t="s">
        <v>5</v>
      </c>
      <c r="E479">
        <v>0</v>
      </c>
    </row>
    <row r="480" spans="1:5" x14ac:dyDescent="0.35">
      <c r="A480">
        <v>479</v>
      </c>
      <c r="B480">
        <v>8.8000000000000007</v>
      </c>
      <c r="C480">
        <v>7</v>
      </c>
      <c r="D480" s="1" t="s">
        <v>5</v>
      </c>
      <c r="E480">
        <v>0</v>
      </c>
    </row>
    <row r="481" spans="1:5" x14ac:dyDescent="0.35">
      <c r="A481">
        <v>480</v>
      </c>
      <c r="B481">
        <v>5.3</v>
      </c>
      <c r="C481">
        <v>2</v>
      </c>
      <c r="D481" s="1" t="s">
        <v>5</v>
      </c>
      <c r="E481">
        <v>0</v>
      </c>
    </row>
    <row r="482" spans="1:5" x14ac:dyDescent="0.35">
      <c r="A482">
        <v>481</v>
      </c>
      <c r="B482">
        <v>3.2</v>
      </c>
      <c r="C482">
        <v>7</v>
      </c>
      <c r="D482" s="1" t="s">
        <v>5</v>
      </c>
      <c r="E482">
        <v>0</v>
      </c>
    </row>
    <row r="483" spans="1:5" x14ac:dyDescent="0.35">
      <c r="A483">
        <v>482</v>
      </c>
      <c r="B483">
        <v>2.7</v>
      </c>
      <c r="C483">
        <v>7</v>
      </c>
      <c r="D483" s="1" t="s">
        <v>5</v>
      </c>
      <c r="E483">
        <v>0</v>
      </c>
    </row>
    <row r="484" spans="1:5" x14ac:dyDescent="0.35">
      <c r="A484">
        <v>483</v>
      </c>
      <c r="B484">
        <v>3.9</v>
      </c>
      <c r="C484">
        <v>8</v>
      </c>
      <c r="D484" s="1" t="s">
        <v>5</v>
      </c>
      <c r="E484">
        <v>0</v>
      </c>
    </row>
    <row r="485" spans="1:5" x14ac:dyDescent="0.35">
      <c r="A485">
        <v>484</v>
      </c>
      <c r="B485">
        <v>6</v>
      </c>
      <c r="C485">
        <v>18</v>
      </c>
      <c r="D485" s="1" t="s">
        <v>5</v>
      </c>
      <c r="E485">
        <v>0</v>
      </c>
    </row>
    <row r="486" spans="1:5" x14ac:dyDescent="0.35">
      <c r="A486">
        <v>485</v>
      </c>
      <c r="B486">
        <v>8.1999999999999993</v>
      </c>
      <c r="C486">
        <v>23</v>
      </c>
      <c r="D486" s="1" t="s">
        <v>5</v>
      </c>
      <c r="E486">
        <v>0</v>
      </c>
    </row>
    <row r="487" spans="1:5" x14ac:dyDescent="0.35">
      <c r="A487">
        <v>486</v>
      </c>
      <c r="B487">
        <v>9.6999999999999993</v>
      </c>
      <c r="C487">
        <v>23</v>
      </c>
      <c r="D487" s="1" t="s">
        <v>5</v>
      </c>
      <c r="E487">
        <v>0</v>
      </c>
    </row>
    <row r="488" spans="1:5" x14ac:dyDescent="0.35">
      <c r="A488">
        <v>487</v>
      </c>
      <c r="B488">
        <v>10</v>
      </c>
      <c r="C488">
        <v>11</v>
      </c>
      <c r="D488" s="1" t="s">
        <v>5</v>
      </c>
      <c r="E488">
        <v>0</v>
      </c>
    </row>
    <row r="489" spans="1:5" x14ac:dyDescent="0.35">
      <c r="A489">
        <v>488</v>
      </c>
      <c r="B489">
        <v>8.8000000000000007</v>
      </c>
      <c r="C489">
        <v>16</v>
      </c>
      <c r="D489" s="1" t="s">
        <v>5</v>
      </c>
      <c r="E489">
        <v>0</v>
      </c>
    </row>
    <row r="490" spans="1:5" x14ac:dyDescent="0.35">
      <c r="A490">
        <v>489</v>
      </c>
      <c r="B490">
        <v>6.6</v>
      </c>
      <c r="C490">
        <v>22</v>
      </c>
      <c r="D490" s="1" t="s">
        <v>5</v>
      </c>
      <c r="E490">
        <v>0</v>
      </c>
    </row>
    <row r="491" spans="1:5" x14ac:dyDescent="0.35">
      <c r="A491">
        <v>490</v>
      </c>
      <c r="B491">
        <v>4.0999999999999996</v>
      </c>
      <c r="C491">
        <v>0</v>
      </c>
      <c r="D491" s="1" t="s">
        <v>5</v>
      </c>
      <c r="E491">
        <v>0</v>
      </c>
    </row>
    <row r="492" spans="1:5" x14ac:dyDescent="0.35">
      <c r="A492">
        <v>491</v>
      </c>
      <c r="B492">
        <v>2.2000000000000002</v>
      </c>
      <c r="C492">
        <v>1</v>
      </c>
      <c r="D492" s="1" t="s">
        <v>5</v>
      </c>
      <c r="E492">
        <v>0</v>
      </c>
    </row>
    <row r="493" spans="1:5" x14ac:dyDescent="0.35">
      <c r="A493">
        <v>492</v>
      </c>
      <c r="B493">
        <v>1.6</v>
      </c>
      <c r="C493">
        <v>4</v>
      </c>
      <c r="D493" s="1" t="s">
        <v>5</v>
      </c>
      <c r="E493">
        <v>0</v>
      </c>
    </row>
    <row r="494" spans="1:5" x14ac:dyDescent="0.35">
      <c r="A494">
        <v>493</v>
      </c>
      <c r="B494">
        <v>2.7</v>
      </c>
      <c r="C494">
        <v>1</v>
      </c>
      <c r="D494" s="1" t="s">
        <v>5</v>
      </c>
      <c r="E494">
        <v>0</v>
      </c>
    </row>
    <row r="495" spans="1:5" x14ac:dyDescent="0.35">
      <c r="A495">
        <v>494</v>
      </c>
      <c r="B495">
        <v>5.4</v>
      </c>
      <c r="C495">
        <v>9</v>
      </c>
      <c r="D495" s="1" t="s">
        <v>5</v>
      </c>
      <c r="E495">
        <v>0</v>
      </c>
    </row>
    <row r="496" spans="1:5" x14ac:dyDescent="0.35">
      <c r="A496">
        <v>495</v>
      </c>
      <c r="B496">
        <v>9.1</v>
      </c>
      <c r="C496">
        <v>11</v>
      </c>
      <c r="D496" s="1" t="s">
        <v>5</v>
      </c>
      <c r="E496">
        <v>0</v>
      </c>
    </row>
    <row r="497" spans="1:5" x14ac:dyDescent="0.35">
      <c r="A497">
        <v>496</v>
      </c>
      <c r="B497">
        <v>12.9</v>
      </c>
      <c r="C497">
        <v>8</v>
      </c>
      <c r="D497" s="1" t="s">
        <v>5</v>
      </c>
      <c r="E497">
        <v>0</v>
      </c>
    </row>
    <row r="498" spans="1:5" x14ac:dyDescent="0.35">
      <c r="A498">
        <v>497</v>
      </c>
      <c r="B498">
        <v>15.9</v>
      </c>
      <c r="C498">
        <v>16</v>
      </c>
      <c r="D498" s="1" t="s">
        <v>5</v>
      </c>
      <c r="E498">
        <v>0</v>
      </c>
    </row>
    <row r="499" spans="1:5" x14ac:dyDescent="0.35">
      <c r="A499">
        <v>498</v>
      </c>
      <c r="B499">
        <v>17.5</v>
      </c>
      <c r="C499">
        <v>15</v>
      </c>
      <c r="D499" s="1" t="s">
        <v>5</v>
      </c>
      <c r="E499">
        <v>0</v>
      </c>
    </row>
    <row r="500" spans="1:5" x14ac:dyDescent="0.35">
      <c r="A500">
        <v>499</v>
      </c>
      <c r="B500">
        <v>17.5</v>
      </c>
      <c r="C500">
        <v>8</v>
      </c>
      <c r="D500" s="1" t="s">
        <v>5</v>
      </c>
      <c r="E500">
        <v>0</v>
      </c>
    </row>
    <row r="501" spans="1:5" x14ac:dyDescent="0.35">
      <c r="A501">
        <v>500</v>
      </c>
      <c r="B501">
        <v>16.399999999999999</v>
      </c>
      <c r="C501">
        <v>14</v>
      </c>
      <c r="D501" s="1" t="s">
        <v>5</v>
      </c>
      <c r="E50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CD08-DCB6-4FDC-A24C-B4DEB849CD44}">
  <dimension ref="A1:P301"/>
  <sheetViews>
    <sheetView topLeftCell="E1" workbookViewId="0">
      <selection activeCell="M5" sqref="M5:N15"/>
    </sheetView>
  </sheetViews>
  <sheetFormatPr defaultRowHeight="14.5" x14ac:dyDescent="0.35"/>
  <cols>
    <col min="9" max="9" width="16.54296875" bestFit="1" customWidth="1"/>
    <col min="10" max="10" width="11.453125" bestFit="1" customWidth="1"/>
    <col min="11" max="11" width="11.7265625" bestFit="1" customWidth="1"/>
  </cols>
  <sheetData>
    <row r="1" spans="1:16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19" t="s">
        <v>25</v>
      </c>
    </row>
    <row r="2" spans="1:16" x14ac:dyDescent="0.35">
      <c r="A2" s="5">
        <v>1</v>
      </c>
      <c r="B2" s="6">
        <v>19</v>
      </c>
      <c r="C2" s="6">
        <v>0</v>
      </c>
      <c r="D2" s="17" t="s">
        <v>5</v>
      </c>
      <c r="E2" s="7">
        <v>0</v>
      </c>
      <c r="F2" t="str">
        <f>_xlfn.CONCAT(D2,E2)</f>
        <v>00</v>
      </c>
    </row>
    <row r="3" spans="1:16" x14ac:dyDescent="0.35">
      <c r="A3" s="8">
        <v>2</v>
      </c>
      <c r="B3" s="9">
        <v>22</v>
      </c>
      <c r="C3" s="9">
        <v>1</v>
      </c>
      <c r="D3" s="18" t="s">
        <v>6</v>
      </c>
      <c r="E3" s="10">
        <v>1</v>
      </c>
      <c r="F3" t="str">
        <f t="shared" ref="F3:F66" si="0">_xlfn.CONCAT(D3,E3)</f>
        <v>C1</v>
      </c>
    </row>
    <row r="4" spans="1:16" x14ac:dyDescent="0.35">
      <c r="A4" s="5">
        <v>3</v>
      </c>
      <c r="B4" s="6">
        <v>23.6</v>
      </c>
      <c r="C4" s="6">
        <v>4</v>
      </c>
      <c r="D4" s="17" t="s">
        <v>6</v>
      </c>
      <c r="E4" s="7">
        <v>1</v>
      </c>
      <c r="F4" t="str">
        <f t="shared" si="0"/>
        <v>C1</v>
      </c>
      <c r="I4" s="15" t="s">
        <v>12</v>
      </c>
      <c r="J4" t="s">
        <v>26</v>
      </c>
      <c r="K4" t="s">
        <v>28</v>
      </c>
    </row>
    <row r="5" spans="1:16" x14ac:dyDescent="0.35">
      <c r="A5" s="8">
        <v>4</v>
      </c>
      <c r="B5" s="9">
        <v>23.6</v>
      </c>
      <c r="C5" s="9">
        <v>4</v>
      </c>
      <c r="D5" s="18" t="s">
        <v>6</v>
      </c>
      <c r="E5" s="10">
        <v>1</v>
      </c>
      <c r="F5" t="str">
        <f t="shared" si="0"/>
        <v>C1</v>
      </c>
      <c r="I5" s="16" t="s">
        <v>14</v>
      </c>
      <c r="J5" s="1">
        <v>21</v>
      </c>
      <c r="K5" s="1">
        <v>0</v>
      </c>
      <c r="M5" t="s">
        <v>11</v>
      </c>
      <c r="N5" t="s">
        <v>27</v>
      </c>
    </row>
    <row r="6" spans="1:16" x14ac:dyDescent="0.35">
      <c r="A6" s="5">
        <v>5</v>
      </c>
      <c r="B6" s="6">
        <v>22.3</v>
      </c>
      <c r="C6" s="6">
        <v>10</v>
      </c>
      <c r="D6" s="17" t="s">
        <v>6</v>
      </c>
      <c r="E6" s="7">
        <v>2</v>
      </c>
      <c r="F6" t="str">
        <f t="shared" si="0"/>
        <v>C2</v>
      </c>
      <c r="I6" s="16" t="s">
        <v>15</v>
      </c>
      <c r="J6" s="1">
        <v>40</v>
      </c>
      <c r="K6" s="1">
        <v>138</v>
      </c>
      <c r="M6" s="16" t="s">
        <v>15</v>
      </c>
      <c r="N6" s="16">
        <f>ROUND(P6/O6, 2)</f>
        <v>3.45</v>
      </c>
      <c r="O6" s="1">
        <v>40</v>
      </c>
      <c r="P6" s="1">
        <v>138</v>
      </c>
    </row>
    <row r="7" spans="1:16" x14ac:dyDescent="0.35">
      <c r="A7" s="8">
        <v>6</v>
      </c>
      <c r="B7" s="9">
        <v>20.399999999999999</v>
      </c>
      <c r="C7" s="9">
        <v>8</v>
      </c>
      <c r="D7" s="18" t="s">
        <v>6</v>
      </c>
      <c r="E7" s="10">
        <v>2</v>
      </c>
      <c r="F7" t="str">
        <f t="shared" si="0"/>
        <v>C2</v>
      </c>
      <c r="I7" s="16" t="s">
        <v>16</v>
      </c>
      <c r="J7" s="1">
        <v>39</v>
      </c>
      <c r="K7" s="1">
        <v>284</v>
      </c>
      <c r="M7" s="16" t="s">
        <v>16</v>
      </c>
      <c r="N7" s="16">
        <f t="shared" ref="N7:N15" si="1">ROUND(P7/O7, 2)</f>
        <v>7.28</v>
      </c>
      <c r="O7" s="1">
        <v>39</v>
      </c>
      <c r="P7" s="1">
        <v>284</v>
      </c>
    </row>
    <row r="8" spans="1:16" x14ac:dyDescent="0.35">
      <c r="A8" s="5">
        <v>7</v>
      </c>
      <c r="B8" s="6">
        <v>18.899999999999999</v>
      </c>
      <c r="C8" s="6">
        <v>10</v>
      </c>
      <c r="D8" s="17" t="s">
        <v>6</v>
      </c>
      <c r="E8" s="7">
        <v>2</v>
      </c>
      <c r="F8" t="str">
        <f t="shared" si="0"/>
        <v>C2</v>
      </c>
      <c r="I8" s="16" t="s">
        <v>17</v>
      </c>
      <c r="J8" s="1">
        <v>39</v>
      </c>
      <c r="K8" s="1">
        <v>353</v>
      </c>
      <c r="M8" s="16" t="s">
        <v>17</v>
      </c>
      <c r="N8" s="16">
        <f t="shared" si="1"/>
        <v>9.0500000000000007</v>
      </c>
      <c r="O8" s="1">
        <v>39</v>
      </c>
      <c r="P8" s="1">
        <v>353</v>
      </c>
    </row>
    <row r="9" spans="1:16" x14ac:dyDescent="0.35">
      <c r="A9" s="8">
        <v>8</v>
      </c>
      <c r="B9" s="9">
        <v>18.5</v>
      </c>
      <c r="C9" s="9">
        <v>11</v>
      </c>
      <c r="D9" s="18" t="s">
        <v>6</v>
      </c>
      <c r="E9" s="10">
        <v>3</v>
      </c>
      <c r="F9" t="str">
        <f t="shared" si="0"/>
        <v>C3</v>
      </c>
      <c r="I9" s="16" t="s">
        <v>18</v>
      </c>
      <c r="J9" s="1">
        <v>38</v>
      </c>
      <c r="K9" s="1">
        <v>440</v>
      </c>
      <c r="M9" s="16" t="s">
        <v>18</v>
      </c>
      <c r="N9" s="16">
        <f t="shared" si="1"/>
        <v>11.58</v>
      </c>
      <c r="O9" s="1">
        <v>38</v>
      </c>
      <c r="P9" s="1">
        <v>440</v>
      </c>
    </row>
    <row r="10" spans="1:16" x14ac:dyDescent="0.35">
      <c r="A10" s="5">
        <v>9</v>
      </c>
      <c r="B10" s="6">
        <v>19.5</v>
      </c>
      <c r="C10" s="6">
        <v>14</v>
      </c>
      <c r="D10" s="17" t="s">
        <v>6</v>
      </c>
      <c r="E10" s="7">
        <v>3</v>
      </c>
      <c r="F10" t="str">
        <f t="shared" si="0"/>
        <v>C3</v>
      </c>
      <c r="I10" s="16" t="s">
        <v>19</v>
      </c>
      <c r="J10" s="1">
        <v>25</v>
      </c>
      <c r="K10" s="1">
        <v>485</v>
      </c>
      <c r="M10" s="16" t="s">
        <v>19</v>
      </c>
      <c r="N10" s="16">
        <f t="shared" si="1"/>
        <v>19.399999999999999</v>
      </c>
      <c r="O10" s="1">
        <v>25</v>
      </c>
      <c r="P10" s="1">
        <v>485</v>
      </c>
    </row>
    <row r="11" spans="1:16" x14ac:dyDescent="0.35">
      <c r="A11" s="8">
        <v>10</v>
      </c>
      <c r="B11" s="9">
        <v>21.8</v>
      </c>
      <c r="C11" s="9">
        <v>15</v>
      </c>
      <c r="D11" s="18" t="s">
        <v>6</v>
      </c>
      <c r="E11" s="10">
        <v>3</v>
      </c>
      <c r="F11" t="str">
        <f t="shared" si="0"/>
        <v>C3</v>
      </c>
      <c r="I11" s="16" t="s">
        <v>20</v>
      </c>
      <c r="J11" s="1">
        <v>22</v>
      </c>
      <c r="K11" s="1">
        <v>82</v>
      </c>
      <c r="M11" s="16" t="s">
        <v>20</v>
      </c>
      <c r="N11" s="16">
        <f t="shared" si="1"/>
        <v>3.73</v>
      </c>
      <c r="O11" s="1">
        <v>22</v>
      </c>
      <c r="P11" s="1">
        <v>82</v>
      </c>
    </row>
    <row r="12" spans="1:16" x14ac:dyDescent="0.35">
      <c r="A12" s="5">
        <v>11</v>
      </c>
      <c r="B12" s="6">
        <v>24.8</v>
      </c>
      <c r="C12" s="6">
        <v>3</v>
      </c>
      <c r="D12" s="17" t="s">
        <v>6</v>
      </c>
      <c r="E12" s="7">
        <v>4</v>
      </c>
      <c r="F12" t="str">
        <f t="shared" si="0"/>
        <v>C4</v>
      </c>
      <c r="I12" s="16" t="s">
        <v>21</v>
      </c>
      <c r="J12" s="1">
        <v>21</v>
      </c>
      <c r="K12" s="1">
        <v>137</v>
      </c>
      <c r="M12" s="16" t="s">
        <v>21</v>
      </c>
      <c r="N12" s="16">
        <f t="shared" si="1"/>
        <v>6.52</v>
      </c>
      <c r="O12" s="1">
        <v>21</v>
      </c>
      <c r="P12" s="1">
        <v>137</v>
      </c>
    </row>
    <row r="13" spans="1:16" x14ac:dyDescent="0.35">
      <c r="A13" s="8">
        <v>12</v>
      </c>
      <c r="B13" s="9">
        <v>27.7</v>
      </c>
      <c r="C13" s="9">
        <v>23</v>
      </c>
      <c r="D13" s="18" t="s">
        <v>6</v>
      </c>
      <c r="E13" s="10">
        <v>4</v>
      </c>
      <c r="F13" t="str">
        <f t="shared" si="0"/>
        <v>C4</v>
      </c>
      <c r="I13" s="16" t="s">
        <v>22</v>
      </c>
      <c r="J13" s="1">
        <v>21</v>
      </c>
      <c r="K13" s="1">
        <v>216</v>
      </c>
      <c r="M13" s="16" t="s">
        <v>22</v>
      </c>
      <c r="N13" s="16">
        <f t="shared" si="1"/>
        <v>10.29</v>
      </c>
      <c r="O13" s="1">
        <v>21</v>
      </c>
      <c r="P13" s="1">
        <v>216</v>
      </c>
    </row>
    <row r="14" spans="1:16" x14ac:dyDescent="0.35">
      <c r="A14" s="5">
        <v>13</v>
      </c>
      <c r="B14" s="6">
        <v>29.5</v>
      </c>
      <c r="C14" s="6">
        <v>17</v>
      </c>
      <c r="D14" s="17" t="s">
        <v>6</v>
      </c>
      <c r="E14" s="7">
        <v>4</v>
      </c>
      <c r="F14" t="str">
        <f t="shared" si="0"/>
        <v>C4</v>
      </c>
      <c r="I14" s="16" t="s">
        <v>23</v>
      </c>
      <c r="J14" s="1">
        <v>20</v>
      </c>
      <c r="K14" s="1">
        <v>300</v>
      </c>
      <c r="M14" s="16" t="s">
        <v>23</v>
      </c>
      <c r="N14" s="16">
        <f t="shared" si="1"/>
        <v>15</v>
      </c>
      <c r="O14" s="1">
        <v>20</v>
      </c>
      <c r="P14" s="1">
        <v>300</v>
      </c>
    </row>
    <row r="15" spans="1:16" x14ac:dyDescent="0.35">
      <c r="A15" s="8">
        <v>14</v>
      </c>
      <c r="B15" s="9">
        <v>29.8</v>
      </c>
      <c r="C15" s="9">
        <v>15</v>
      </c>
      <c r="D15" s="18" t="s">
        <v>6</v>
      </c>
      <c r="E15" s="10">
        <v>5</v>
      </c>
      <c r="F15" t="str">
        <f t="shared" si="0"/>
        <v>C5</v>
      </c>
      <c r="I15" s="16" t="s">
        <v>24</v>
      </c>
      <c r="J15" s="1">
        <v>14</v>
      </c>
      <c r="K15" s="1">
        <v>275</v>
      </c>
      <c r="M15" s="16" t="s">
        <v>24</v>
      </c>
      <c r="N15" s="16">
        <f t="shared" si="1"/>
        <v>19.64</v>
      </c>
      <c r="O15" s="1">
        <v>14</v>
      </c>
      <c r="P15" s="1">
        <v>275</v>
      </c>
    </row>
    <row r="16" spans="1:16" x14ac:dyDescent="0.35">
      <c r="A16" s="5">
        <v>15</v>
      </c>
      <c r="B16" s="6">
        <v>28.3</v>
      </c>
      <c r="C16" s="6">
        <v>22</v>
      </c>
      <c r="D16" s="17" t="s">
        <v>6</v>
      </c>
      <c r="E16" s="7">
        <v>5</v>
      </c>
      <c r="F16" t="str">
        <f t="shared" si="0"/>
        <v>C5</v>
      </c>
      <c r="I16" s="16" t="s">
        <v>13</v>
      </c>
      <c r="J16" s="1">
        <v>300</v>
      </c>
      <c r="K16" s="1">
        <v>2710</v>
      </c>
    </row>
    <row r="17" spans="1:6" x14ac:dyDescent="0.35">
      <c r="A17" s="8">
        <v>16</v>
      </c>
      <c r="B17" s="9">
        <v>25.5</v>
      </c>
      <c r="C17" s="9">
        <v>0</v>
      </c>
      <c r="D17" s="18" t="s">
        <v>5</v>
      </c>
      <c r="E17" s="10">
        <v>0</v>
      </c>
      <c r="F17" t="str">
        <f t="shared" si="0"/>
        <v>00</v>
      </c>
    </row>
    <row r="18" spans="1:6" x14ac:dyDescent="0.35">
      <c r="A18" s="5">
        <v>17</v>
      </c>
      <c r="B18" s="6">
        <v>22</v>
      </c>
      <c r="C18" s="6">
        <v>2</v>
      </c>
      <c r="D18" s="17" t="s">
        <v>6</v>
      </c>
      <c r="E18" s="7">
        <v>1</v>
      </c>
      <c r="F18" t="str">
        <f t="shared" si="0"/>
        <v>C1</v>
      </c>
    </row>
    <row r="19" spans="1:6" x14ac:dyDescent="0.35">
      <c r="A19" s="8">
        <v>18</v>
      </c>
      <c r="B19" s="9">
        <v>18.899999999999999</v>
      </c>
      <c r="C19" s="9">
        <v>1</v>
      </c>
      <c r="D19" s="18" t="s">
        <v>6</v>
      </c>
      <c r="E19" s="10">
        <v>1</v>
      </c>
      <c r="F19" t="str">
        <f t="shared" si="0"/>
        <v>C1</v>
      </c>
    </row>
    <row r="20" spans="1:6" x14ac:dyDescent="0.35">
      <c r="A20" s="5">
        <v>19</v>
      </c>
      <c r="B20" s="6">
        <v>16.899999999999999</v>
      </c>
      <c r="C20" s="6">
        <v>1</v>
      </c>
      <c r="D20" s="17" t="s">
        <v>6</v>
      </c>
      <c r="E20" s="7">
        <v>1</v>
      </c>
      <c r="F20" t="str">
        <f t="shared" si="0"/>
        <v>C1</v>
      </c>
    </row>
    <row r="21" spans="1:6" x14ac:dyDescent="0.35">
      <c r="A21" s="8">
        <v>20</v>
      </c>
      <c r="B21" s="9">
        <v>16.3</v>
      </c>
      <c r="C21" s="9">
        <v>12</v>
      </c>
      <c r="D21" s="18" t="s">
        <v>6</v>
      </c>
      <c r="E21" s="10">
        <v>2</v>
      </c>
      <c r="F21" t="str">
        <f t="shared" si="0"/>
        <v>C2</v>
      </c>
    </row>
    <row r="22" spans="1:6" x14ac:dyDescent="0.35">
      <c r="A22" s="5">
        <v>21</v>
      </c>
      <c r="B22" s="6">
        <v>17.100000000000001</v>
      </c>
      <c r="C22" s="6">
        <v>11</v>
      </c>
      <c r="D22" s="17" t="s">
        <v>6</v>
      </c>
      <c r="E22" s="7">
        <v>2</v>
      </c>
      <c r="F22" t="str">
        <f t="shared" si="0"/>
        <v>C2</v>
      </c>
    </row>
    <row r="23" spans="1:6" x14ac:dyDescent="0.35">
      <c r="A23" s="8">
        <v>22</v>
      </c>
      <c r="B23" s="9">
        <v>18.7</v>
      </c>
      <c r="C23" s="9">
        <v>6</v>
      </c>
      <c r="D23" s="18" t="s">
        <v>6</v>
      </c>
      <c r="E23" s="10">
        <v>2</v>
      </c>
      <c r="F23" t="str">
        <f t="shared" si="0"/>
        <v>C2</v>
      </c>
    </row>
    <row r="24" spans="1:6" x14ac:dyDescent="0.35">
      <c r="A24" s="5">
        <v>23</v>
      </c>
      <c r="B24" s="6">
        <v>20.2</v>
      </c>
      <c r="C24" s="6">
        <v>18</v>
      </c>
      <c r="D24" s="17" t="s">
        <v>6</v>
      </c>
      <c r="E24" s="7">
        <v>2</v>
      </c>
      <c r="F24" t="str">
        <f t="shared" si="0"/>
        <v>C2</v>
      </c>
    </row>
    <row r="25" spans="1:6" x14ac:dyDescent="0.35">
      <c r="A25" s="8">
        <v>24</v>
      </c>
      <c r="B25" s="9">
        <v>20.8</v>
      </c>
      <c r="C25" s="9">
        <v>15</v>
      </c>
      <c r="D25" s="18" t="s">
        <v>6</v>
      </c>
      <c r="E25" s="10">
        <v>3</v>
      </c>
      <c r="F25" t="str">
        <f t="shared" si="0"/>
        <v>C3</v>
      </c>
    </row>
    <row r="26" spans="1:6" x14ac:dyDescent="0.35">
      <c r="A26" s="5">
        <v>25</v>
      </c>
      <c r="B26" s="6">
        <v>19.899999999999999</v>
      </c>
      <c r="C26" s="6">
        <v>5</v>
      </c>
      <c r="D26" s="17" t="s">
        <v>6</v>
      </c>
      <c r="E26" s="7">
        <v>3</v>
      </c>
      <c r="F26" t="str">
        <f t="shared" si="0"/>
        <v>C3</v>
      </c>
    </row>
    <row r="27" spans="1:6" x14ac:dyDescent="0.35">
      <c r="A27" s="8">
        <v>26</v>
      </c>
      <c r="B27" s="9">
        <v>17.5</v>
      </c>
      <c r="C27" s="9">
        <v>19</v>
      </c>
      <c r="D27" s="18" t="s">
        <v>6</v>
      </c>
      <c r="E27" s="10">
        <v>4</v>
      </c>
      <c r="F27" t="str">
        <f t="shared" si="0"/>
        <v>C4</v>
      </c>
    </row>
    <row r="28" spans="1:6" x14ac:dyDescent="0.35">
      <c r="A28" s="5">
        <v>27</v>
      </c>
      <c r="B28" s="6">
        <v>13.9</v>
      </c>
      <c r="C28" s="6">
        <v>18</v>
      </c>
      <c r="D28" s="17" t="s">
        <v>6</v>
      </c>
      <c r="E28" s="7">
        <v>4</v>
      </c>
      <c r="F28" t="str">
        <f t="shared" si="0"/>
        <v>C4</v>
      </c>
    </row>
    <row r="29" spans="1:6" x14ac:dyDescent="0.35">
      <c r="A29" s="8">
        <v>28</v>
      </c>
      <c r="B29" s="9">
        <v>9.9</v>
      </c>
      <c r="C29" s="9">
        <v>4</v>
      </c>
      <c r="D29" s="18" t="s">
        <v>6</v>
      </c>
      <c r="E29" s="10">
        <v>4</v>
      </c>
      <c r="F29" t="str">
        <f t="shared" si="0"/>
        <v>C4</v>
      </c>
    </row>
    <row r="30" spans="1:6" x14ac:dyDescent="0.35">
      <c r="A30" s="5">
        <v>29</v>
      </c>
      <c r="B30" s="6">
        <v>6.4</v>
      </c>
      <c r="C30" s="6">
        <v>17</v>
      </c>
      <c r="D30" s="17" t="s">
        <v>6</v>
      </c>
      <c r="E30" s="7">
        <v>5</v>
      </c>
      <c r="F30" t="str">
        <f t="shared" si="0"/>
        <v>C5</v>
      </c>
    </row>
    <row r="31" spans="1:6" x14ac:dyDescent="0.35">
      <c r="A31" s="8">
        <v>30</v>
      </c>
      <c r="B31" s="9">
        <v>4.2</v>
      </c>
      <c r="C31" s="9">
        <v>14</v>
      </c>
      <c r="D31" s="18" t="s">
        <v>6</v>
      </c>
      <c r="E31" s="10">
        <v>5</v>
      </c>
      <c r="F31" t="str">
        <f t="shared" si="0"/>
        <v>C5</v>
      </c>
    </row>
    <row r="32" spans="1:6" x14ac:dyDescent="0.35">
      <c r="A32" s="5">
        <v>31</v>
      </c>
      <c r="B32" s="6">
        <v>3.6</v>
      </c>
      <c r="C32" s="6">
        <v>12</v>
      </c>
      <c r="D32" s="17" t="s">
        <v>6</v>
      </c>
      <c r="E32" s="7">
        <v>5</v>
      </c>
      <c r="F32" t="str">
        <f t="shared" si="0"/>
        <v>C5</v>
      </c>
    </row>
    <row r="33" spans="1:6" x14ac:dyDescent="0.35">
      <c r="A33" s="8">
        <v>32</v>
      </c>
      <c r="B33" s="9">
        <v>4.5999999999999996</v>
      </c>
      <c r="C33" s="9">
        <v>11</v>
      </c>
      <c r="D33" s="18" t="s">
        <v>6</v>
      </c>
      <c r="E33" s="10">
        <v>5</v>
      </c>
      <c r="F33" t="str">
        <f t="shared" si="0"/>
        <v>C5</v>
      </c>
    </row>
    <row r="34" spans="1:6" x14ac:dyDescent="0.35">
      <c r="A34" s="5">
        <v>33</v>
      </c>
      <c r="B34" s="6">
        <v>6.6</v>
      </c>
      <c r="C34" s="6">
        <v>17</v>
      </c>
      <c r="D34" s="17" t="s">
        <v>6</v>
      </c>
      <c r="E34" s="7">
        <v>5</v>
      </c>
      <c r="F34" t="str">
        <f t="shared" si="0"/>
        <v>C5</v>
      </c>
    </row>
    <row r="35" spans="1:6" x14ac:dyDescent="0.35">
      <c r="A35" s="8">
        <v>34</v>
      </c>
      <c r="B35" s="9">
        <v>8.6999999999999993</v>
      </c>
      <c r="C35" s="9">
        <v>26</v>
      </c>
      <c r="D35" s="18" t="s">
        <v>6</v>
      </c>
      <c r="E35" s="10">
        <v>5</v>
      </c>
      <c r="F35" t="str">
        <f t="shared" si="0"/>
        <v>C5</v>
      </c>
    </row>
    <row r="36" spans="1:6" x14ac:dyDescent="0.35">
      <c r="A36" s="5">
        <v>35</v>
      </c>
      <c r="B36" s="6">
        <v>10</v>
      </c>
      <c r="C36" s="6">
        <v>0</v>
      </c>
      <c r="D36" s="17" t="s">
        <v>5</v>
      </c>
      <c r="E36" s="7">
        <v>0</v>
      </c>
      <c r="F36" t="str">
        <f t="shared" si="0"/>
        <v>00</v>
      </c>
    </row>
    <row r="37" spans="1:6" x14ac:dyDescent="0.35">
      <c r="A37" s="8">
        <v>36</v>
      </c>
      <c r="B37" s="9">
        <v>10.1</v>
      </c>
      <c r="C37" s="9">
        <v>3</v>
      </c>
      <c r="D37" s="18" t="s">
        <v>6</v>
      </c>
      <c r="E37" s="10">
        <v>1</v>
      </c>
      <c r="F37" t="str">
        <f t="shared" si="0"/>
        <v>C1</v>
      </c>
    </row>
    <row r="38" spans="1:6" x14ac:dyDescent="0.35">
      <c r="A38" s="5">
        <v>37</v>
      </c>
      <c r="B38" s="6">
        <v>8.8000000000000007</v>
      </c>
      <c r="C38" s="6">
        <v>3</v>
      </c>
      <c r="D38" s="17" t="s">
        <v>6</v>
      </c>
      <c r="E38" s="7">
        <v>1</v>
      </c>
      <c r="F38" t="str">
        <f t="shared" si="0"/>
        <v>C1</v>
      </c>
    </row>
    <row r="39" spans="1:6" x14ac:dyDescent="0.35">
      <c r="A39" s="8">
        <v>38</v>
      </c>
      <c r="B39" s="9">
        <v>6.4</v>
      </c>
      <c r="C39" s="9">
        <v>5</v>
      </c>
      <c r="D39" s="18" t="s">
        <v>6</v>
      </c>
      <c r="E39" s="10">
        <v>1</v>
      </c>
      <c r="F39" t="str">
        <f t="shared" si="0"/>
        <v>C1</v>
      </c>
    </row>
    <row r="40" spans="1:6" x14ac:dyDescent="0.35">
      <c r="A40" s="5">
        <v>39</v>
      </c>
      <c r="B40" s="6">
        <v>3.8</v>
      </c>
      <c r="C40" s="6">
        <v>11</v>
      </c>
      <c r="D40" s="17" t="s">
        <v>6</v>
      </c>
      <c r="E40" s="7">
        <v>2</v>
      </c>
      <c r="F40" t="str">
        <f t="shared" si="0"/>
        <v>C2</v>
      </c>
    </row>
    <row r="41" spans="1:6" x14ac:dyDescent="0.35">
      <c r="A41" s="8">
        <v>40</v>
      </c>
      <c r="B41" s="9">
        <v>1.7</v>
      </c>
      <c r="C41" s="9">
        <v>6</v>
      </c>
      <c r="D41" s="18" t="s">
        <v>6</v>
      </c>
      <c r="E41" s="10">
        <v>2</v>
      </c>
      <c r="F41" t="str">
        <f t="shared" si="0"/>
        <v>C2</v>
      </c>
    </row>
    <row r="42" spans="1:6" x14ac:dyDescent="0.35">
      <c r="A42" s="5">
        <v>41</v>
      </c>
      <c r="B42" s="6">
        <v>1</v>
      </c>
      <c r="C42" s="6">
        <v>3</v>
      </c>
      <c r="D42" s="17" t="s">
        <v>6</v>
      </c>
      <c r="E42" s="7">
        <v>2</v>
      </c>
      <c r="F42" t="str">
        <f t="shared" si="0"/>
        <v>C2</v>
      </c>
    </row>
    <row r="43" spans="1:6" x14ac:dyDescent="0.35">
      <c r="A43" s="8">
        <v>42</v>
      </c>
      <c r="B43" s="9">
        <v>2</v>
      </c>
      <c r="C43" s="9">
        <v>17</v>
      </c>
      <c r="D43" s="18" t="s">
        <v>6</v>
      </c>
      <c r="E43" s="10">
        <v>3</v>
      </c>
      <c r="F43" t="str">
        <f t="shared" si="0"/>
        <v>C3</v>
      </c>
    </row>
    <row r="44" spans="1:6" x14ac:dyDescent="0.35">
      <c r="A44" s="5">
        <v>43</v>
      </c>
      <c r="B44" s="6">
        <v>4.5999999999999996</v>
      </c>
      <c r="C44" s="6">
        <v>5</v>
      </c>
      <c r="D44" s="17" t="s">
        <v>6</v>
      </c>
      <c r="E44" s="7">
        <v>3</v>
      </c>
      <c r="F44" t="str">
        <f t="shared" si="0"/>
        <v>C3</v>
      </c>
    </row>
    <row r="45" spans="1:6" x14ac:dyDescent="0.35">
      <c r="A45" s="8">
        <v>44</v>
      </c>
      <c r="B45" s="9">
        <v>8.1999999999999993</v>
      </c>
      <c r="C45" s="9">
        <v>8</v>
      </c>
      <c r="D45" s="18" t="s">
        <v>6</v>
      </c>
      <c r="E45" s="10">
        <v>3</v>
      </c>
      <c r="F45" t="str">
        <f t="shared" si="0"/>
        <v>C3</v>
      </c>
    </row>
    <row r="46" spans="1:6" x14ac:dyDescent="0.35">
      <c r="A46" s="5">
        <v>45</v>
      </c>
      <c r="B46" s="6">
        <v>11.8</v>
      </c>
      <c r="C46" s="6">
        <v>2</v>
      </c>
      <c r="D46" s="17" t="s">
        <v>6</v>
      </c>
      <c r="E46" s="7">
        <v>4</v>
      </c>
      <c r="F46" t="str">
        <f t="shared" si="0"/>
        <v>C4</v>
      </c>
    </row>
    <row r="47" spans="1:6" x14ac:dyDescent="0.35">
      <c r="A47" s="8">
        <v>46</v>
      </c>
      <c r="B47" s="9">
        <v>14.7</v>
      </c>
      <c r="C47" s="9">
        <v>1</v>
      </c>
      <c r="D47" s="18" t="s">
        <v>6</v>
      </c>
      <c r="E47" s="10">
        <v>4</v>
      </c>
      <c r="F47" t="str">
        <f t="shared" si="0"/>
        <v>C4</v>
      </c>
    </row>
    <row r="48" spans="1:6" x14ac:dyDescent="0.35">
      <c r="A48" s="5">
        <v>47</v>
      </c>
      <c r="B48" s="6">
        <v>16.3</v>
      </c>
      <c r="C48" s="6">
        <v>11</v>
      </c>
      <c r="D48" s="17" t="s">
        <v>6</v>
      </c>
      <c r="E48" s="7">
        <v>4</v>
      </c>
      <c r="F48" t="str">
        <f t="shared" si="0"/>
        <v>C4</v>
      </c>
    </row>
    <row r="49" spans="1:6" x14ac:dyDescent="0.35">
      <c r="A49" s="8">
        <v>48</v>
      </c>
      <c r="B49" s="9">
        <v>16.3</v>
      </c>
      <c r="C49" s="9">
        <v>25</v>
      </c>
      <c r="D49" s="18" t="s">
        <v>6</v>
      </c>
      <c r="E49" s="10">
        <v>5</v>
      </c>
      <c r="F49" t="str">
        <f t="shared" si="0"/>
        <v>C5</v>
      </c>
    </row>
    <row r="50" spans="1:6" x14ac:dyDescent="0.35">
      <c r="A50" s="5">
        <v>49</v>
      </c>
      <c r="B50" s="6">
        <v>15.2</v>
      </c>
      <c r="C50" s="6">
        <v>0</v>
      </c>
      <c r="D50" s="17" t="s">
        <v>5</v>
      </c>
      <c r="E50" s="7">
        <v>0</v>
      </c>
      <c r="F50" t="str">
        <f t="shared" si="0"/>
        <v>00</v>
      </c>
    </row>
    <row r="51" spans="1:6" x14ac:dyDescent="0.35">
      <c r="A51" s="8">
        <v>50</v>
      </c>
      <c r="B51" s="9">
        <v>13.6</v>
      </c>
      <c r="C51" s="9">
        <v>2</v>
      </c>
      <c r="D51" s="18" t="s">
        <v>6</v>
      </c>
      <c r="E51" s="10">
        <v>1</v>
      </c>
      <c r="F51" t="str">
        <f t="shared" si="0"/>
        <v>C1</v>
      </c>
    </row>
    <row r="52" spans="1:6" x14ac:dyDescent="0.35">
      <c r="A52" s="5">
        <v>51</v>
      </c>
      <c r="B52" s="6">
        <v>12.5</v>
      </c>
      <c r="C52" s="6">
        <v>3</v>
      </c>
      <c r="D52" s="17" t="s">
        <v>6</v>
      </c>
      <c r="E52" s="7">
        <v>1</v>
      </c>
      <c r="F52" t="str">
        <f t="shared" si="0"/>
        <v>C1</v>
      </c>
    </row>
    <row r="53" spans="1:6" x14ac:dyDescent="0.35">
      <c r="A53" s="8">
        <v>52</v>
      </c>
      <c r="B53" s="9">
        <v>12.5</v>
      </c>
      <c r="C53" s="9">
        <v>2</v>
      </c>
      <c r="D53" s="18" t="s">
        <v>6</v>
      </c>
      <c r="E53" s="10">
        <v>1</v>
      </c>
      <c r="F53" t="str">
        <f t="shared" si="0"/>
        <v>C1</v>
      </c>
    </row>
    <row r="54" spans="1:6" x14ac:dyDescent="0.35">
      <c r="A54" s="5">
        <v>53</v>
      </c>
      <c r="B54" s="6">
        <v>14.1</v>
      </c>
      <c r="C54" s="6">
        <v>4</v>
      </c>
      <c r="D54" s="17" t="s">
        <v>6</v>
      </c>
      <c r="E54" s="7">
        <v>2</v>
      </c>
      <c r="F54" t="str">
        <f t="shared" si="0"/>
        <v>C2</v>
      </c>
    </row>
    <row r="55" spans="1:6" x14ac:dyDescent="0.35">
      <c r="A55" s="8">
        <v>54</v>
      </c>
      <c r="B55" s="9">
        <v>17.100000000000001</v>
      </c>
      <c r="C55" s="9">
        <v>5</v>
      </c>
      <c r="D55" s="18" t="s">
        <v>6</v>
      </c>
      <c r="E55" s="10">
        <v>2</v>
      </c>
      <c r="F55" t="str">
        <f t="shared" si="0"/>
        <v>C2</v>
      </c>
    </row>
    <row r="56" spans="1:6" x14ac:dyDescent="0.35">
      <c r="A56" s="5">
        <v>55</v>
      </c>
      <c r="B56" s="6">
        <v>20.9</v>
      </c>
      <c r="C56" s="6">
        <v>9</v>
      </c>
      <c r="D56" s="17" t="s">
        <v>6</v>
      </c>
      <c r="E56" s="7">
        <v>2</v>
      </c>
      <c r="F56" t="str">
        <f t="shared" si="0"/>
        <v>C2</v>
      </c>
    </row>
    <row r="57" spans="1:6" x14ac:dyDescent="0.35">
      <c r="A57" s="8">
        <v>56</v>
      </c>
      <c r="B57" s="9">
        <v>24.5</v>
      </c>
      <c r="C57" s="9">
        <v>2</v>
      </c>
      <c r="D57" s="18" t="s">
        <v>6</v>
      </c>
      <c r="E57" s="10">
        <v>3</v>
      </c>
      <c r="F57" t="str">
        <f t="shared" si="0"/>
        <v>C3</v>
      </c>
    </row>
    <row r="58" spans="1:6" x14ac:dyDescent="0.35">
      <c r="A58" s="5">
        <v>57</v>
      </c>
      <c r="B58" s="6">
        <v>27.3</v>
      </c>
      <c r="C58" s="6">
        <v>16</v>
      </c>
      <c r="D58" s="17" t="s">
        <v>6</v>
      </c>
      <c r="E58" s="7">
        <v>3</v>
      </c>
      <c r="F58" t="str">
        <f t="shared" si="0"/>
        <v>C3</v>
      </c>
    </row>
    <row r="59" spans="1:6" x14ac:dyDescent="0.35">
      <c r="A59" s="8">
        <v>58</v>
      </c>
      <c r="B59" s="9">
        <v>28.4</v>
      </c>
      <c r="C59" s="9">
        <v>14</v>
      </c>
      <c r="D59" s="18" t="s">
        <v>6</v>
      </c>
      <c r="E59" s="10">
        <v>3</v>
      </c>
      <c r="F59" t="str">
        <f t="shared" si="0"/>
        <v>C3</v>
      </c>
    </row>
    <row r="60" spans="1:6" x14ac:dyDescent="0.35">
      <c r="A60" s="5">
        <v>59</v>
      </c>
      <c r="B60" s="6">
        <v>27.8</v>
      </c>
      <c r="C60" s="6">
        <v>14</v>
      </c>
      <c r="D60" s="17" t="s">
        <v>6</v>
      </c>
      <c r="E60" s="7">
        <v>3</v>
      </c>
      <c r="F60" t="str">
        <f t="shared" si="0"/>
        <v>C3</v>
      </c>
    </row>
    <row r="61" spans="1:6" x14ac:dyDescent="0.35">
      <c r="A61" s="8">
        <v>60</v>
      </c>
      <c r="B61" s="9">
        <v>25.9</v>
      </c>
      <c r="C61" s="9">
        <v>6</v>
      </c>
      <c r="D61" s="18" t="s">
        <v>6</v>
      </c>
      <c r="E61" s="10">
        <v>4</v>
      </c>
      <c r="F61" t="str">
        <f t="shared" si="0"/>
        <v>C4</v>
      </c>
    </row>
    <row r="62" spans="1:6" x14ac:dyDescent="0.35">
      <c r="A62" s="5">
        <v>61</v>
      </c>
      <c r="B62" s="6">
        <v>23.4</v>
      </c>
      <c r="C62" s="6">
        <v>21</v>
      </c>
      <c r="D62" s="17" t="s">
        <v>6</v>
      </c>
      <c r="E62" s="7">
        <v>4</v>
      </c>
      <c r="F62" t="str">
        <f t="shared" si="0"/>
        <v>C4</v>
      </c>
    </row>
    <row r="63" spans="1:6" x14ac:dyDescent="0.35">
      <c r="A63" s="8">
        <v>62</v>
      </c>
      <c r="B63" s="9">
        <v>21.2</v>
      </c>
      <c r="C63" s="9">
        <v>21</v>
      </c>
      <c r="D63" s="18" t="s">
        <v>6</v>
      </c>
      <c r="E63" s="10">
        <v>5</v>
      </c>
      <c r="F63" t="str">
        <f t="shared" si="0"/>
        <v>C5</v>
      </c>
    </row>
    <row r="64" spans="1:6" x14ac:dyDescent="0.35">
      <c r="A64" s="5">
        <v>63</v>
      </c>
      <c r="B64" s="6">
        <v>20</v>
      </c>
      <c r="C64" s="6">
        <v>0</v>
      </c>
      <c r="D64" s="17" t="s">
        <v>5</v>
      </c>
      <c r="E64" s="7">
        <v>0</v>
      </c>
      <c r="F64" t="str">
        <f t="shared" si="0"/>
        <v>00</v>
      </c>
    </row>
    <row r="65" spans="1:6" x14ac:dyDescent="0.35">
      <c r="A65" s="8">
        <v>64</v>
      </c>
      <c r="B65" s="9">
        <v>20.3</v>
      </c>
      <c r="C65" s="9">
        <v>4</v>
      </c>
      <c r="D65" s="18" t="s">
        <v>6</v>
      </c>
      <c r="E65" s="10">
        <v>1</v>
      </c>
      <c r="F65" t="str">
        <f t="shared" si="0"/>
        <v>C1</v>
      </c>
    </row>
    <row r="66" spans="1:6" x14ac:dyDescent="0.35">
      <c r="A66" s="5">
        <v>65</v>
      </c>
      <c r="B66" s="6">
        <v>21.8</v>
      </c>
      <c r="C66" s="6">
        <v>6</v>
      </c>
      <c r="D66" s="17" t="s">
        <v>6</v>
      </c>
      <c r="E66" s="7">
        <v>1</v>
      </c>
      <c r="F66" t="str">
        <f t="shared" si="0"/>
        <v>C1</v>
      </c>
    </row>
    <row r="67" spans="1:6" x14ac:dyDescent="0.35">
      <c r="A67" s="8">
        <v>66</v>
      </c>
      <c r="B67" s="9">
        <v>24</v>
      </c>
      <c r="C67" s="9">
        <v>3</v>
      </c>
      <c r="D67" s="18" t="s">
        <v>6</v>
      </c>
      <c r="E67" s="10">
        <v>1</v>
      </c>
      <c r="F67" t="str">
        <f t="shared" ref="F67:F130" si="2">_xlfn.CONCAT(D67,E67)</f>
        <v>C1</v>
      </c>
    </row>
    <row r="68" spans="1:6" x14ac:dyDescent="0.35">
      <c r="A68" s="5">
        <v>67</v>
      </c>
      <c r="B68" s="6">
        <v>26.1</v>
      </c>
      <c r="C68" s="6">
        <v>7</v>
      </c>
      <c r="D68" s="17" t="s">
        <v>6</v>
      </c>
      <c r="E68" s="7">
        <v>2</v>
      </c>
      <c r="F68" t="str">
        <f t="shared" si="2"/>
        <v>C2</v>
      </c>
    </row>
    <row r="69" spans="1:6" x14ac:dyDescent="0.35">
      <c r="A69" s="8">
        <v>68</v>
      </c>
      <c r="B69" s="9">
        <v>27.3</v>
      </c>
      <c r="C69" s="9">
        <v>6</v>
      </c>
      <c r="D69" s="18" t="s">
        <v>6</v>
      </c>
      <c r="E69" s="10">
        <v>2</v>
      </c>
      <c r="F69" t="str">
        <f t="shared" si="2"/>
        <v>C2</v>
      </c>
    </row>
    <row r="70" spans="1:6" x14ac:dyDescent="0.35">
      <c r="A70" s="5">
        <v>69</v>
      </c>
      <c r="B70" s="6">
        <v>26.8</v>
      </c>
      <c r="C70" s="6">
        <v>8</v>
      </c>
      <c r="D70" s="17" t="s">
        <v>6</v>
      </c>
      <c r="E70" s="7">
        <v>2</v>
      </c>
      <c r="F70" t="str">
        <f t="shared" si="2"/>
        <v>C2</v>
      </c>
    </row>
    <row r="71" spans="1:6" x14ac:dyDescent="0.35">
      <c r="A71" s="8">
        <v>70</v>
      </c>
      <c r="B71" s="9">
        <v>24.7</v>
      </c>
      <c r="C71" s="9">
        <v>3</v>
      </c>
      <c r="D71" s="18" t="s">
        <v>6</v>
      </c>
      <c r="E71" s="10">
        <v>3</v>
      </c>
      <c r="F71" t="str">
        <f t="shared" si="2"/>
        <v>C3</v>
      </c>
    </row>
    <row r="72" spans="1:6" x14ac:dyDescent="0.35">
      <c r="A72" s="5">
        <v>71</v>
      </c>
      <c r="B72" s="6">
        <v>21.2</v>
      </c>
      <c r="C72" s="6">
        <v>16</v>
      </c>
      <c r="D72" s="17" t="s">
        <v>6</v>
      </c>
      <c r="E72" s="7">
        <v>3</v>
      </c>
      <c r="F72" t="str">
        <f t="shared" si="2"/>
        <v>C3</v>
      </c>
    </row>
    <row r="73" spans="1:6" x14ac:dyDescent="0.35">
      <c r="A73" s="8">
        <v>72</v>
      </c>
      <c r="B73" s="9">
        <v>17.3</v>
      </c>
      <c r="C73" s="9">
        <v>8</v>
      </c>
      <c r="D73" s="18" t="s">
        <v>6</v>
      </c>
      <c r="E73" s="10">
        <v>3</v>
      </c>
      <c r="F73" t="str">
        <f t="shared" si="2"/>
        <v>C3</v>
      </c>
    </row>
    <row r="74" spans="1:6" x14ac:dyDescent="0.35">
      <c r="A74" s="5">
        <v>73</v>
      </c>
      <c r="B74" s="6">
        <v>13.7</v>
      </c>
      <c r="C74" s="6">
        <v>19</v>
      </c>
      <c r="D74" s="17" t="s">
        <v>6</v>
      </c>
      <c r="E74" s="7">
        <v>4</v>
      </c>
      <c r="F74" t="str">
        <f t="shared" si="2"/>
        <v>C4</v>
      </c>
    </row>
    <row r="75" spans="1:6" x14ac:dyDescent="0.35">
      <c r="A75" s="8">
        <v>74</v>
      </c>
      <c r="B75" s="9">
        <v>11.3</v>
      </c>
      <c r="C75" s="9">
        <v>5</v>
      </c>
      <c r="D75" s="18" t="s">
        <v>6</v>
      </c>
      <c r="E75" s="10">
        <v>4</v>
      </c>
      <c r="F75" t="str">
        <f t="shared" si="2"/>
        <v>C4</v>
      </c>
    </row>
    <row r="76" spans="1:6" x14ac:dyDescent="0.35">
      <c r="A76" s="5">
        <v>75</v>
      </c>
      <c r="B76" s="6">
        <v>10.5</v>
      </c>
      <c r="C76" s="6">
        <v>2</v>
      </c>
      <c r="D76" s="17" t="s">
        <v>6</v>
      </c>
      <c r="E76" s="7">
        <v>4</v>
      </c>
      <c r="F76" t="str">
        <f t="shared" si="2"/>
        <v>C4</v>
      </c>
    </row>
    <row r="77" spans="1:6" x14ac:dyDescent="0.35">
      <c r="A77" s="8">
        <v>76</v>
      </c>
      <c r="B77" s="9">
        <v>11</v>
      </c>
      <c r="C77" s="9">
        <v>22</v>
      </c>
      <c r="D77" s="18" t="s">
        <v>6</v>
      </c>
      <c r="E77" s="10">
        <v>5</v>
      </c>
      <c r="F77" t="str">
        <f t="shared" si="2"/>
        <v>C5</v>
      </c>
    </row>
    <row r="78" spans="1:6" x14ac:dyDescent="0.35">
      <c r="A78" s="5">
        <v>77</v>
      </c>
      <c r="B78" s="6">
        <v>12.5</v>
      </c>
      <c r="C78" s="6">
        <v>0</v>
      </c>
      <c r="D78" s="17" t="s">
        <v>5</v>
      </c>
      <c r="E78" s="7">
        <v>0</v>
      </c>
      <c r="F78" t="str">
        <f t="shared" si="2"/>
        <v>00</v>
      </c>
    </row>
    <row r="79" spans="1:6" x14ac:dyDescent="0.35">
      <c r="A79" s="8">
        <v>78</v>
      </c>
      <c r="B79" s="9">
        <v>14</v>
      </c>
      <c r="C79" s="9">
        <v>2</v>
      </c>
      <c r="D79" s="18" t="s">
        <v>6</v>
      </c>
      <c r="E79" s="10">
        <v>1</v>
      </c>
      <c r="F79" t="str">
        <f t="shared" si="2"/>
        <v>C1</v>
      </c>
    </row>
    <row r="80" spans="1:6" x14ac:dyDescent="0.35">
      <c r="A80" s="5">
        <v>79</v>
      </c>
      <c r="B80" s="6">
        <v>14.7</v>
      </c>
      <c r="C80" s="6">
        <v>4</v>
      </c>
      <c r="D80" s="17" t="s">
        <v>6</v>
      </c>
      <c r="E80" s="7">
        <v>1</v>
      </c>
      <c r="F80" t="str">
        <f t="shared" si="2"/>
        <v>C1</v>
      </c>
    </row>
    <row r="81" spans="1:6" x14ac:dyDescent="0.35">
      <c r="A81" s="8">
        <v>80</v>
      </c>
      <c r="B81" s="9">
        <v>14.1</v>
      </c>
      <c r="C81" s="9">
        <v>5</v>
      </c>
      <c r="D81" s="18" t="s">
        <v>7</v>
      </c>
      <c r="E81" s="10">
        <v>1</v>
      </c>
      <c r="F81" t="str">
        <f t="shared" si="2"/>
        <v>S1</v>
      </c>
    </row>
    <row r="82" spans="1:6" x14ac:dyDescent="0.35">
      <c r="A82" s="5">
        <v>81</v>
      </c>
      <c r="B82" s="6">
        <v>11.9</v>
      </c>
      <c r="C82" s="6">
        <v>8</v>
      </c>
      <c r="D82" s="17" t="s">
        <v>6</v>
      </c>
      <c r="E82" s="7">
        <v>2</v>
      </c>
      <c r="F82" t="str">
        <f t="shared" si="2"/>
        <v>C2</v>
      </c>
    </row>
    <row r="83" spans="1:6" x14ac:dyDescent="0.35">
      <c r="A83" s="8">
        <v>82</v>
      </c>
      <c r="B83" s="9">
        <v>8.6999999999999993</v>
      </c>
      <c r="C83" s="9">
        <v>6</v>
      </c>
      <c r="D83" s="18" t="s">
        <v>6</v>
      </c>
      <c r="E83" s="10">
        <v>2</v>
      </c>
      <c r="F83" t="str">
        <f t="shared" si="2"/>
        <v>C2</v>
      </c>
    </row>
    <row r="84" spans="1:6" x14ac:dyDescent="0.35">
      <c r="A84" s="5">
        <v>83</v>
      </c>
      <c r="B84" s="6">
        <v>5.0999999999999996</v>
      </c>
      <c r="C84" s="6">
        <v>3</v>
      </c>
      <c r="D84" s="17" t="s">
        <v>6</v>
      </c>
      <c r="E84" s="7">
        <v>2</v>
      </c>
      <c r="F84" t="str">
        <f t="shared" si="2"/>
        <v>C2</v>
      </c>
    </row>
    <row r="85" spans="1:6" x14ac:dyDescent="0.35">
      <c r="A85" s="8">
        <v>84</v>
      </c>
      <c r="B85" s="9">
        <v>2.2000000000000002</v>
      </c>
      <c r="C85" s="9">
        <v>1</v>
      </c>
      <c r="D85" s="18" t="s">
        <v>6</v>
      </c>
      <c r="E85" s="10">
        <v>3</v>
      </c>
      <c r="F85" t="str">
        <f t="shared" si="2"/>
        <v>C3</v>
      </c>
    </row>
    <row r="86" spans="1:6" x14ac:dyDescent="0.35">
      <c r="A86" s="5">
        <v>85</v>
      </c>
      <c r="B86" s="6">
        <v>0.5</v>
      </c>
      <c r="C86" s="6">
        <v>5</v>
      </c>
      <c r="D86" s="17" t="s">
        <v>6</v>
      </c>
      <c r="E86" s="7">
        <v>3</v>
      </c>
      <c r="F86" t="str">
        <f t="shared" si="2"/>
        <v>C3</v>
      </c>
    </row>
    <row r="87" spans="1:6" x14ac:dyDescent="0.35">
      <c r="A87" s="8">
        <v>86</v>
      </c>
      <c r="B87" s="9">
        <v>0.6</v>
      </c>
      <c r="C87" s="9">
        <v>13</v>
      </c>
      <c r="D87" s="18" t="s">
        <v>6</v>
      </c>
      <c r="E87" s="10">
        <v>3</v>
      </c>
      <c r="F87" t="str">
        <f t="shared" si="2"/>
        <v>C3</v>
      </c>
    </row>
    <row r="88" spans="1:6" x14ac:dyDescent="0.35">
      <c r="A88" s="5">
        <v>87</v>
      </c>
      <c r="B88" s="6">
        <v>2.2999999999999998</v>
      </c>
      <c r="C88" s="6">
        <v>4</v>
      </c>
      <c r="D88" s="17" t="s">
        <v>6</v>
      </c>
      <c r="E88" s="7">
        <v>4</v>
      </c>
      <c r="F88" t="str">
        <f t="shared" si="2"/>
        <v>C4</v>
      </c>
    </row>
    <row r="89" spans="1:6" x14ac:dyDescent="0.35">
      <c r="A89" s="8">
        <v>88</v>
      </c>
      <c r="B89" s="9">
        <v>5</v>
      </c>
      <c r="C89" s="9">
        <v>9</v>
      </c>
      <c r="D89" s="18" t="s">
        <v>6</v>
      </c>
      <c r="E89" s="10">
        <v>4</v>
      </c>
      <c r="F89" t="str">
        <f t="shared" si="2"/>
        <v>C4</v>
      </c>
    </row>
    <row r="90" spans="1:6" x14ac:dyDescent="0.35">
      <c r="A90" s="5">
        <v>89</v>
      </c>
      <c r="B90" s="6">
        <v>7.9</v>
      </c>
      <c r="C90" s="6">
        <v>24</v>
      </c>
      <c r="D90" s="17" t="s">
        <v>6</v>
      </c>
      <c r="E90" s="7">
        <v>4</v>
      </c>
      <c r="F90" t="str">
        <f t="shared" si="2"/>
        <v>C4</v>
      </c>
    </row>
    <row r="91" spans="1:6" x14ac:dyDescent="0.35">
      <c r="A91" s="8">
        <v>90</v>
      </c>
      <c r="B91" s="9">
        <v>10</v>
      </c>
      <c r="C91" s="9">
        <v>15</v>
      </c>
      <c r="D91" s="18" t="s">
        <v>6</v>
      </c>
      <c r="E91" s="10">
        <v>5</v>
      </c>
      <c r="F91" t="str">
        <f t="shared" si="2"/>
        <v>C5</v>
      </c>
    </row>
    <row r="92" spans="1:6" x14ac:dyDescent="0.35">
      <c r="A92" s="5">
        <v>91</v>
      </c>
      <c r="B92" s="6">
        <v>10.9</v>
      </c>
      <c r="C92" s="6">
        <v>29</v>
      </c>
      <c r="D92" s="17" t="s">
        <v>6</v>
      </c>
      <c r="E92" s="7">
        <v>5</v>
      </c>
      <c r="F92" t="str">
        <f t="shared" si="2"/>
        <v>C5</v>
      </c>
    </row>
    <row r="93" spans="1:6" x14ac:dyDescent="0.35">
      <c r="A93" s="8">
        <v>92</v>
      </c>
      <c r="B93" s="9">
        <v>10.3</v>
      </c>
      <c r="C93" s="9">
        <v>0</v>
      </c>
      <c r="D93" s="18" t="s">
        <v>5</v>
      </c>
      <c r="E93" s="10">
        <v>0</v>
      </c>
      <c r="F93" t="str">
        <f t="shared" si="2"/>
        <v>00</v>
      </c>
    </row>
    <row r="94" spans="1:6" x14ac:dyDescent="0.35">
      <c r="A94" s="5">
        <v>93</v>
      </c>
      <c r="B94" s="6">
        <v>8.6999999999999993</v>
      </c>
      <c r="C94" s="6">
        <v>1</v>
      </c>
      <c r="D94" s="17" t="s">
        <v>7</v>
      </c>
      <c r="E94" s="7">
        <v>1</v>
      </c>
      <c r="F94" t="str">
        <f t="shared" si="2"/>
        <v>S1</v>
      </c>
    </row>
    <row r="95" spans="1:6" x14ac:dyDescent="0.35">
      <c r="A95" s="8">
        <v>94</v>
      </c>
      <c r="B95" s="9">
        <v>6.7</v>
      </c>
      <c r="C95" s="9">
        <v>3</v>
      </c>
      <c r="D95" s="18" t="s">
        <v>7</v>
      </c>
      <c r="E95" s="10">
        <v>1</v>
      </c>
      <c r="F95" t="str">
        <f t="shared" si="2"/>
        <v>S1</v>
      </c>
    </row>
    <row r="96" spans="1:6" x14ac:dyDescent="0.35">
      <c r="A96" s="5">
        <v>95</v>
      </c>
      <c r="B96" s="6">
        <v>5.3</v>
      </c>
      <c r="C96" s="6">
        <v>6</v>
      </c>
      <c r="D96" s="17" t="s">
        <v>7</v>
      </c>
      <c r="E96" s="7">
        <v>1</v>
      </c>
      <c r="F96" t="str">
        <f t="shared" si="2"/>
        <v>S1</v>
      </c>
    </row>
    <row r="97" spans="1:6" x14ac:dyDescent="0.35">
      <c r="A97" s="8">
        <v>96</v>
      </c>
      <c r="B97" s="9">
        <v>5.2</v>
      </c>
      <c r="C97" s="9">
        <v>3</v>
      </c>
      <c r="D97" s="18" t="s">
        <v>7</v>
      </c>
      <c r="E97" s="10">
        <v>2</v>
      </c>
      <c r="F97" t="str">
        <f t="shared" si="2"/>
        <v>S2</v>
      </c>
    </row>
    <row r="98" spans="1:6" x14ac:dyDescent="0.35">
      <c r="A98" s="5">
        <v>97</v>
      </c>
      <c r="B98" s="6">
        <v>6.8</v>
      </c>
      <c r="C98" s="6">
        <v>2</v>
      </c>
      <c r="D98" s="17" t="s">
        <v>7</v>
      </c>
      <c r="E98" s="7">
        <v>2</v>
      </c>
      <c r="F98" t="str">
        <f t="shared" si="2"/>
        <v>S2</v>
      </c>
    </row>
    <row r="99" spans="1:6" x14ac:dyDescent="0.35">
      <c r="A99" s="8">
        <v>98</v>
      </c>
      <c r="B99" s="9">
        <v>9.8000000000000007</v>
      </c>
      <c r="C99" s="9">
        <v>11</v>
      </c>
      <c r="D99" s="18" t="s">
        <v>7</v>
      </c>
      <c r="E99" s="10">
        <v>2</v>
      </c>
      <c r="F99" t="str">
        <f t="shared" si="2"/>
        <v>S2</v>
      </c>
    </row>
    <row r="100" spans="1:6" x14ac:dyDescent="0.35">
      <c r="A100" s="5">
        <v>99</v>
      </c>
      <c r="B100" s="6">
        <v>13.7</v>
      </c>
      <c r="C100" s="6">
        <v>8</v>
      </c>
      <c r="D100" s="17" t="s">
        <v>7</v>
      </c>
      <c r="E100" s="7">
        <v>3</v>
      </c>
      <c r="F100" t="str">
        <f t="shared" si="2"/>
        <v>S3</v>
      </c>
    </row>
    <row r="101" spans="1:6" x14ac:dyDescent="0.35">
      <c r="A101" s="8">
        <v>100</v>
      </c>
      <c r="B101" s="9">
        <v>17.7</v>
      </c>
      <c r="C101" s="9">
        <v>6</v>
      </c>
      <c r="D101" s="18" t="s">
        <v>7</v>
      </c>
      <c r="E101" s="10">
        <v>3</v>
      </c>
      <c r="F101" t="str">
        <f t="shared" si="2"/>
        <v>S3</v>
      </c>
    </row>
    <row r="102" spans="1:6" x14ac:dyDescent="0.35">
      <c r="A102" s="5">
        <v>101</v>
      </c>
      <c r="B102" s="6">
        <v>20.8</v>
      </c>
      <c r="C102" s="6">
        <v>5</v>
      </c>
      <c r="D102" s="17" t="s">
        <v>7</v>
      </c>
      <c r="E102" s="7">
        <v>3</v>
      </c>
      <c r="F102" t="str">
        <f t="shared" si="2"/>
        <v>S3</v>
      </c>
    </row>
    <row r="103" spans="1:6" x14ac:dyDescent="0.35">
      <c r="A103" s="8">
        <v>102</v>
      </c>
      <c r="B103" s="9">
        <v>22.4</v>
      </c>
      <c r="C103" s="9">
        <v>20</v>
      </c>
      <c r="D103" s="18" t="s">
        <v>7</v>
      </c>
      <c r="E103" s="10">
        <v>4</v>
      </c>
      <c r="F103" t="str">
        <f t="shared" si="2"/>
        <v>S4</v>
      </c>
    </row>
    <row r="104" spans="1:6" x14ac:dyDescent="0.35">
      <c r="A104" s="5">
        <v>103</v>
      </c>
      <c r="B104" s="6">
        <v>22.5</v>
      </c>
      <c r="C104" s="6">
        <v>17</v>
      </c>
      <c r="D104" s="17" t="s">
        <v>7</v>
      </c>
      <c r="E104" s="7">
        <v>4</v>
      </c>
      <c r="F104" t="str">
        <f t="shared" si="2"/>
        <v>S4</v>
      </c>
    </row>
    <row r="105" spans="1:6" x14ac:dyDescent="0.35">
      <c r="A105" s="8">
        <v>104</v>
      </c>
      <c r="B105" s="9">
        <v>21.2</v>
      </c>
      <c r="C105" s="9">
        <v>11</v>
      </c>
      <c r="D105" s="18" t="s">
        <v>7</v>
      </c>
      <c r="E105" s="10">
        <v>4</v>
      </c>
      <c r="F105" t="str">
        <f t="shared" si="2"/>
        <v>S4</v>
      </c>
    </row>
    <row r="106" spans="1:6" x14ac:dyDescent="0.35">
      <c r="A106" s="5">
        <v>105</v>
      </c>
      <c r="B106" s="6">
        <v>19.5</v>
      </c>
      <c r="C106" s="6">
        <v>27</v>
      </c>
      <c r="D106" s="17" t="s">
        <v>7</v>
      </c>
      <c r="E106" s="7">
        <v>5</v>
      </c>
      <c r="F106" t="str">
        <f t="shared" si="2"/>
        <v>S5</v>
      </c>
    </row>
    <row r="107" spans="1:6" x14ac:dyDescent="0.35">
      <c r="A107" s="8">
        <v>106</v>
      </c>
      <c r="B107" s="9">
        <v>18.100000000000001</v>
      </c>
      <c r="C107" s="9">
        <v>0</v>
      </c>
      <c r="D107" s="18" t="s">
        <v>5</v>
      </c>
      <c r="E107" s="10">
        <v>0</v>
      </c>
      <c r="F107" t="str">
        <f t="shared" si="2"/>
        <v>00</v>
      </c>
    </row>
    <row r="108" spans="1:6" x14ac:dyDescent="0.35">
      <c r="A108" s="5">
        <v>107</v>
      </c>
      <c r="B108" s="6">
        <v>17.8</v>
      </c>
      <c r="C108" s="6">
        <v>5</v>
      </c>
      <c r="D108" s="17" t="s">
        <v>6</v>
      </c>
      <c r="E108" s="7">
        <v>1</v>
      </c>
      <c r="F108" t="str">
        <f t="shared" si="2"/>
        <v>C1</v>
      </c>
    </row>
    <row r="109" spans="1:6" x14ac:dyDescent="0.35">
      <c r="A109" s="8">
        <v>108</v>
      </c>
      <c r="B109" s="9">
        <v>18.899999999999999</v>
      </c>
      <c r="C109" s="9">
        <v>3</v>
      </c>
      <c r="D109" s="18" t="s">
        <v>6</v>
      </c>
      <c r="E109" s="10">
        <v>1</v>
      </c>
      <c r="F109" t="str">
        <f t="shared" si="2"/>
        <v>C1</v>
      </c>
    </row>
    <row r="110" spans="1:6" x14ac:dyDescent="0.35">
      <c r="A110" s="5">
        <v>109</v>
      </c>
      <c r="B110" s="6">
        <v>21.3</v>
      </c>
      <c r="C110" s="6">
        <v>1</v>
      </c>
      <c r="D110" s="17" t="s">
        <v>6</v>
      </c>
      <c r="E110" s="7">
        <v>1</v>
      </c>
      <c r="F110" t="str">
        <f t="shared" si="2"/>
        <v>C1</v>
      </c>
    </row>
    <row r="111" spans="1:6" x14ac:dyDescent="0.35">
      <c r="A111" s="8">
        <v>110</v>
      </c>
      <c r="B111" s="9">
        <v>24.5</v>
      </c>
      <c r="C111" s="9">
        <v>7</v>
      </c>
      <c r="D111" s="18" t="s">
        <v>6</v>
      </c>
      <c r="E111" s="10">
        <v>2</v>
      </c>
      <c r="F111" t="str">
        <f t="shared" si="2"/>
        <v>C2</v>
      </c>
    </row>
    <row r="112" spans="1:6" x14ac:dyDescent="0.35">
      <c r="A112" s="5">
        <v>111</v>
      </c>
      <c r="B112" s="6">
        <v>27.5</v>
      </c>
      <c r="C112" s="6">
        <v>12</v>
      </c>
      <c r="D112" s="17" t="s">
        <v>6</v>
      </c>
      <c r="E112" s="7">
        <v>2</v>
      </c>
      <c r="F112" t="str">
        <f t="shared" si="2"/>
        <v>C2</v>
      </c>
    </row>
    <row r="113" spans="1:6" x14ac:dyDescent="0.35">
      <c r="A113" s="8">
        <v>112</v>
      </c>
      <c r="B113" s="9">
        <v>29.5</v>
      </c>
      <c r="C113" s="9">
        <v>6</v>
      </c>
      <c r="D113" s="18" t="s">
        <v>6</v>
      </c>
      <c r="E113" s="10">
        <v>2</v>
      </c>
      <c r="F113" t="str">
        <f t="shared" si="2"/>
        <v>C2</v>
      </c>
    </row>
    <row r="114" spans="1:6" x14ac:dyDescent="0.35">
      <c r="A114" s="5">
        <v>113</v>
      </c>
      <c r="B114" s="6">
        <v>29.9</v>
      </c>
      <c r="C114" s="6">
        <v>5</v>
      </c>
      <c r="D114" s="17" t="s">
        <v>6</v>
      </c>
      <c r="E114" s="7">
        <v>3</v>
      </c>
      <c r="F114" t="str">
        <f t="shared" si="2"/>
        <v>C3</v>
      </c>
    </row>
    <row r="115" spans="1:6" x14ac:dyDescent="0.35">
      <c r="A115" s="8">
        <v>114</v>
      </c>
      <c r="B115" s="9">
        <v>28.6</v>
      </c>
      <c r="C115" s="9">
        <v>6</v>
      </c>
      <c r="D115" s="18" t="s">
        <v>6</v>
      </c>
      <c r="E115" s="10">
        <v>3</v>
      </c>
      <c r="F115" t="str">
        <f t="shared" si="2"/>
        <v>C3</v>
      </c>
    </row>
    <row r="116" spans="1:6" x14ac:dyDescent="0.35">
      <c r="A116" s="5">
        <v>115</v>
      </c>
      <c r="B116" s="6">
        <v>25.9</v>
      </c>
      <c r="C116" s="6">
        <v>6</v>
      </c>
      <c r="D116" s="17" t="s">
        <v>6</v>
      </c>
      <c r="E116" s="7">
        <v>3</v>
      </c>
      <c r="F116" t="str">
        <f t="shared" si="2"/>
        <v>C3</v>
      </c>
    </row>
    <row r="117" spans="1:6" x14ac:dyDescent="0.35">
      <c r="A117" s="8">
        <v>116</v>
      </c>
      <c r="B117" s="9">
        <v>22.6</v>
      </c>
      <c r="C117" s="9">
        <v>23</v>
      </c>
      <c r="D117" s="18" t="s">
        <v>6</v>
      </c>
      <c r="E117" s="10">
        <v>4</v>
      </c>
      <c r="F117" t="str">
        <f t="shared" si="2"/>
        <v>C4</v>
      </c>
    </row>
    <row r="118" spans="1:6" x14ac:dyDescent="0.35">
      <c r="A118" s="5">
        <v>117</v>
      </c>
      <c r="B118" s="6">
        <v>19.7</v>
      </c>
      <c r="C118" s="6">
        <v>16</v>
      </c>
      <c r="D118" s="17" t="s">
        <v>6</v>
      </c>
      <c r="E118" s="7">
        <v>4</v>
      </c>
      <c r="F118" t="str">
        <f t="shared" si="2"/>
        <v>C4</v>
      </c>
    </row>
    <row r="119" spans="1:6" x14ac:dyDescent="0.35">
      <c r="A119" s="8">
        <v>118</v>
      </c>
      <c r="B119" s="9">
        <v>17.8</v>
      </c>
      <c r="C119" s="9">
        <v>1</v>
      </c>
      <c r="D119" s="18" t="s">
        <v>6</v>
      </c>
      <c r="E119" s="10">
        <v>4</v>
      </c>
      <c r="F119" t="str">
        <f t="shared" si="2"/>
        <v>C4</v>
      </c>
    </row>
    <row r="120" spans="1:6" x14ac:dyDescent="0.35">
      <c r="A120" s="5">
        <v>119</v>
      </c>
      <c r="B120" s="6">
        <v>17.3</v>
      </c>
      <c r="C120" s="6">
        <v>27</v>
      </c>
      <c r="D120" s="17" t="s">
        <v>6</v>
      </c>
      <c r="E120" s="7">
        <v>5</v>
      </c>
      <c r="F120" t="str">
        <f t="shared" si="2"/>
        <v>C5</v>
      </c>
    </row>
    <row r="121" spans="1:6" x14ac:dyDescent="0.35">
      <c r="A121" s="8">
        <v>120</v>
      </c>
      <c r="B121" s="9">
        <v>18.2</v>
      </c>
      <c r="C121" s="9">
        <v>0</v>
      </c>
      <c r="D121" s="18" t="s">
        <v>5</v>
      </c>
      <c r="E121" s="10">
        <v>0</v>
      </c>
      <c r="F121" t="str">
        <f t="shared" si="2"/>
        <v>00</v>
      </c>
    </row>
    <row r="122" spans="1:6" x14ac:dyDescent="0.35">
      <c r="A122" s="5">
        <v>121</v>
      </c>
      <c r="B122" s="6">
        <v>19.8</v>
      </c>
      <c r="C122" s="6">
        <v>1</v>
      </c>
      <c r="D122" s="17" t="s">
        <v>6</v>
      </c>
      <c r="E122" s="7">
        <v>1</v>
      </c>
      <c r="F122" t="str">
        <f t="shared" si="2"/>
        <v>C1</v>
      </c>
    </row>
    <row r="123" spans="1:6" x14ac:dyDescent="0.35">
      <c r="A123" s="8">
        <v>122</v>
      </c>
      <c r="B123" s="9">
        <v>21.4</v>
      </c>
      <c r="C123" s="9">
        <v>1</v>
      </c>
      <c r="D123" s="18" t="s">
        <v>6</v>
      </c>
      <c r="E123" s="10">
        <v>1</v>
      </c>
      <c r="F123" t="str">
        <f t="shared" si="2"/>
        <v>C1</v>
      </c>
    </row>
    <row r="124" spans="1:6" x14ac:dyDescent="0.35">
      <c r="A124" s="5">
        <v>123</v>
      </c>
      <c r="B124" s="6">
        <v>22</v>
      </c>
      <c r="C124" s="6">
        <v>6</v>
      </c>
      <c r="D124" s="17" t="s">
        <v>6</v>
      </c>
      <c r="E124" s="7">
        <v>1</v>
      </c>
      <c r="F124" t="str">
        <f t="shared" si="2"/>
        <v>C1</v>
      </c>
    </row>
    <row r="125" spans="1:6" x14ac:dyDescent="0.35">
      <c r="A125" s="8">
        <v>124</v>
      </c>
      <c r="B125" s="9">
        <v>21.2</v>
      </c>
      <c r="C125" s="9">
        <v>9</v>
      </c>
      <c r="D125" s="18" t="s">
        <v>6</v>
      </c>
      <c r="E125" s="10">
        <v>2</v>
      </c>
      <c r="F125" t="str">
        <f t="shared" si="2"/>
        <v>C2</v>
      </c>
    </row>
    <row r="126" spans="1:6" x14ac:dyDescent="0.35">
      <c r="A126" s="5">
        <v>125</v>
      </c>
      <c r="B126" s="6">
        <v>18.8</v>
      </c>
      <c r="C126" s="6">
        <v>7</v>
      </c>
      <c r="D126" s="17" t="s">
        <v>6</v>
      </c>
      <c r="E126" s="7">
        <v>2</v>
      </c>
      <c r="F126" t="str">
        <f t="shared" si="2"/>
        <v>C2</v>
      </c>
    </row>
    <row r="127" spans="1:6" x14ac:dyDescent="0.35">
      <c r="A127" s="8">
        <v>126</v>
      </c>
      <c r="B127" s="9">
        <v>15.2</v>
      </c>
      <c r="C127" s="9">
        <v>12</v>
      </c>
      <c r="D127" s="18" t="s">
        <v>6</v>
      </c>
      <c r="E127" s="10">
        <v>2</v>
      </c>
      <c r="F127" t="str">
        <f t="shared" si="2"/>
        <v>C2</v>
      </c>
    </row>
    <row r="128" spans="1:6" x14ac:dyDescent="0.35">
      <c r="A128" s="5">
        <v>127</v>
      </c>
      <c r="B128" s="6">
        <v>11.1</v>
      </c>
      <c r="C128" s="6">
        <v>15</v>
      </c>
      <c r="D128" s="17" t="s">
        <v>6</v>
      </c>
      <c r="E128" s="7">
        <v>3</v>
      </c>
      <c r="F128" t="str">
        <f t="shared" si="2"/>
        <v>C3</v>
      </c>
    </row>
    <row r="129" spans="1:6" x14ac:dyDescent="0.35">
      <c r="A129" s="8">
        <v>128</v>
      </c>
      <c r="B129" s="9">
        <v>7.5</v>
      </c>
      <c r="C129" s="9">
        <v>10</v>
      </c>
      <c r="D129" s="18" t="s">
        <v>6</v>
      </c>
      <c r="E129" s="10">
        <v>3</v>
      </c>
      <c r="F129" t="str">
        <f t="shared" si="2"/>
        <v>C3</v>
      </c>
    </row>
    <row r="130" spans="1:6" x14ac:dyDescent="0.35">
      <c r="A130" s="5">
        <v>129</v>
      </c>
      <c r="B130" s="6">
        <v>5.2</v>
      </c>
      <c r="C130" s="6">
        <v>5</v>
      </c>
      <c r="D130" s="17" t="s">
        <v>6</v>
      </c>
      <c r="E130" s="7">
        <v>3</v>
      </c>
      <c r="F130" t="str">
        <f t="shared" si="2"/>
        <v>C3</v>
      </c>
    </row>
    <row r="131" spans="1:6" x14ac:dyDescent="0.35">
      <c r="A131" s="8">
        <v>130</v>
      </c>
      <c r="B131" s="9">
        <v>4.5999999999999996</v>
      </c>
      <c r="C131" s="9">
        <v>23</v>
      </c>
      <c r="D131" s="18" t="s">
        <v>6</v>
      </c>
      <c r="E131" s="10">
        <v>4</v>
      </c>
      <c r="F131" t="str">
        <f t="shared" ref="F131:F194" si="3">_xlfn.CONCAT(D131,E131)</f>
        <v>C4</v>
      </c>
    </row>
    <row r="132" spans="1:6" x14ac:dyDescent="0.35">
      <c r="A132" s="5">
        <v>131</v>
      </c>
      <c r="B132" s="6">
        <v>5.5</v>
      </c>
      <c r="C132" s="6">
        <v>11</v>
      </c>
      <c r="D132" s="17" t="s">
        <v>6</v>
      </c>
      <c r="E132" s="7">
        <v>4</v>
      </c>
      <c r="F132" t="str">
        <f t="shared" si="3"/>
        <v>C4</v>
      </c>
    </row>
    <row r="133" spans="1:6" x14ac:dyDescent="0.35">
      <c r="A133" s="8">
        <v>132</v>
      </c>
      <c r="B133" s="9">
        <v>7.3</v>
      </c>
      <c r="C133" s="9">
        <v>23</v>
      </c>
      <c r="D133" s="18" t="s">
        <v>6</v>
      </c>
      <c r="E133" s="10">
        <v>4</v>
      </c>
      <c r="F133" t="str">
        <f t="shared" si="3"/>
        <v>C4</v>
      </c>
    </row>
    <row r="134" spans="1:6" x14ac:dyDescent="0.35">
      <c r="A134" s="5">
        <v>133</v>
      </c>
      <c r="B134" s="6">
        <v>9.3000000000000007</v>
      </c>
      <c r="C134" s="6">
        <v>16</v>
      </c>
      <c r="D134" s="17" t="s">
        <v>6</v>
      </c>
      <c r="E134" s="7">
        <v>5</v>
      </c>
      <c r="F134" t="str">
        <f t="shared" si="3"/>
        <v>C5</v>
      </c>
    </row>
    <row r="135" spans="1:6" x14ac:dyDescent="0.35">
      <c r="A135" s="8">
        <v>134</v>
      </c>
      <c r="B135" s="9">
        <v>10.5</v>
      </c>
      <c r="C135" s="9">
        <v>21</v>
      </c>
      <c r="D135" s="18" t="s">
        <v>6</v>
      </c>
      <c r="E135" s="10">
        <v>5</v>
      </c>
      <c r="F135" t="str">
        <f t="shared" si="3"/>
        <v>C5</v>
      </c>
    </row>
    <row r="136" spans="1:6" x14ac:dyDescent="0.35">
      <c r="A136" s="5">
        <v>135</v>
      </c>
      <c r="B136" s="6">
        <v>10.4</v>
      </c>
      <c r="C136" s="6">
        <v>0</v>
      </c>
      <c r="D136" s="17" t="s">
        <v>5</v>
      </c>
      <c r="E136" s="7">
        <v>0</v>
      </c>
      <c r="F136" t="str">
        <f t="shared" si="3"/>
        <v>00</v>
      </c>
    </row>
    <row r="137" spans="1:6" x14ac:dyDescent="0.35">
      <c r="A137" s="8">
        <v>136</v>
      </c>
      <c r="B137" s="9">
        <v>9</v>
      </c>
      <c r="C137" s="9">
        <v>4</v>
      </c>
      <c r="D137" s="18" t="s">
        <v>7</v>
      </c>
      <c r="E137" s="10">
        <v>1</v>
      </c>
      <c r="F137" t="str">
        <f t="shared" si="3"/>
        <v>S1</v>
      </c>
    </row>
    <row r="138" spans="1:6" x14ac:dyDescent="0.35">
      <c r="A138" s="5">
        <v>137</v>
      </c>
      <c r="B138" s="6">
        <v>6.4</v>
      </c>
      <c r="C138" s="6">
        <v>3</v>
      </c>
      <c r="D138" s="17" t="s">
        <v>7</v>
      </c>
      <c r="E138" s="7">
        <v>1</v>
      </c>
      <c r="F138" t="str">
        <f t="shared" si="3"/>
        <v>S1</v>
      </c>
    </row>
    <row r="139" spans="1:6" x14ac:dyDescent="0.35">
      <c r="A139" s="8">
        <v>138</v>
      </c>
      <c r="B139" s="9">
        <v>3.6</v>
      </c>
      <c r="C139" s="9">
        <v>3</v>
      </c>
      <c r="D139" s="18" t="s">
        <v>7</v>
      </c>
      <c r="E139" s="10">
        <v>1</v>
      </c>
      <c r="F139" t="str">
        <f t="shared" si="3"/>
        <v>S1</v>
      </c>
    </row>
    <row r="140" spans="1:6" x14ac:dyDescent="0.35">
      <c r="A140" s="5">
        <v>139</v>
      </c>
      <c r="B140" s="6">
        <v>1.4</v>
      </c>
      <c r="C140" s="6">
        <v>4</v>
      </c>
      <c r="D140" s="17" t="s">
        <v>7</v>
      </c>
      <c r="E140" s="7">
        <v>2</v>
      </c>
      <c r="F140" t="str">
        <f t="shared" si="3"/>
        <v>S2</v>
      </c>
    </row>
    <row r="141" spans="1:6" x14ac:dyDescent="0.35">
      <c r="A141" s="8">
        <v>140</v>
      </c>
      <c r="B141" s="9">
        <v>0.5</v>
      </c>
      <c r="C141" s="9">
        <v>5</v>
      </c>
      <c r="D141" s="18" t="s">
        <v>7</v>
      </c>
      <c r="E141" s="10">
        <v>2</v>
      </c>
      <c r="F141" t="str">
        <f t="shared" si="3"/>
        <v>S2</v>
      </c>
    </row>
    <row r="142" spans="1:6" x14ac:dyDescent="0.35">
      <c r="A142" s="5">
        <v>141</v>
      </c>
      <c r="B142" s="6">
        <v>1.4</v>
      </c>
      <c r="C142" s="6">
        <v>1</v>
      </c>
      <c r="D142" s="17" t="s">
        <v>7</v>
      </c>
      <c r="E142" s="7">
        <v>2</v>
      </c>
      <c r="F142" t="str">
        <f t="shared" si="3"/>
        <v>S2</v>
      </c>
    </row>
    <row r="143" spans="1:6" x14ac:dyDescent="0.35">
      <c r="A143" s="8">
        <v>142</v>
      </c>
      <c r="B143" s="9">
        <v>3.9</v>
      </c>
      <c r="C143" s="9">
        <v>3</v>
      </c>
      <c r="D143" s="18" t="s">
        <v>7</v>
      </c>
      <c r="E143" s="10">
        <v>3</v>
      </c>
      <c r="F143" t="str">
        <f t="shared" si="3"/>
        <v>S3</v>
      </c>
    </row>
    <row r="144" spans="1:6" x14ac:dyDescent="0.35">
      <c r="A144" s="5">
        <v>143</v>
      </c>
      <c r="B144" s="6">
        <v>7.3</v>
      </c>
      <c r="C144" s="6">
        <v>13</v>
      </c>
      <c r="D144" s="17" t="s">
        <v>7</v>
      </c>
      <c r="E144" s="7">
        <v>3</v>
      </c>
      <c r="F144" t="str">
        <f t="shared" si="3"/>
        <v>S3</v>
      </c>
    </row>
    <row r="145" spans="1:6" x14ac:dyDescent="0.35">
      <c r="A145" s="8">
        <v>144</v>
      </c>
      <c r="B145" s="9">
        <v>10.9</v>
      </c>
      <c r="C145" s="9">
        <v>12</v>
      </c>
      <c r="D145" s="18" t="s">
        <v>7</v>
      </c>
      <c r="E145" s="10">
        <v>3</v>
      </c>
      <c r="F145" t="str">
        <f t="shared" si="3"/>
        <v>S3</v>
      </c>
    </row>
    <row r="146" spans="1:6" x14ac:dyDescent="0.35">
      <c r="A146" s="5">
        <v>145</v>
      </c>
      <c r="B146" s="6">
        <v>13.7</v>
      </c>
      <c r="C146" s="6">
        <v>9</v>
      </c>
      <c r="D146" s="17" t="s">
        <v>7</v>
      </c>
      <c r="E146" s="7">
        <v>4</v>
      </c>
      <c r="F146" t="str">
        <f t="shared" si="3"/>
        <v>S4</v>
      </c>
    </row>
    <row r="147" spans="1:6" x14ac:dyDescent="0.35">
      <c r="A147" s="8">
        <v>146</v>
      </c>
      <c r="B147" s="9">
        <v>15.1</v>
      </c>
      <c r="C147" s="9">
        <v>21</v>
      </c>
      <c r="D147" s="18" t="s">
        <v>7</v>
      </c>
      <c r="E147" s="10">
        <v>4</v>
      </c>
      <c r="F147" t="str">
        <f t="shared" si="3"/>
        <v>S4</v>
      </c>
    </row>
    <row r="148" spans="1:6" x14ac:dyDescent="0.35">
      <c r="A148" s="5">
        <v>147</v>
      </c>
      <c r="B148" s="6">
        <v>15.1</v>
      </c>
      <c r="C148" s="6">
        <v>14</v>
      </c>
      <c r="D148" s="17" t="s">
        <v>7</v>
      </c>
      <c r="E148" s="7">
        <v>4</v>
      </c>
      <c r="F148" t="str">
        <f t="shared" si="3"/>
        <v>S4</v>
      </c>
    </row>
    <row r="149" spans="1:6" x14ac:dyDescent="0.35">
      <c r="A149" s="8">
        <v>148</v>
      </c>
      <c r="B149" s="9">
        <v>13.9</v>
      </c>
      <c r="C149" s="9">
        <v>11</v>
      </c>
      <c r="D149" s="18" t="s">
        <v>7</v>
      </c>
      <c r="E149" s="10">
        <v>5</v>
      </c>
      <c r="F149" t="str">
        <f t="shared" si="3"/>
        <v>S5</v>
      </c>
    </row>
    <row r="150" spans="1:6" x14ac:dyDescent="0.35">
      <c r="A150" s="5">
        <v>149</v>
      </c>
      <c r="B150" s="6">
        <v>12.3</v>
      </c>
      <c r="C150" s="6">
        <v>20</v>
      </c>
      <c r="D150" s="17" t="s">
        <v>7</v>
      </c>
      <c r="E150" s="7">
        <v>5</v>
      </c>
      <c r="F150" t="str">
        <f t="shared" si="3"/>
        <v>S5</v>
      </c>
    </row>
    <row r="151" spans="1:6" x14ac:dyDescent="0.35">
      <c r="A151" s="8">
        <v>150</v>
      </c>
      <c r="B151" s="9">
        <v>11.2</v>
      </c>
      <c r="C151" s="9">
        <v>0</v>
      </c>
      <c r="D151" s="18" t="s">
        <v>5</v>
      </c>
      <c r="E151" s="10">
        <v>0</v>
      </c>
      <c r="F151" t="str">
        <f t="shared" si="3"/>
        <v>00</v>
      </c>
    </row>
    <row r="152" spans="1:6" x14ac:dyDescent="0.35">
      <c r="A152" s="5">
        <v>151</v>
      </c>
      <c r="B152" s="6">
        <v>11.3</v>
      </c>
      <c r="C152" s="6">
        <v>6</v>
      </c>
      <c r="D152" s="17" t="s">
        <v>6</v>
      </c>
      <c r="E152" s="7">
        <v>1</v>
      </c>
      <c r="F152" t="str">
        <f t="shared" si="3"/>
        <v>C1</v>
      </c>
    </row>
    <row r="153" spans="1:6" x14ac:dyDescent="0.35">
      <c r="A153" s="8">
        <v>152</v>
      </c>
      <c r="B153" s="9">
        <v>12.9</v>
      </c>
      <c r="C153" s="9">
        <v>3</v>
      </c>
      <c r="D153" s="18" t="s">
        <v>6</v>
      </c>
      <c r="E153" s="10">
        <v>1</v>
      </c>
      <c r="F153" t="str">
        <f t="shared" si="3"/>
        <v>C1</v>
      </c>
    </row>
    <row r="154" spans="1:6" x14ac:dyDescent="0.35">
      <c r="A154" s="5">
        <v>153</v>
      </c>
      <c r="B154" s="6">
        <v>16</v>
      </c>
      <c r="C154" s="6">
        <v>6</v>
      </c>
      <c r="D154" s="17" t="s">
        <v>6</v>
      </c>
      <c r="E154" s="7">
        <v>1</v>
      </c>
      <c r="F154" t="str">
        <f t="shared" si="3"/>
        <v>C1</v>
      </c>
    </row>
    <row r="155" spans="1:6" x14ac:dyDescent="0.35">
      <c r="A155" s="8">
        <v>154</v>
      </c>
      <c r="B155" s="9">
        <v>19.8</v>
      </c>
      <c r="C155" s="9">
        <v>2</v>
      </c>
      <c r="D155" s="18" t="s">
        <v>6</v>
      </c>
      <c r="E155" s="10">
        <v>2</v>
      </c>
      <c r="F155" t="str">
        <f t="shared" si="3"/>
        <v>C2</v>
      </c>
    </row>
    <row r="156" spans="1:6" x14ac:dyDescent="0.35">
      <c r="A156" s="5">
        <v>155</v>
      </c>
      <c r="B156" s="6">
        <v>23.6</v>
      </c>
      <c r="C156" s="6">
        <v>11</v>
      </c>
      <c r="D156" s="17" t="s">
        <v>6</v>
      </c>
      <c r="E156" s="7">
        <v>2</v>
      </c>
      <c r="F156" t="str">
        <f t="shared" si="3"/>
        <v>C2</v>
      </c>
    </row>
    <row r="157" spans="1:6" x14ac:dyDescent="0.35">
      <c r="A157" s="8">
        <v>156</v>
      </c>
      <c r="B157" s="9">
        <v>26.4</v>
      </c>
      <c r="C157" s="9">
        <v>11</v>
      </c>
      <c r="D157" s="18" t="s">
        <v>6</v>
      </c>
      <c r="E157" s="10">
        <v>2</v>
      </c>
      <c r="F157" t="str">
        <f t="shared" si="3"/>
        <v>C2</v>
      </c>
    </row>
    <row r="158" spans="1:6" x14ac:dyDescent="0.35">
      <c r="A158" s="5">
        <v>157</v>
      </c>
      <c r="B158" s="6">
        <v>27.7</v>
      </c>
      <c r="C158" s="6">
        <v>5</v>
      </c>
      <c r="D158" s="17" t="s">
        <v>6</v>
      </c>
      <c r="E158" s="7">
        <v>3</v>
      </c>
      <c r="F158" t="str">
        <f t="shared" si="3"/>
        <v>C3</v>
      </c>
    </row>
    <row r="159" spans="1:6" x14ac:dyDescent="0.35">
      <c r="A159" s="8">
        <v>158</v>
      </c>
      <c r="B159" s="9">
        <v>27.2</v>
      </c>
      <c r="C159" s="9">
        <v>18</v>
      </c>
      <c r="D159" s="18" t="s">
        <v>6</v>
      </c>
      <c r="E159" s="10">
        <v>3</v>
      </c>
      <c r="F159" t="str">
        <f t="shared" si="3"/>
        <v>C3</v>
      </c>
    </row>
    <row r="160" spans="1:6" x14ac:dyDescent="0.35">
      <c r="A160" s="5">
        <v>159</v>
      </c>
      <c r="B160" s="6">
        <v>25.5</v>
      </c>
      <c r="C160" s="6">
        <v>5</v>
      </c>
      <c r="D160" s="17" t="s">
        <v>6</v>
      </c>
      <c r="E160" s="7">
        <v>3</v>
      </c>
      <c r="F160" t="str">
        <f t="shared" si="3"/>
        <v>C3</v>
      </c>
    </row>
    <row r="161" spans="1:6" x14ac:dyDescent="0.35">
      <c r="A161" s="8">
        <v>160</v>
      </c>
      <c r="B161" s="9">
        <v>23.1</v>
      </c>
      <c r="C161" s="9">
        <v>8</v>
      </c>
      <c r="D161" s="18" t="s">
        <v>6</v>
      </c>
      <c r="E161" s="10">
        <v>4</v>
      </c>
      <c r="F161" t="str">
        <f t="shared" si="3"/>
        <v>C4</v>
      </c>
    </row>
    <row r="162" spans="1:6" x14ac:dyDescent="0.35">
      <c r="A162" s="5">
        <v>161</v>
      </c>
      <c r="B162" s="6">
        <v>21</v>
      </c>
      <c r="C162" s="6">
        <v>22</v>
      </c>
      <c r="D162" s="17" t="s">
        <v>6</v>
      </c>
      <c r="E162" s="7">
        <v>4</v>
      </c>
      <c r="F162" t="str">
        <f t="shared" si="3"/>
        <v>C4</v>
      </c>
    </row>
    <row r="163" spans="1:6" x14ac:dyDescent="0.35">
      <c r="A163" s="8">
        <v>162</v>
      </c>
      <c r="B163" s="9">
        <v>20</v>
      </c>
      <c r="C163" s="9">
        <v>19</v>
      </c>
      <c r="D163" s="18" t="s">
        <v>6</v>
      </c>
      <c r="E163" s="10">
        <v>4</v>
      </c>
      <c r="F163" t="str">
        <f t="shared" si="3"/>
        <v>C4</v>
      </c>
    </row>
    <row r="164" spans="1:6" x14ac:dyDescent="0.35">
      <c r="A164" s="5">
        <v>163</v>
      </c>
      <c r="B164" s="6">
        <v>20.399999999999999</v>
      </c>
      <c r="C164" s="6">
        <v>23</v>
      </c>
      <c r="D164" s="17" t="s">
        <v>6</v>
      </c>
      <c r="E164" s="7">
        <v>5</v>
      </c>
      <c r="F164" t="str">
        <f t="shared" si="3"/>
        <v>C5</v>
      </c>
    </row>
    <row r="165" spans="1:6" x14ac:dyDescent="0.35">
      <c r="A165" s="8">
        <v>164</v>
      </c>
      <c r="B165" s="9">
        <v>22.1</v>
      </c>
      <c r="C165" s="9">
        <v>0</v>
      </c>
      <c r="D165" s="18" t="s">
        <v>5</v>
      </c>
      <c r="E165" s="10">
        <v>0</v>
      </c>
      <c r="F165" t="str">
        <f t="shared" si="3"/>
        <v>00</v>
      </c>
    </row>
    <row r="166" spans="1:6" x14ac:dyDescent="0.35">
      <c r="A166" s="5">
        <v>165</v>
      </c>
      <c r="B166" s="6">
        <v>24.5</v>
      </c>
      <c r="C166" s="6">
        <v>1</v>
      </c>
      <c r="D166" s="17" t="s">
        <v>7</v>
      </c>
      <c r="E166" s="7">
        <v>1</v>
      </c>
      <c r="F166" t="str">
        <f t="shared" si="3"/>
        <v>S1</v>
      </c>
    </row>
    <row r="167" spans="1:6" x14ac:dyDescent="0.35">
      <c r="A167" s="8">
        <v>166</v>
      </c>
      <c r="B167" s="9">
        <v>26.8</v>
      </c>
      <c r="C167" s="9">
        <v>2</v>
      </c>
      <c r="D167" s="18" t="s">
        <v>7</v>
      </c>
      <c r="E167" s="10">
        <v>1</v>
      </c>
      <c r="F167" t="str">
        <f t="shared" si="3"/>
        <v>S1</v>
      </c>
    </row>
    <row r="168" spans="1:6" x14ac:dyDescent="0.35">
      <c r="A168" s="5">
        <v>167</v>
      </c>
      <c r="B168" s="6">
        <v>28</v>
      </c>
      <c r="C168" s="6">
        <v>4</v>
      </c>
      <c r="D168" s="17" t="s">
        <v>7</v>
      </c>
      <c r="E168" s="7">
        <v>1</v>
      </c>
      <c r="F168" t="str">
        <f t="shared" si="3"/>
        <v>S1</v>
      </c>
    </row>
    <row r="169" spans="1:6" x14ac:dyDescent="0.35">
      <c r="A169" s="8">
        <v>168</v>
      </c>
      <c r="B169" s="9">
        <v>27.7</v>
      </c>
      <c r="C169" s="9">
        <v>8</v>
      </c>
      <c r="D169" s="18" t="s">
        <v>7</v>
      </c>
      <c r="E169" s="10">
        <v>2</v>
      </c>
      <c r="F169" t="str">
        <f t="shared" si="3"/>
        <v>S2</v>
      </c>
    </row>
    <row r="170" spans="1:6" x14ac:dyDescent="0.35">
      <c r="A170" s="5">
        <v>169</v>
      </c>
      <c r="B170" s="6">
        <v>25.6</v>
      </c>
      <c r="C170" s="6">
        <v>4</v>
      </c>
      <c r="D170" s="17" t="s">
        <v>7</v>
      </c>
      <c r="E170" s="7">
        <v>2</v>
      </c>
      <c r="F170" t="str">
        <f t="shared" si="3"/>
        <v>S2</v>
      </c>
    </row>
    <row r="171" spans="1:6" x14ac:dyDescent="0.35">
      <c r="A171" s="8">
        <v>170</v>
      </c>
      <c r="B171" s="9">
        <v>22.3</v>
      </c>
      <c r="C171" s="9">
        <v>7</v>
      </c>
      <c r="D171" s="18" t="s">
        <v>7</v>
      </c>
      <c r="E171" s="10">
        <v>2</v>
      </c>
      <c r="F171" t="str">
        <f t="shared" si="3"/>
        <v>S2</v>
      </c>
    </row>
    <row r="172" spans="1:6" x14ac:dyDescent="0.35">
      <c r="A172" s="5">
        <v>171</v>
      </c>
      <c r="B172" s="6">
        <v>18.399999999999999</v>
      </c>
      <c r="C172" s="6">
        <v>6</v>
      </c>
      <c r="D172" s="17" t="s">
        <v>7</v>
      </c>
      <c r="E172" s="7">
        <v>3</v>
      </c>
      <c r="F172" t="str">
        <f t="shared" si="3"/>
        <v>S3</v>
      </c>
    </row>
    <row r="173" spans="1:6" x14ac:dyDescent="0.35">
      <c r="A173" s="8">
        <v>172</v>
      </c>
      <c r="B173" s="9">
        <v>14.9</v>
      </c>
      <c r="C173" s="9">
        <v>18</v>
      </c>
      <c r="D173" s="18" t="s">
        <v>7</v>
      </c>
      <c r="E173" s="10">
        <v>3</v>
      </c>
      <c r="F173" t="str">
        <f t="shared" si="3"/>
        <v>S3</v>
      </c>
    </row>
    <row r="174" spans="1:6" x14ac:dyDescent="0.35">
      <c r="A174" s="5">
        <v>173</v>
      </c>
      <c r="B174" s="6">
        <v>12.5</v>
      </c>
      <c r="C174" s="6">
        <v>6</v>
      </c>
      <c r="D174" s="17" t="s">
        <v>7</v>
      </c>
      <c r="E174" s="7">
        <v>3</v>
      </c>
      <c r="F174" t="str">
        <f t="shared" si="3"/>
        <v>S3</v>
      </c>
    </row>
    <row r="175" spans="1:6" x14ac:dyDescent="0.35">
      <c r="A175" s="8">
        <v>174</v>
      </c>
      <c r="B175" s="9">
        <v>11.7</v>
      </c>
      <c r="C175" s="9">
        <v>20</v>
      </c>
      <c r="D175" s="18" t="s">
        <v>7</v>
      </c>
      <c r="E175" s="10">
        <v>4</v>
      </c>
      <c r="F175" t="str">
        <f t="shared" si="3"/>
        <v>S4</v>
      </c>
    </row>
    <row r="176" spans="1:6" x14ac:dyDescent="0.35">
      <c r="A176" s="5">
        <v>175</v>
      </c>
      <c r="B176" s="6">
        <v>12.3</v>
      </c>
      <c r="C176" s="6">
        <v>14</v>
      </c>
      <c r="D176" s="17" t="s">
        <v>7</v>
      </c>
      <c r="E176" s="7">
        <v>4</v>
      </c>
      <c r="F176" t="str">
        <f t="shared" si="3"/>
        <v>S4</v>
      </c>
    </row>
    <row r="177" spans="1:6" x14ac:dyDescent="0.35">
      <c r="A177" s="8">
        <v>176</v>
      </c>
      <c r="B177" s="9">
        <v>13.7</v>
      </c>
      <c r="C177" s="9">
        <v>22</v>
      </c>
      <c r="D177" s="18" t="s">
        <v>7</v>
      </c>
      <c r="E177" s="10">
        <v>4</v>
      </c>
      <c r="F177" t="str">
        <f t="shared" si="3"/>
        <v>S4</v>
      </c>
    </row>
    <row r="178" spans="1:6" x14ac:dyDescent="0.35">
      <c r="A178" s="5">
        <v>177</v>
      </c>
      <c r="B178" s="6">
        <v>15.2</v>
      </c>
      <c r="C178" s="6">
        <v>23</v>
      </c>
      <c r="D178" s="17" t="s">
        <v>7</v>
      </c>
      <c r="E178" s="7">
        <v>5</v>
      </c>
      <c r="F178" t="str">
        <f t="shared" si="3"/>
        <v>S5</v>
      </c>
    </row>
    <row r="179" spans="1:6" x14ac:dyDescent="0.35">
      <c r="A179" s="8">
        <v>178</v>
      </c>
      <c r="B179" s="9">
        <v>15.9</v>
      </c>
      <c r="C179" s="9">
        <v>0</v>
      </c>
      <c r="D179" s="18" t="s">
        <v>5</v>
      </c>
      <c r="E179" s="10">
        <v>0</v>
      </c>
      <c r="F179" t="str">
        <f t="shared" si="3"/>
        <v>00</v>
      </c>
    </row>
    <row r="180" spans="1:6" x14ac:dyDescent="0.35">
      <c r="A180" s="5">
        <v>179</v>
      </c>
      <c r="B180" s="6">
        <v>15.1</v>
      </c>
      <c r="C180" s="6">
        <v>1</v>
      </c>
      <c r="D180" s="17" t="s">
        <v>6</v>
      </c>
      <c r="E180" s="7">
        <v>1</v>
      </c>
      <c r="F180" t="str">
        <f t="shared" si="3"/>
        <v>C1</v>
      </c>
    </row>
    <row r="181" spans="1:6" x14ac:dyDescent="0.35">
      <c r="A181" s="8">
        <v>180</v>
      </c>
      <c r="B181" s="9">
        <v>12.9</v>
      </c>
      <c r="C181" s="9">
        <v>1</v>
      </c>
      <c r="D181" s="18" t="s">
        <v>6</v>
      </c>
      <c r="E181" s="10">
        <v>1</v>
      </c>
      <c r="F181" t="str">
        <f t="shared" si="3"/>
        <v>C1</v>
      </c>
    </row>
    <row r="182" spans="1:6" x14ac:dyDescent="0.35">
      <c r="A182" s="5">
        <v>181</v>
      </c>
      <c r="B182" s="6">
        <v>9.6</v>
      </c>
      <c r="C182" s="6">
        <v>1</v>
      </c>
      <c r="D182" s="17" t="s">
        <v>6</v>
      </c>
      <c r="E182" s="7">
        <v>1</v>
      </c>
      <c r="F182" t="str">
        <f t="shared" si="3"/>
        <v>C1</v>
      </c>
    </row>
    <row r="183" spans="1:6" x14ac:dyDescent="0.35">
      <c r="A183" s="8">
        <v>182</v>
      </c>
      <c r="B183" s="9">
        <v>5.9</v>
      </c>
      <c r="C183" s="9">
        <v>2</v>
      </c>
      <c r="D183" s="18" t="s">
        <v>6</v>
      </c>
      <c r="E183" s="10">
        <v>2</v>
      </c>
      <c r="F183" t="str">
        <f t="shared" si="3"/>
        <v>C2</v>
      </c>
    </row>
    <row r="184" spans="1:6" x14ac:dyDescent="0.35">
      <c r="A184" s="5">
        <v>183</v>
      </c>
      <c r="B184" s="6">
        <v>2.8</v>
      </c>
      <c r="C184" s="6">
        <v>6</v>
      </c>
      <c r="D184" s="17" t="s">
        <v>6</v>
      </c>
      <c r="E184" s="7">
        <v>2</v>
      </c>
      <c r="F184" t="str">
        <f t="shared" si="3"/>
        <v>C2</v>
      </c>
    </row>
    <row r="185" spans="1:6" x14ac:dyDescent="0.35">
      <c r="A185" s="8">
        <v>184</v>
      </c>
      <c r="B185" s="9">
        <v>1</v>
      </c>
      <c r="C185" s="9">
        <v>9</v>
      </c>
      <c r="D185" s="18" t="s">
        <v>6</v>
      </c>
      <c r="E185" s="10">
        <v>2</v>
      </c>
      <c r="F185" t="str">
        <f t="shared" si="3"/>
        <v>C2</v>
      </c>
    </row>
    <row r="186" spans="1:6" x14ac:dyDescent="0.35">
      <c r="A186" s="5">
        <v>185</v>
      </c>
      <c r="B186" s="6">
        <v>0.9</v>
      </c>
      <c r="C186" s="6">
        <v>6</v>
      </c>
      <c r="D186" s="17" t="s">
        <v>6</v>
      </c>
      <c r="E186" s="7">
        <v>3</v>
      </c>
      <c r="F186" t="str">
        <f t="shared" si="3"/>
        <v>C3</v>
      </c>
    </row>
    <row r="187" spans="1:6" x14ac:dyDescent="0.35">
      <c r="A187" s="8">
        <v>186</v>
      </c>
      <c r="B187" s="9">
        <v>2.5</v>
      </c>
      <c r="C187" s="9">
        <v>1</v>
      </c>
      <c r="D187" s="18" t="s">
        <v>6</v>
      </c>
      <c r="E187" s="10">
        <v>3</v>
      </c>
      <c r="F187" t="str">
        <f t="shared" si="3"/>
        <v>C3</v>
      </c>
    </row>
    <row r="188" spans="1:6" x14ac:dyDescent="0.35">
      <c r="A188" s="5">
        <v>187</v>
      </c>
      <c r="B188" s="6">
        <v>5</v>
      </c>
      <c r="C188" s="6">
        <v>3</v>
      </c>
      <c r="D188" s="17" t="s">
        <v>6</v>
      </c>
      <c r="E188" s="7">
        <v>3</v>
      </c>
      <c r="F188" t="str">
        <f t="shared" si="3"/>
        <v>C3</v>
      </c>
    </row>
    <row r="189" spans="1:6" x14ac:dyDescent="0.35">
      <c r="A189" s="8">
        <v>188</v>
      </c>
      <c r="B189" s="9">
        <v>7.7</v>
      </c>
      <c r="C189" s="9">
        <v>7</v>
      </c>
      <c r="D189" s="18" t="s">
        <v>6</v>
      </c>
      <c r="E189" s="10">
        <v>4</v>
      </c>
      <c r="F189" t="str">
        <f t="shared" si="3"/>
        <v>C4</v>
      </c>
    </row>
    <row r="190" spans="1:6" x14ac:dyDescent="0.35">
      <c r="A190" s="5">
        <v>189</v>
      </c>
      <c r="B190" s="6">
        <v>9.6999999999999993</v>
      </c>
      <c r="C190" s="6">
        <v>6</v>
      </c>
      <c r="D190" s="17" t="s">
        <v>6</v>
      </c>
      <c r="E190" s="7">
        <v>4</v>
      </c>
      <c r="F190" t="str">
        <f t="shared" si="3"/>
        <v>C4</v>
      </c>
    </row>
    <row r="191" spans="1:6" x14ac:dyDescent="0.35">
      <c r="A191" s="8">
        <v>190</v>
      </c>
      <c r="B191" s="9">
        <v>10.4</v>
      </c>
      <c r="C191" s="9">
        <v>3</v>
      </c>
      <c r="D191" s="18" t="s">
        <v>6</v>
      </c>
      <c r="E191" s="10">
        <v>4</v>
      </c>
      <c r="F191" t="str">
        <f t="shared" si="3"/>
        <v>C4</v>
      </c>
    </row>
    <row r="192" spans="1:6" x14ac:dyDescent="0.35">
      <c r="A192" s="5">
        <v>191</v>
      </c>
      <c r="B192" s="6">
        <v>9.6999999999999993</v>
      </c>
      <c r="C192" s="6">
        <v>22</v>
      </c>
      <c r="D192" s="17" t="s">
        <v>6</v>
      </c>
      <c r="E192" s="7">
        <v>5</v>
      </c>
      <c r="F192" t="str">
        <f t="shared" si="3"/>
        <v>C5</v>
      </c>
    </row>
    <row r="193" spans="1:6" x14ac:dyDescent="0.35">
      <c r="A193" s="8">
        <v>192</v>
      </c>
      <c r="B193" s="9">
        <v>8</v>
      </c>
      <c r="C193" s="9">
        <v>0</v>
      </c>
      <c r="D193" s="18" t="s">
        <v>5</v>
      </c>
      <c r="E193" s="10">
        <v>0</v>
      </c>
      <c r="F193" t="str">
        <f t="shared" si="3"/>
        <v>00</v>
      </c>
    </row>
    <row r="194" spans="1:6" x14ac:dyDescent="0.35">
      <c r="A194" s="5">
        <v>193</v>
      </c>
      <c r="B194" s="6">
        <v>5.9</v>
      </c>
      <c r="C194" s="6">
        <v>3</v>
      </c>
      <c r="D194" s="17" t="s">
        <v>7</v>
      </c>
      <c r="E194" s="7">
        <v>1</v>
      </c>
      <c r="F194" t="str">
        <f t="shared" si="3"/>
        <v>S1</v>
      </c>
    </row>
    <row r="195" spans="1:6" x14ac:dyDescent="0.35">
      <c r="A195" s="8">
        <v>194</v>
      </c>
      <c r="B195" s="9">
        <v>4.4000000000000004</v>
      </c>
      <c r="C195" s="9">
        <v>4</v>
      </c>
      <c r="D195" s="18" t="s">
        <v>7</v>
      </c>
      <c r="E195" s="10">
        <v>1</v>
      </c>
      <c r="F195" t="str">
        <f t="shared" ref="F195:F258" si="4">_xlfn.CONCAT(D195,E195)</f>
        <v>S1</v>
      </c>
    </row>
    <row r="196" spans="1:6" x14ac:dyDescent="0.35">
      <c r="A196" s="5">
        <v>195</v>
      </c>
      <c r="B196" s="6">
        <v>4.2</v>
      </c>
      <c r="C196" s="6">
        <v>6</v>
      </c>
      <c r="D196" s="17" t="s">
        <v>7</v>
      </c>
      <c r="E196" s="7">
        <v>1</v>
      </c>
      <c r="F196" t="str">
        <f t="shared" si="4"/>
        <v>S1</v>
      </c>
    </row>
    <row r="197" spans="1:6" x14ac:dyDescent="0.35">
      <c r="A197" s="8">
        <v>196</v>
      </c>
      <c r="B197" s="9">
        <v>5.6</v>
      </c>
      <c r="C197" s="9">
        <v>8</v>
      </c>
      <c r="D197" s="18" t="s">
        <v>7</v>
      </c>
      <c r="E197" s="10">
        <v>2</v>
      </c>
      <c r="F197" t="str">
        <f t="shared" si="4"/>
        <v>S2</v>
      </c>
    </row>
    <row r="198" spans="1:6" x14ac:dyDescent="0.35">
      <c r="A198" s="5">
        <v>197</v>
      </c>
      <c r="B198" s="6">
        <v>8.6</v>
      </c>
      <c r="C198" s="6">
        <v>12</v>
      </c>
      <c r="D198" s="17" t="s">
        <v>7</v>
      </c>
      <c r="E198" s="7">
        <v>2</v>
      </c>
      <c r="F198" t="str">
        <f t="shared" si="4"/>
        <v>S2</v>
      </c>
    </row>
    <row r="199" spans="1:6" x14ac:dyDescent="0.35">
      <c r="A199" s="8">
        <v>198</v>
      </c>
      <c r="B199" s="9">
        <v>12.5</v>
      </c>
      <c r="C199" s="9">
        <v>9</v>
      </c>
      <c r="D199" s="18" t="s">
        <v>7</v>
      </c>
      <c r="E199" s="10">
        <v>2</v>
      </c>
      <c r="F199" t="str">
        <f t="shared" si="4"/>
        <v>S2</v>
      </c>
    </row>
    <row r="200" spans="1:6" x14ac:dyDescent="0.35">
      <c r="A200" s="5">
        <v>199</v>
      </c>
      <c r="B200" s="6">
        <v>16.399999999999999</v>
      </c>
      <c r="C200" s="6">
        <v>14</v>
      </c>
      <c r="D200" s="17" t="s">
        <v>7</v>
      </c>
      <c r="E200" s="7">
        <v>3</v>
      </c>
      <c r="F200" t="str">
        <f t="shared" si="4"/>
        <v>S3</v>
      </c>
    </row>
    <row r="201" spans="1:6" x14ac:dyDescent="0.35">
      <c r="A201" s="8">
        <v>200</v>
      </c>
      <c r="B201" s="9">
        <v>19.5</v>
      </c>
      <c r="C201" s="9">
        <v>12</v>
      </c>
      <c r="D201" s="18" t="s">
        <v>7</v>
      </c>
      <c r="E201" s="10">
        <v>3</v>
      </c>
      <c r="F201" t="str">
        <f t="shared" si="4"/>
        <v>S3</v>
      </c>
    </row>
    <row r="202" spans="1:6" x14ac:dyDescent="0.35">
      <c r="A202" s="5">
        <v>201</v>
      </c>
      <c r="B202" s="6">
        <v>21.2</v>
      </c>
      <c r="C202" s="6">
        <v>1</v>
      </c>
      <c r="D202" s="17" t="s">
        <v>7</v>
      </c>
      <c r="E202" s="7">
        <v>3</v>
      </c>
      <c r="F202" t="str">
        <f t="shared" si="4"/>
        <v>S3</v>
      </c>
    </row>
    <row r="203" spans="1:6" x14ac:dyDescent="0.35">
      <c r="A203" s="8">
        <v>202</v>
      </c>
      <c r="B203" s="9">
        <v>21.3</v>
      </c>
      <c r="C203" s="9">
        <v>11</v>
      </c>
      <c r="D203" s="18" t="s">
        <v>7</v>
      </c>
      <c r="E203" s="10">
        <v>4</v>
      </c>
      <c r="F203" t="str">
        <f t="shared" si="4"/>
        <v>S4</v>
      </c>
    </row>
    <row r="204" spans="1:6" x14ac:dyDescent="0.35">
      <c r="A204" s="5">
        <v>203</v>
      </c>
      <c r="B204" s="6">
        <v>20.100000000000001</v>
      </c>
      <c r="C204" s="6">
        <v>6</v>
      </c>
      <c r="D204" s="17" t="s">
        <v>7</v>
      </c>
      <c r="E204" s="7">
        <v>4</v>
      </c>
      <c r="F204" t="str">
        <f t="shared" si="4"/>
        <v>S4</v>
      </c>
    </row>
    <row r="205" spans="1:6" x14ac:dyDescent="0.35">
      <c r="A205" s="8">
        <v>204</v>
      </c>
      <c r="B205" s="9">
        <v>18.399999999999999</v>
      </c>
      <c r="C205" s="9">
        <v>3</v>
      </c>
      <c r="D205" s="18" t="s">
        <v>7</v>
      </c>
      <c r="E205" s="10">
        <v>4</v>
      </c>
      <c r="F205" t="str">
        <f t="shared" si="4"/>
        <v>S4</v>
      </c>
    </row>
    <row r="206" spans="1:6" x14ac:dyDescent="0.35">
      <c r="A206" s="5">
        <v>205</v>
      </c>
      <c r="B206" s="6">
        <v>17.100000000000001</v>
      </c>
      <c r="C206" s="6">
        <v>15</v>
      </c>
      <c r="D206" s="17" t="s">
        <v>7</v>
      </c>
      <c r="E206" s="7">
        <v>5</v>
      </c>
      <c r="F206" t="str">
        <f t="shared" si="4"/>
        <v>S5</v>
      </c>
    </row>
    <row r="207" spans="1:6" x14ac:dyDescent="0.35">
      <c r="A207" s="8">
        <v>206</v>
      </c>
      <c r="B207" s="9">
        <v>16.899999999999999</v>
      </c>
      <c r="C207" s="9">
        <v>16</v>
      </c>
      <c r="D207" s="18" t="s">
        <v>7</v>
      </c>
      <c r="E207" s="10">
        <v>5</v>
      </c>
      <c r="F207" t="str">
        <f t="shared" si="4"/>
        <v>S5</v>
      </c>
    </row>
    <row r="208" spans="1:6" x14ac:dyDescent="0.35">
      <c r="A208" s="5">
        <v>207</v>
      </c>
      <c r="B208" s="6">
        <v>18.2</v>
      </c>
      <c r="C208" s="6">
        <v>17</v>
      </c>
      <c r="D208" s="17" t="s">
        <v>7</v>
      </c>
      <c r="E208" s="7">
        <v>5</v>
      </c>
      <c r="F208" t="str">
        <f t="shared" si="4"/>
        <v>S5</v>
      </c>
    </row>
    <row r="209" spans="1:6" x14ac:dyDescent="0.35">
      <c r="A209" s="8">
        <v>208</v>
      </c>
      <c r="B209" s="9">
        <v>20.7</v>
      </c>
      <c r="C209" s="9">
        <v>18</v>
      </c>
      <c r="D209" s="18" t="s">
        <v>7</v>
      </c>
      <c r="E209" s="10">
        <v>5</v>
      </c>
      <c r="F209" t="str">
        <f t="shared" si="4"/>
        <v>S5</v>
      </c>
    </row>
    <row r="210" spans="1:6" x14ac:dyDescent="0.35">
      <c r="A210" s="5">
        <v>209</v>
      </c>
      <c r="B210" s="6">
        <v>24</v>
      </c>
      <c r="C210" s="6">
        <v>13</v>
      </c>
      <c r="D210" s="17" t="s">
        <v>7</v>
      </c>
      <c r="E210" s="7">
        <v>5</v>
      </c>
      <c r="F210" t="str">
        <f t="shared" si="4"/>
        <v>S5</v>
      </c>
    </row>
    <row r="211" spans="1:6" x14ac:dyDescent="0.35">
      <c r="A211" s="8">
        <v>210</v>
      </c>
      <c r="B211" s="9">
        <v>27.2</v>
      </c>
      <c r="C211" s="9">
        <v>27</v>
      </c>
      <c r="D211" s="18" t="s">
        <v>7</v>
      </c>
      <c r="E211" s="10">
        <v>5</v>
      </c>
      <c r="F211" t="str">
        <f t="shared" si="4"/>
        <v>S5</v>
      </c>
    </row>
    <row r="212" spans="1:6" x14ac:dyDescent="0.35">
      <c r="A212" s="5">
        <v>211</v>
      </c>
      <c r="B212" s="6">
        <v>29.4</v>
      </c>
      <c r="C212" s="6">
        <v>0</v>
      </c>
      <c r="D212" s="17" t="s">
        <v>5</v>
      </c>
      <c r="E212" s="7">
        <v>0</v>
      </c>
      <c r="F212" t="str">
        <f t="shared" si="4"/>
        <v>00</v>
      </c>
    </row>
    <row r="213" spans="1:6" x14ac:dyDescent="0.35">
      <c r="A213" s="8">
        <v>212</v>
      </c>
      <c r="B213" s="9">
        <v>29.9</v>
      </c>
      <c r="C213" s="9">
        <v>2</v>
      </c>
      <c r="D213" s="18" t="s">
        <v>6</v>
      </c>
      <c r="E213" s="10">
        <v>1</v>
      </c>
      <c r="F213" t="str">
        <f t="shared" si="4"/>
        <v>C1</v>
      </c>
    </row>
    <row r="214" spans="1:6" x14ac:dyDescent="0.35">
      <c r="A214" s="5">
        <v>213</v>
      </c>
      <c r="B214" s="6">
        <v>28.8</v>
      </c>
      <c r="C214" s="6">
        <v>4</v>
      </c>
      <c r="D214" s="17" t="s">
        <v>6</v>
      </c>
      <c r="E214" s="7">
        <v>1</v>
      </c>
      <c r="F214" t="str">
        <f t="shared" si="4"/>
        <v>C1</v>
      </c>
    </row>
    <row r="215" spans="1:6" x14ac:dyDescent="0.35">
      <c r="A215" s="8">
        <v>214</v>
      </c>
      <c r="B215" s="9">
        <v>26.2</v>
      </c>
      <c r="C215" s="9">
        <v>2</v>
      </c>
      <c r="D215" s="18" t="s">
        <v>6</v>
      </c>
      <c r="E215" s="10">
        <v>1</v>
      </c>
      <c r="F215" t="str">
        <f t="shared" si="4"/>
        <v>C1</v>
      </c>
    </row>
    <row r="216" spans="1:6" x14ac:dyDescent="0.35">
      <c r="A216" s="5">
        <v>215</v>
      </c>
      <c r="B216" s="6">
        <v>23.1</v>
      </c>
      <c r="C216" s="6">
        <v>11</v>
      </c>
      <c r="D216" s="17" t="s">
        <v>6</v>
      </c>
      <c r="E216" s="7">
        <v>1</v>
      </c>
      <c r="F216" t="str">
        <f t="shared" si="4"/>
        <v>C1</v>
      </c>
    </row>
    <row r="217" spans="1:6" x14ac:dyDescent="0.35">
      <c r="A217" s="8">
        <v>216</v>
      </c>
      <c r="B217" s="9">
        <v>20.3</v>
      </c>
      <c r="C217" s="9">
        <v>1</v>
      </c>
      <c r="D217" s="18" t="s">
        <v>6</v>
      </c>
      <c r="E217" s="10">
        <v>2</v>
      </c>
      <c r="F217" t="str">
        <f t="shared" si="4"/>
        <v>C2</v>
      </c>
    </row>
    <row r="218" spans="1:6" x14ac:dyDescent="0.35">
      <c r="A218" s="5">
        <v>217</v>
      </c>
      <c r="B218" s="6">
        <v>18.5</v>
      </c>
      <c r="C218" s="6">
        <v>7</v>
      </c>
      <c r="D218" s="17" t="s">
        <v>6</v>
      </c>
      <c r="E218" s="7">
        <v>2</v>
      </c>
      <c r="F218" t="str">
        <f t="shared" si="4"/>
        <v>C2</v>
      </c>
    </row>
    <row r="219" spans="1:6" x14ac:dyDescent="0.35">
      <c r="A219" s="8">
        <v>218</v>
      </c>
      <c r="B219" s="9">
        <v>18.2</v>
      </c>
      <c r="C219" s="9">
        <v>10</v>
      </c>
      <c r="D219" s="18" t="s">
        <v>6</v>
      </c>
      <c r="E219" s="10">
        <v>3</v>
      </c>
      <c r="F219" t="str">
        <f t="shared" si="4"/>
        <v>C3</v>
      </c>
    </row>
    <row r="220" spans="1:6" x14ac:dyDescent="0.35">
      <c r="A220" s="5">
        <v>219</v>
      </c>
      <c r="B220" s="6">
        <v>19.100000000000001</v>
      </c>
      <c r="C220" s="6">
        <v>10</v>
      </c>
      <c r="D220" s="17" t="s">
        <v>6</v>
      </c>
      <c r="E220" s="7">
        <v>3</v>
      </c>
      <c r="F220" t="str">
        <f t="shared" si="4"/>
        <v>C3</v>
      </c>
    </row>
    <row r="221" spans="1:6" x14ac:dyDescent="0.35">
      <c r="A221" s="8">
        <v>220</v>
      </c>
      <c r="B221" s="9">
        <v>20.9</v>
      </c>
      <c r="C221" s="9">
        <v>1</v>
      </c>
      <c r="D221" s="18" t="s">
        <v>6</v>
      </c>
      <c r="E221" s="10">
        <v>3</v>
      </c>
      <c r="F221" t="str">
        <f t="shared" si="4"/>
        <v>C3</v>
      </c>
    </row>
    <row r="222" spans="1:6" x14ac:dyDescent="0.35">
      <c r="A222" s="5">
        <v>221</v>
      </c>
      <c r="B222" s="6">
        <v>22.5</v>
      </c>
      <c r="C222" s="6">
        <v>4</v>
      </c>
      <c r="D222" s="17" t="s">
        <v>6</v>
      </c>
      <c r="E222" s="7">
        <v>4</v>
      </c>
      <c r="F222" t="str">
        <f t="shared" si="4"/>
        <v>C4</v>
      </c>
    </row>
    <row r="223" spans="1:6" x14ac:dyDescent="0.35">
      <c r="A223" s="8">
        <v>222</v>
      </c>
      <c r="B223" s="9">
        <v>23.2</v>
      </c>
      <c r="C223" s="9">
        <v>12</v>
      </c>
      <c r="D223" s="18" t="s">
        <v>6</v>
      </c>
      <c r="E223" s="10">
        <v>4</v>
      </c>
      <c r="F223" t="str">
        <f t="shared" si="4"/>
        <v>C4</v>
      </c>
    </row>
    <row r="224" spans="1:6" x14ac:dyDescent="0.35">
      <c r="A224" s="5">
        <v>223</v>
      </c>
      <c r="B224" s="6">
        <v>22.4</v>
      </c>
      <c r="C224" s="6">
        <v>7</v>
      </c>
      <c r="D224" s="17" t="s">
        <v>6</v>
      </c>
      <c r="E224" s="7">
        <v>4</v>
      </c>
      <c r="F224" t="str">
        <f t="shared" si="4"/>
        <v>C4</v>
      </c>
    </row>
    <row r="225" spans="1:6" x14ac:dyDescent="0.35">
      <c r="A225" s="8">
        <v>224</v>
      </c>
      <c r="B225" s="9">
        <v>20</v>
      </c>
      <c r="C225" s="9">
        <v>16</v>
      </c>
      <c r="D225" s="18" t="s">
        <v>6</v>
      </c>
      <c r="E225" s="10">
        <v>5</v>
      </c>
      <c r="F225" t="str">
        <f t="shared" si="4"/>
        <v>C5</v>
      </c>
    </row>
    <row r="226" spans="1:6" x14ac:dyDescent="0.35">
      <c r="A226" s="5">
        <v>225</v>
      </c>
      <c r="B226" s="6">
        <v>16.399999999999999</v>
      </c>
      <c r="C226" s="6">
        <v>24</v>
      </c>
      <c r="D226" s="17" t="s">
        <v>6</v>
      </c>
      <c r="E226" s="7">
        <v>5</v>
      </c>
      <c r="F226" t="str">
        <f t="shared" si="4"/>
        <v>C5</v>
      </c>
    </row>
    <row r="227" spans="1:6" x14ac:dyDescent="0.35">
      <c r="A227" s="8">
        <v>226</v>
      </c>
      <c r="B227" s="9">
        <v>12.3</v>
      </c>
      <c r="C227" s="9">
        <v>0</v>
      </c>
      <c r="D227" s="18" t="s">
        <v>5</v>
      </c>
      <c r="E227" s="10">
        <v>0</v>
      </c>
      <c r="F227" t="str">
        <f t="shared" si="4"/>
        <v>00</v>
      </c>
    </row>
    <row r="228" spans="1:6" x14ac:dyDescent="0.35">
      <c r="A228" s="5">
        <v>227</v>
      </c>
      <c r="B228" s="6">
        <v>8.6999999999999993</v>
      </c>
      <c r="C228" s="6">
        <v>5</v>
      </c>
      <c r="D228" s="17" t="s">
        <v>7</v>
      </c>
      <c r="E228" s="7">
        <v>1</v>
      </c>
      <c r="F228" t="str">
        <f t="shared" si="4"/>
        <v>S1</v>
      </c>
    </row>
    <row r="229" spans="1:6" x14ac:dyDescent="0.35">
      <c r="A229" s="8">
        <v>228</v>
      </c>
      <c r="B229" s="9">
        <v>6.4</v>
      </c>
      <c r="C229" s="9">
        <v>1</v>
      </c>
      <c r="D229" s="18" t="s">
        <v>7</v>
      </c>
      <c r="E229" s="10">
        <v>1</v>
      </c>
      <c r="F229" t="str">
        <f t="shared" si="4"/>
        <v>S1</v>
      </c>
    </row>
    <row r="230" spans="1:6" x14ac:dyDescent="0.35">
      <c r="A230" s="5">
        <v>229</v>
      </c>
      <c r="B230" s="6">
        <v>5.6</v>
      </c>
      <c r="C230" s="6">
        <v>6</v>
      </c>
      <c r="D230" s="17" t="s">
        <v>7</v>
      </c>
      <c r="E230" s="7">
        <v>1</v>
      </c>
      <c r="F230" t="str">
        <f t="shared" si="4"/>
        <v>S1</v>
      </c>
    </row>
    <row r="231" spans="1:6" x14ac:dyDescent="0.35">
      <c r="A231" s="8">
        <v>230</v>
      </c>
      <c r="B231" s="9">
        <v>6.4</v>
      </c>
      <c r="C231" s="9">
        <v>12</v>
      </c>
      <c r="D231" s="18" t="s">
        <v>7</v>
      </c>
      <c r="E231" s="10">
        <v>2</v>
      </c>
      <c r="F231" t="str">
        <f t="shared" si="4"/>
        <v>S2</v>
      </c>
    </row>
    <row r="232" spans="1:6" x14ac:dyDescent="0.35">
      <c r="A232" s="5">
        <v>231</v>
      </c>
      <c r="B232" s="6">
        <v>8.1999999999999993</v>
      </c>
      <c r="C232" s="6">
        <v>3</v>
      </c>
      <c r="D232" s="17" t="s">
        <v>7</v>
      </c>
      <c r="E232" s="7">
        <v>2</v>
      </c>
      <c r="F232" t="str">
        <f t="shared" si="4"/>
        <v>S2</v>
      </c>
    </row>
    <row r="233" spans="1:6" x14ac:dyDescent="0.35">
      <c r="A233" s="8">
        <v>232</v>
      </c>
      <c r="B233" s="9">
        <v>10</v>
      </c>
      <c r="C233" s="9">
        <v>12</v>
      </c>
      <c r="D233" s="18" t="s">
        <v>7</v>
      </c>
      <c r="E233" s="10">
        <v>2</v>
      </c>
      <c r="F233" t="str">
        <f t="shared" si="4"/>
        <v>S2</v>
      </c>
    </row>
    <row r="234" spans="1:6" x14ac:dyDescent="0.35">
      <c r="A234" s="5">
        <v>233</v>
      </c>
      <c r="B234" s="6">
        <v>11.1</v>
      </c>
      <c r="C234" s="6">
        <v>17</v>
      </c>
      <c r="D234" s="17" t="s">
        <v>7</v>
      </c>
      <c r="E234" s="7">
        <v>3</v>
      </c>
      <c r="F234" t="str">
        <f t="shared" si="4"/>
        <v>S3</v>
      </c>
    </row>
    <row r="235" spans="1:6" x14ac:dyDescent="0.35">
      <c r="A235" s="8">
        <v>234</v>
      </c>
      <c r="B235" s="9">
        <v>10.9</v>
      </c>
      <c r="C235" s="9">
        <v>16</v>
      </c>
      <c r="D235" s="18" t="s">
        <v>7</v>
      </c>
      <c r="E235" s="10">
        <v>3</v>
      </c>
      <c r="F235" t="str">
        <f t="shared" si="4"/>
        <v>S3</v>
      </c>
    </row>
    <row r="236" spans="1:6" x14ac:dyDescent="0.35">
      <c r="A236" s="5">
        <v>235</v>
      </c>
      <c r="B236" s="6">
        <v>9.3000000000000007</v>
      </c>
      <c r="C236" s="6">
        <v>3</v>
      </c>
      <c r="D236" s="17" t="s">
        <v>7</v>
      </c>
      <c r="E236" s="7">
        <v>3</v>
      </c>
      <c r="F236" t="str">
        <f t="shared" si="4"/>
        <v>S3</v>
      </c>
    </row>
    <row r="237" spans="1:6" x14ac:dyDescent="0.35">
      <c r="A237" s="8">
        <v>236</v>
      </c>
      <c r="B237" s="9">
        <v>6.6</v>
      </c>
      <c r="C237" s="9">
        <v>21</v>
      </c>
      <c r="D237" s="18" t="s">
        <v>7</v>
      </c>
      <c r="E237" s="10">
        <v>4</v>
      </c>
      <c r="F237" t="str">
        <f t="shared" si="4"/>
        <v>S4</v>
      </c>
    </row>
    <row r="238" spans="1:6" x14ac:dyDescent="0.35">
      <c r="A238" s="5">
        <v>237</v>
      </c>
      <c r="B238" s="6">
        <v>3.6</v>
      </c>
      <c r="C238" s="6">
        <v>18</v>
      </c>
      <c r="D238" s="17" t="s">
        <v>7</v>
      </c>
      <c r="E238" s="7">
        <v>4</v>
      </c>
      <c r="F238" t="str">
        <f t="shared" si="4"/>
        <v>S4</v>
      </c>
    </row>
    <row r="239" spans="1:6" x14ac:dyDescent="0.35">
      <c r="A239" s="8">
        <v>238</v>
      </c>
      <c r="B239" s="9">
        <v>1.2</v>
      </c>
      <c r="C239" s="9">
        <v>13</v>
      </c>
      <c r="D239" s="18" t="s">
        <v>7</v>
      </c>
      <c r="E239" s="10">
        <v>4</v>
      </c>
      <c r="F239" t="str">
        <f t="shared" si="4"/>
        <v>S4</v>
      </c>
    </row>
    <row r="240" spans="1:6" x14ac:dyDescent="0.35">
      <c r="A240" s="5">
        <v>239</v>
      </c>
      <c r="B240" s="6">
        <v>0.2</v>
      </c>
      <c r="C240" s="6">
        <v>29</v>
      </c>
      <c r="D240" s="17" t="s">
        <v>7</v>
      </c>
      <c r="E240" s="7">
        <v>5</v>
      </c>
      <c r="F240" t="str">
        <f t="shared" si="4"/>
        <v>S5</v>
      </c>
    </row>
    <row r="241" spans="1:6" x14ac:dyDescent="0.35">
      <c r="A241" s="8">
        <v>240</v>
      </c>
      <c r="B241" s="9">
        <v>0.9</v>
      </c>
      <c r="C241" s="9">
        <v>0</v>
      </c>
      <c r="D241" s="18" t="s">
        <v>5</v>
      </c>
      <c r="E241" s="10">
        <v>0</v>
      </c>
      <c r="F241" t="str">
        <f t="shared" si="4"/>
        <v>00</v>
      </c>
    </row>
    <row r="242" spans="1:6" x14ac:dyDescent="0.35">
      <c r="A242" s="5">
        <v>241</v>
      </c>
      <c r="B242" s="6">
        <v>3.2</v>
      </c>
      <c r="C242" s="6">
        <v>6</v>
      </c>
      <c r="D242" s="17" t="s">
        <v>7</v>
      </c>
      <c r="E242" s="7">
        <v>1</v>
      </c>
      <c r="F242" t="str">
        <f t="shared" si="4"/>
        <v>S1</v>
      </c>
    </row>
    <row r="243" spans="1:6" x14ac:dyDescent="0.35">
      <c r="A243" s="8">
        <v>242</v>
      </c>
      <c r="B243" s="9">
        <v>6.6</v>
      </c>
      <c r="C243" s="9">
        <v>5</v>
      </c>
      <c r="D243" s="18" t="s">
        <v>7</v>
      </c>
      <c r="E243" s="10">
        <v>1</v>
      </c>
      <c r="F243" t="str">
        <f t="shared" si="4"/>
        <v>S1</v>
      </c>
    </row>
    <row r="244" spans="1:6" x14ac:dyDescent="0.35">
      <c r="A244" s="5">
        <v>243</v>
      </c>
      <c r="B244" s="6">
        <v>10</v>
      </c>
      <c r="C244" s="6">
        <v>2</v>
      </c>
      <c r="D244" s="17" t="s">
        <v>7</v>
      </c>
      <c r="E244" s="7">
        <v>1</v>
      </c>
      <c r="F244" t="str">
        <f t="shared" si="4"/>
        <v>S1</v>
      </c>
    </row>
    <row r="245" spans="1:6" x14ac:dyDescent="0.35">
      <c r="A245" s="8">
        <v>244</v>
      </c>
      <c r="B245" s="9">
        <v>12.7</v>
      </c>
      <c r="C245" s="9">
        <v>8</v>
      </c>
      <c r="D245" s="18" t="s">
        <v>7</v>
      </c>
      <c r="E245" s="10">
        <v>2</v>
      </c>
      <c r="F245" t="str">
        <f t="shared" si="4"/>
        <v>S2</v>
      </c>
    </row>
    <row r="246" spans="1:6" x14ac:dyDescent="0.35">
      <c r="A246" s="5">
        <v>245</v>
      </c>
      <c r="B246" s="6">
        <v>14.1</v>
      </c>
      <c r="C246" s="6">
        <v>1</v>
      </c>
      <c r="D246" s="17" t="s">
        <v>7</v>
      </c>
      <c r="E246" s="7">
        <v>2</v>
      </c>
      <c r="F246" t="str">
        <f t="shared" si="4"/>
        <v>S2</v>
      </c>
    </row>
    <row r="247" spans="1:6" x14ac:dyDescent="0.35">
      <c r="A247" s="8">
        <v>246</v>
      </c>
      <c r="B247" s="9">
        <v>14</v>
      </c>
      <c r="C247" s="9">
        <v>11</v>
      </c>
      <c r="D247" s="18" t="s">
        <v>7</v>
      </c>
      <c r="E247" s="10">
        <v>2</v>
      </c>
      <c r="F247" t="str">
        <f t="shared" si="4"/>
        <v>S2</v>
      </c>
    </row>
    <row r="248" spans="1:6" x14ac:dyDescent="0.35">
      <c r="A248" s="5">
        <v>247</v>
      </c>
      <c r="B248" s="6">
        <v>12.7</v>
      </c>
      <c r="C248" s="6">
        <v>13</v>
      </c>
      <c r="D248" s="17" t="s">
        <v>7</v>
      </c>
      <c r="E248" s="7">
        <v>3</v>
      </c>
      <c r="F248" t="str">
        <f t="shared" si="4"/>
        <v>S3</v>
      </c>
    </row>
    <row r="249" spans="1:6" x14ac:dyDescent="0.35">
      <c r="A249" s="8">
        <v>248</v>
      </c>
      <c r="B249" s="9">
        <v>11.1</v>
      </c>
      <c r="C249" s="9">
        <v>18</v>
      </c>
      <c r="D249" s="18" t="s">
        <v>7</v>
      </c>
      <c r="E249" s="10">
        <v>3</v>
      </c>
      <c r="F249" t="str">
        <f t="shared" si="4"/>
        <v>S3</v>
      </c>
    </row>
    <row r="250" spans="1:6" x14ac:dyDescent="0.35">
      <c r="A250" s="5">
        <v>249</v>
      </c>
      <c r="B250" s="6">
        <v>10</v>
      </c>
      <c r="C250" s="6">
        <v>15</v>
      </c>
      <c r="D250" s="17" t="s">
        <v>7</v>
      </c>
      <c r="E250" s="7">
        <v>3</v>
      </c>
      <c r="F250" t="str">
        <f t="shared" si="4"/>
        <v>S3</v>
      </c>
    </row>
    <row r="251" spans="1:6" x14ac:dyDescent="0.35">
      <c r="A251" s="8">
        <v>250</v>
      </c>
      <c r="B251" s="9">
        <v>10.1</v>
      </c>
      <c r="C251" s="9">
        <v>12</v>
      </c>
      <c r="D251" s="18" t="s">
        <v>7</v>
      </c>
      <c r="E251" s="10">
        <v>4</v>
      </c>
      <c r="F251" t="str">
        <f t="shared" si="4"/>
        <v>S4</v>
      </c>
    </row>
    <row r="252" spans="1:6" x14ac:dyDescent="0.35">
      <c r="A252" s="5">
        <v>251</v>
      </c>
      <c r="B252" s="6">
        <v>11.7</v>
      </c>
      <c r="C252" s="6">
        <v>2</v>
      </c>
      <c r="D252" s="17" t="s">
        <v>7</v>
      </c>
      <c r="E252" s="7">
        <v>4</v>
      </c>
      <c r="F252" t="str">
        <f t="shared" si="4"/>
        <v>S4</v>
      </c>
    </row>
    <row r="253" spans="1:6" x14ac:dyDescent="0.35">
      <c r="A253" s="8">
        <v>252</v>
      </c>
      <c r="B253" s="9">
        <v>14.8</v>
      </c>
      <c r="C253" s="9">
        <v>21</v>
      </c>
      <c r="D253" s="18" t="s">
        <v>7</v>
      </c>
      <c r="E253" s="10">
        <v>4</v>
      </c>
      <c r="F253" t="str">
        <f t="shared" si="4"/>
        <v>S4</v>
      </c>
    </row>
    <row r="254" spans="1:6" x14ac:dyDescent="0.35">
      <c r="A254" s="5">
        <v>253</v>
      </c>
      <c r="B254" s="6">
        <v>18.7</v>
      </c>
      <c r="C254" s="6">
        <v>28</v>
      </c>
      <c r="D254" s="17" t="s">
        <v>7</v>
      </c>
      <c r="E254" s="7">
        <v>5</v>
      </c>
      <c r="F254" t="str">
        <f t="shared" si="4"/>
        <v>S5</v>
      </c>
    </row>
    <row r="255" spans="1:6" x14ac:dyDescent="0.35">
      <c r="A255" s="8">
        <v>254</v>
      </c>
      <c r="B255" s="9">
        <v>22.5</v>
      </c>
      <c r="C255" s="9">
        <v>0</v>
      </c>
      <c r="D255" s="18" t="s">
        <v>5</v>
      </c>
      <c r="E255" s="10">
        <v>0</v>
      </c>
      <c r="F255" t="str">
        <f t="shared" si="4"/>
        <v>00</v>
      </c>
    </row>
    <row r="256" spans="1:6" x14ac:dyDescent="0.35">
      <c r="A256" s="5">
        <v>255</v>
      </c>
      <c r="B256" s="6">
        <v>25.4</v>
      </c>
      <c r="C256" s="6">
        <v>3</v>
      </c>
      <c r="D256" s="17" t="s">
        <v>6</v>
      </c>
      <c r="E256" s="7">
        <v>1</v>
      </c>
      <c r="F256" t="str">
        <f t="shared" si="4"/>
        <v>C1</v>
      </c>
    </row>
    <row r="257" spans="1:6" x14ac:dyDescent="0.35">
      <c r="A257" s="8">
        <v>256</v>
      </c>
      <c r="B257" s="9">
        <v>26.8</v>
      </c>
      <c r="C257" s="9">
        <v>5</v>
      </c>
      <c r="D257" s="18" t="s">
        <v>6</v>
      </c>
      <c r="E257" s="10">
        <v>1</v>
      </c>
      <c r="F257" t="str">
        <f t="shared" si="4"/>
        <v>C1</v>
      </c>
    </row>
    <row r="258" spans="1:6" x14ac:dyDescent="0.35">
      <c r="A258" s="5">
        <v>257</v>
      </c>
      <c r="B258" s="6">
        <v>26.5</v>
      </c>
      <c r="C258" s="6">
        <v>5</v>
      </c>
      <c r="D258" s="17" t="s">
        <v>6</v>
      </c>
      <c r="E258" s="7">
        <v>1</v>
      </c>
      <c r="F258" t="str">
        <f t="shared" si="4"/>
        <v>C1</v>
      </c>
    </row>
    <row r="259" spans="1:6" x14ac:dyDescent="0.35">
      <c r="A259" s="8">
        <v>258</v>
      </c>
      <c r="B259" s="9">
        <v>24.9</v>
      </c>
      <c r="C259" s="9">
        <v>7</v>
      </c>
      <c r="D259" s="18" t="s">
        <v>6</v>
      </c>
      <c r="E259" s="10">
        <v>2</v>
      </c>
      <c r="F259" t="str">
        <f t="shared" ref="F259:F301" si="5">_xlfn.CONCAT(D259,E259)</f>
        <v>C2</v>
      </c>
    </row>
    <row r="260" spans="1:6" x14ac:dyDescent="0.35">
      <c r="A260" s="5">
        <v>259</v>
      </c>
      <c r="B260" s="6">
        <v>22.6</v>
      </c>
      <c r="C260" s="6">
        <v>1</v>
      </c>
      <c r="D260" s="17" t="s">
        <v>6</v>
      </c>
      <c r="E260" s="7">
        <v>2</v>
      </c>
      <c r="F260" t="str">
        <f t="shared" si="5"/>
        <v>C2</v>
      </c>
    </row>
    <row r="261" spans="1:6" x14ac:dyDescent="0.35">
      <c r="A261" s="8">
        <v>260</v>
      </c>
      <c r="B261" s="9">
        <v>20.7</v>
      </c>
      <c r="C261" s="9">
        <v>6</v>
      </c>
      <c r="D261" s="18" t="s">
        <v>6</v>
      </c>
      <c r="E261" s="10">
        <v>2</v>
      </c>
      <c r="F261" t="str">
        <f t="shared" si="5"/>
        <v>C2</v>
      </c>
    </row>
    <row r="262" spans="1:6" x14ac:dyDescent="0.35">
      <c r="A262" s="5">
        <v>261</v>
      </c>
      <c r="B262" s="6">
        <v>19.899999999999999</v>
      </c>
      <c r="C262" s="6">
        <v>6</v>
      </c>
      <c r="D262" s="17" t="s">
        <v>6</v>
      </c>
      <c r="E262" s="7">
        <v>3</v>
      </c>
      <c r="F262" t="str">
        <f t="shared" si="5"/>
        <v>C3</v>
      </c>
    </row>
    <row r="263" spans="1:6" x14ac:dyDescent="0.35">
      <c r="A263" s="8">
        <v>262</v>
      </c>
      <c r="B263" s="9">
        <v>20.399999999999999</v>
      </c>
      <c r="C263" s="9">
        <v>10</v>
      </c>
      <c r="D263" s="18" t="s">
        <v>6</v>
      </c>
      <c r="E263" s="10">
        <v>3</v>
      </c>
      <c r="F263" t="str">
        <f t="shared" si="5"/>
        <v>C3</v>
      </c>
    </row>
    <row r="264" spans="1:6" x14ac:dyDescent="0.35">
      <c r="A264" s="5">
        <v>263</v>
      </c>
      <c r="B264" s="6">
        <v>22.3</v>
      </c>
      <c r="C264" s="6">
        <v>16</v>
      </c>
      <c r="D264" s="17" t="s">
        <v>6</v>
      </c>
      <c r="E264" s="7">
        <v>3</v>
      </c>
      <c r="F264" t="str">
        <f t="shared" si="5"/>
        <v>C3</v>
      </c>
    </row>
    <row r="265" spans="1:6" x14ac:dyDescent="0.35">
      <c r="A265" s="8">
        <v>264</v>
      </c>
      <c r="B265" s="9">
        <v>24.8</v>
      </c>
      <c r="C265" s="9">
        <v>9</v>
      </c>
      <c r="D265" s="18" t="s">
        <v>6</v>
      </c>
      <c r="E265" s="10">
        <v>4</v>
      </c>
      <c r="F265" t="str">
        <f t="shared" si="5"/>
        <v>C4</v>
      </c>
    </row>
    <row r="266" spans="1:6" x14ac:dyDescent="0.35">
      <c r="A266" s="5">
        <v>265</v>
      </c>
      <c r="B266" s="6">
        <v>27.2</v>
      </c>
      <c r="C266" s="6">
        <v>18</v>
      </c>
      <c r="D266" s="17" t="s">
        <v>6</v>
      </c>
      <c r="E266" s="7">
        <v>4</v>
      </c>
      <c r="F266" t="str">
        <f t="shared" si="5"/>
        <v>C4</v>
      </c>
    </row>
    <row r="267" spans="1:6" x14ac:dyDescent="0.35">
      <c r="A267" s="8">
        <v>266</v>
      </c>
      <c r="B267" s="9">
        <v>28.6</v>
      </c>
      <c r="C267" s="9">
        <v>4</v>
      </c>
      <c r="D267" s="18" t="s">
        <v>6</v>
      </c>
      <c r="E267" s="10">
        <v>4</v>
      </c>
      <c r="F267" t="str">
        <f t="shared" si="5"/>
        <v>C4</v>
      </c>
    </row>
    <row r="268" spans="1:6" x14ac:dyDescent="0.35">
      <c r="A268" s="5">
        <v>267</v>
      </c>
      <c r="B268" s="6">
        <v>28.4</v>
      </c>
      <c r="C268" s="6">
        <v>22</v>
      </c>
      <c r="D268" s="17" t="s">
        <v>6</v>
      </c>
      <c r="E268" s="7">
        <v>5</v>
      </c>
      <c r="F268" t="str">
        <f t="shared" si="5"/>
        <v>C5</v>
      </c>
    </row>
    <row r="269" spans="1:6" x14ac:dyDescent="0.35">
      <c r="A269" s="8">
        <v>268</v>
      </c>
      <c r="B269" s="9">
        <v>26.5</v>
      </c>
      <c r="C269" s="9">
        <v>0</v>
      </c>
      <c r="D269" s="18" t="s">
        <v>5</v>
      </c>
      <c r="E269" s="10">
        <v>0</v>
      </c>
      <c r="F269" t="str">
        <f t="shared" si="5"/>
        <v>00</v>
      </c>
    </row>
    <row r="270" spans="1:6" x14ac:dyDescent="0.35">
      <c r="A270" s="5">
        <v>269</v>
      </c>
      <c r="B270" s="6">
        <v>23.3</v>
      </c>
      <c r="C270" s="6">
        <v>4</v>
      </c>
      <c r="D270" s="17" t="s">
        <v>6</v>
      </c>
      <c r="E270" s="7">
        <v>1</v>
      </c>
      <c r="F270" t="str">
        <f t="shared" si="5"/>
        <v>C1</v>
      </c>
    </row>
    <row r="271" spans="1:6" x14ac:dyDescent="0.35">
      <c r="A271" s="8">
        <v>270</v>
      </c>
      <c r="B271" s="9">
        <v>19.5</v>
      </c>
      <c r="C271" s="9">
        <v>6</v>
      </c>
      <c r="D271" s="18" t="s">
        <v>6</v>
      </c>
      <c r="E271" s="10">
        <v>1</v>
      </c>
      <c r="F271" t="str">
        <f t="shared" si="5"/>
        <v>C1</v>
      </c>
    </row>
    <row r="272" spans="1:6" x14ac:dyDescent="0.35">
      <c r="A272" s="5">
        <v>271</v>
      </c>
      <c r="B272" s="6">
        <v>16</v>
      </c>
      <c r="C272" s="6">
        <v>6</v>
      </c>
      <c r="D272" s="17" t="s">
        <v>6</v>
      </c>
      <c r="E272" s="7">
        <v>1</v>
      </c>
      <c r="F272" t="str">
        <f t="shared" si="5"/>
        <v>C1</v>
      </c>
    </row>
    <row r="273" spans="1:6" x14ac:dyDescent="0.35">
      <c r="A273" s="8">
        <v>272</v>
      </c>
      <c r="B273" s="9">
        <v>13.7</v>
      </c>
      <c r="C273" s="9">
        <v>9</v>
      </c>
      <c r="D273" s="18" t="s">
        <v>6</v>
      </c>
      <c r="E273" s="10">
        <v>2</v>
      </c>
      <c r="F273" t="str">
        <f t="shared" si="5"/>
        <v>C2</v>
      </c>
    </row>
    <row r="274" spans="1:6" x14ac:dyDescent="0.35">
      <c r="A274" s="5">
        <v>273</v>
      </c>
      <c r="B274" s="6">
        <v>12.9</v>
      </c>
      <c r="C274" s="6">
        <v>7</v>
      </c>
      <c r="D274" s="17" t="s">
        <v>6</v>
      </c>
      <c r="E274" s="7">
        <v>2</v>
      </c>
      <c r="F274" t="str">
        <f t="shared" si="5"/>
        <v>C2</v>
      </c>
    </row>
    <row r="275" spans="1:6" x14ac:dyDescent="0.35">
      <c r="A275" s="8">
        <v>274</v>
      </c>
      <c r="B275" s="9">
        <v>13.5</v>
      </c>
      <c r="C275" s="9">
        <v>1</v>
      </c>
      <c r="D275" s="18" t="s">
        <v>6</v>
      </c>
      <c r="E275" s="10">
        <v>2</v>
      </c>
      <c r="F275" t="str">
        <f t="shared" si="5"/>
        <v>C2</v>
      </c>
    </row>
    <row r="276" spans="1:6" x14ac:dyDescent="0.35">
      <c r="A276" s="5">
        <v>275</v>
      </c>
      <c r="B276" s="6">
        <v>15</v>
      </c>
      <c r="C276" s="6">
        <v>18</v>
      </c>
      <c r="D276" s="17" t="s">
        <v>6</v>
      </c>
      <c r="E276" s="7">
        <v>3</v>
      </c>
      <c r="F276" t="str">
        <f t="shared" si="5"/>
        <v>C3</v>
      </c>
    </row>
    <row r="277" spans="1:6" x14ac:dyDescent="0.35">
      <c r="A277" s="8">
        <v>276</v>
      </c>
      <c r="B277" s="9">
        <v>16.399999999999999</v>
      </c>
      <c r="C277" s="9">
        <v>13</v>
      </c>
      <c r="D277" s="18" t="s">
        <v>6</v>
      </c>
      <c r="E277" s="10">
        <v>3</v>
      </c>
      <c r="F277" t="str">
        <f t="shared" si="5"/>
        <v>C3</v>
      </c>
    </row>
    <row r="278" spans="1:6" x14ac:dyDescent="0.35">
      <c r="A278" s="5">
        <v>277</v>
      </c>
      <c r="B278" s="6">
        <v>17.100000000000001</v>
      </c>
      <c r="C278" s="6">
        <v>2</v>
      </c>
      <c r="D278" s="17" t="s">
        <v>6</v>
      </c>
      <c r="E278" s="7">
        <v>3</v>
      </c>
      <c r="F278" t="str">
        <f t="shared" si="5"/>
        <v>C3</v>
      </c>
    </row>
    <row r="279" spans="1:6" x14ac:dyDescent="0.35">
      <c r="A279" s="8">
        <v>278</v>
      </c>
      <c r="B279" s="9">
        <v>16.3</v>
      </c>
      <c r="C279" s="9">
        <v>10</v>
      </c>
      <c r="D279" s="18" t="s">
        <v>6</v>
      </c>
      <c r="E279" s="10">
        <v>4</v>
      </c>
      <c r="F279" t="str">
        <f t="shared" si="5"/>
        <v>C4</v>
      </c>
    </row>
    <row r="280" spans="1:6" x14ac:dyDescent="0.35">
      <c r="A280" s="5">
        <v>279</v>
      </c>
      <c r="B280" s="6">
        <v>14</v>
      </c>
      <c r="C280" s="6">
        <v>6</v>
      </c>
      <c r="D280" s="17" t="s">
        <v>6</v>
      </c>
      <c r="E280" s="7">
        <v>4</v>
      </c>
      <c r="F280" t="str">
        <f t="shared" si="5"/>
        <v>C4</v>
      </c>
    </row>
    <row r="281" spans="1:6" x14ac:dyDescent="0.35">
      <c r="A281" s="8">
        <v>280</v>
      </c>
      <c r="B281" s="9">
        <v>10.5</v>
      </c>
      <c r="C281" s="9">
        <v>20</v>
      </c>
      <c r="D281" s="18" t="s">
        <v>6</v>
      </c>
      <c r="E281" s="10">
        <v>4</v>
      </c>
      <c r="F281" t="str">
        <f t="shared" si="5"/>
        <v>C4</v>
      </c>
    </row>
    <row r="282" spans="1:6" x14ac:dyDescent="0.35">
      <c r="A282" s="5">
        <v>281</v>
      </c>
      <c r="B282" s="6">
        <v>6.7</v>
      </c>
      <c r="C282" s="6">
        <v>17</v>
      </c>
      <c r="D282" s="17" t="s">
        <v>6</v>
      </c>
      <c r="E282" s="7">
        <v>5</v>
      </c>
      <c r="F282" t="str">
        <f t="shared" si="5"/>
        <v>C5</v>
      </c>
    </row>
    <row r="283" spans="1:6" x14ac:dyDescent="0.35">
      <c r="A283" s="8">
        <v>282</v>
      </c>
      <c r="B283" s="9">
        <v>3.5</v>
      </c>
      <c r="C283" s="9">
        <v>13</v>
      </c>
      <c r="D283" s="18" t="s">
        <v>6</v>
      </c>
      <c r="E283" s="10">
        <v>5</v>
      </c>
      <c r="F283" t="str">
        <f t="shared" si="5"/>
        <v>C5</v>
      </c>
    </row>
    <row r="284" spans="1:6" x14ac:dyDescent="0.35">
      <c r="A284" s="5">
        <v>283</v>
      </c>
      <c r="B284" s="6">
        <v>1.6</v>
      </c>
      <c r="C284" s="6">
        <v>18</v>
      </c>
      <c r="D284" s="17" t="s">
        <v>6</v>
      </c>
      <c r="E284" s="7">
        <v>5</v>
      </c>
      <c r="F284" t="str">
        <f t="shared" si="5"/>
        <v>C5</v>
      </c>
    </row>
    <row r="285" spans="1:6" x14ac:dyDescent="0.35">
      <c r="A285" s="8">
        <v>284</v>
      </c>
      <c r="B285" s="9">
        <v>1.4</v>
      </c>
      <c r="C285" s="9">
        <v>20</v>
      </c>
      <c r="D285" s="18" t="s">
        <v>6</v>
      </c>
      <c r="E285" s="10">
        <v>5</v>
      </c>
      <c r="F285" t="str">
        <f t="shared" si="5"/>
        <v>C5</v>
      </c>
    </row>
    <row r="286" spans="1:6" x14ac:dyDescent="0.35">
      <c r="A286" s="5">
        <v>285</v>
      </c>
      <c r="B286" s="6">
        <v>2.8</v>
      </c>
      <c r="C286" s="6">
        <v>0</v>
      </c>
      <c r="D286" s="17" t="s">
        <v>5</v>
      </c>
      <c r="E286" s="7">
        <v>0</v>
      </c>
      <c r="F286" t="str">
        <f t="shared" si="5"/>
        <v>00</v>
      </c>
    </row>
    <row r="287" spans="1:6" x14ac:dyDescent="0.35">
      <c r="A287" s="8">
        <v>286</v>
      </c>
      <c r="B287" s="9">
        <v>5.2</v>
      </c>
      <c r="C287" s="9">
        <v>6</v>
      </c>
      <c r="D287" s="18" t="s">
        <v>7</v>
      </c>
      <c r="E287" s="10">
        <v>1</v>
      </c>
      <c r="F287" t="str">
        <f t="shared" si="5"/>
        <v>S1</v>
      </c>
    </row>
    <row r="288" spans="1:6" x14ac:dyDescent="0.35">
      <c r="A288" s="5">
        <v>287</v>
      </c>
      <c r="B288" s="6">
        <v>7.7</v>
      </c>
      <c r="C288" s="6">
        <v>5</v>
      </c>
      <c r="D288" s="17" t="s">
        <v>7</v>
      </c>
      <c r="E288" s="7">
        <v>1</v>
      </c>
      <c r="F288" t="str">
        <f t="shared" si="5"/>
        <v>S1</v>
      </c>
    </row>
    <row r="289" spans="1:6" x14ac:dyDescent="0.35">
      <c r="A289" s="8">
        <v>288</v>
      </c>
      <c r="B289" s="9">
        <v>9.6</v>
      </c>
      <c r="C289" s="9">
        <v>1</v>
      </c>
      <c r="D289" s="18" t="s">
        <v>7</v>
      </c>
      <c r="E289" s="10">
        <v>1</v>
      </c>
      <c r="F289" t="str">
        <f t="shared" si="5"/>
        <v>S1</v>
      </c>
    </row>
    <row r="290" spans="1:6" x14ac:dyDescent="0.35">
      <c r="A290" s="5">
        <v>289</v>
      </c>
      <c r="B290" s="6">
        <v>10.1</v>
      </c>
      <c r="C290" s="6">
        <v>8</v>
      </c>
      <c r="D290" s="17" t="s">
        <v>7</v>
      </c>
      <c r="E290" s="7">
        <v>2</v>
      </c>
      <c r="F290" t="str">
        <f t="shared" si="5"/>
        <v>S2</v>
      </c>
    </row>
    <row r="291" spans="1:6" x14ac:dyDescent="0.35">
      <c r="A291" s="8">
        <v>290</v>
      </c>
      <c r="B291" s="9">
        <v>9.3000000000000007</v>
      </c>
      <c r="C291" s="9">
        <v>3</v>
      </c>
      <c r="D291" s="18" t="s">
        <v>7</v>
      </c>
      <c r="E291" s="10">
        <v>2</v>
      </c>
      <c r="F291" t="str">
        <f t="shared" si="5"/>
        <v>S2</v>
      </c>
    </row>
    <row r="292" spans="1:6" x14ac:dyDescent="0.35">
      <c r="A292" s="5">
        <v>291</v>
      </c>
      <c r="B292" s="6">
        <v>7.4</v>
      </c>
      <c r="C292" s="6">
        <v>5</v>
      </c>
      <c r="D292" s="17" t="s">
        <v>7</v>
      </c>
      <c r="E292" s="7">
        <v>2</v>
      </c>
      <c r="F292" t="str">
        <f t="shared" si="5"/>
        <v>S2</v>
      </c>
    </row>
    <row r="293" spans="1:6" x14ac:dyDescent="0.35">
      <c r="A293" s="8">
        <v>292</v>
      </c>
      <c r="B293" s="9">
        <v>5.0999999999999996</v>
      </c>
      <c r="C293" s="9">
        <v>17</v>
      </c>
      <c r="D293" s="18" t="s">
        <v>7</v>
      </c>
      <c r="E293" s="10">
        <v>3</v>
      </c>
      <c r="F293" t="str">
        <f t="shared" si="5"/>
        <v>S3</v>
      </c>
    </row>
    <row r="294" spans="1:6" x14ac:dyDescent="0.35">
      <c r="A294" s="5">
        <v>293</v>
      </c>
      <c r="B294" s="6">
        <v>3.5</v>
      </c>
      <c r="C294" s="6">
        <v>9</v>
      </c>
      <c r="D294" s="17" t="s">
        <v>7</v>
      </c>
      <c r="E294" s="7">
        <v>3</v>
      </c>
      <c r="F294" t="str">
        <f t="shared" si="5"/>
        <v>S3</v>
      </c>
    </row>
    <row r="295" spans="1:6" x14ac:dyDescent="0.35">
      <c r="A295" s="8">
        <v>294</v>
      </c>
      <c r="B295" s="9">
        <v>3.2</v>
      </c>
      <c r="C295" s="9">
        <v>4</v>
      </c>
      <c r="D295" s="18" t="s">
        <v>7</v>
      </c>
      <c r="E295" s="10">
        <v>3</v>
      </c>
      <c r="F295" t="str">
        <f t="shared" si="5"/>
        <v>S3</v>
      </c>
    </row>
    <row r="296" spans="1:6" x14ac:dyDescent="0.35">
      <c r="A296" s="5">
        <v>295</v>
      </c>
      <c r="B296" s="6">
        <v>4.5999999999999996</v>
      </c>
      <c r="C296" s="6">
        <v>24</v>
      </c>
      <c r="D296" s="17" t="s">
        <v>7</v>
      </c>
      <c r="E296" s="7">
        <v>4</v>
      </c>
      <c r="F296" t="str">
        <f t="shared" si="5"/>
        <v>S4</v>
      </c>
    </row>
    <row r="297" spans="1:6" x14ac:dyDescent="0.35">
      <c r="A297" s="8">
        <v>296</v>
      </c>
      <c r="B297" s="9">
        <v>7.5</v>
      </c>
      <c r="C297" s="9">
        <v>21</v>
      </c>
      <c r="D297" s="18" t="s">
        <v>7</v>
      </c>
      <c r="E297" s="10">
        <v>4</v>
      </c>
      <c r="F297" t="str">
        <f t="shared" si="5"/>
        <v>S4</v>
      </c>
    </row>
    <row r="298" spans="1:6" x14ac:dyDescent="0.35">
      <c r="A298" s="5">
        <v>297</v>
      </c>
      <c r="B298" s="6">
        <v>11.3</v>
      </c>
      <c r="C298" s="6">
        <v>8</v>
      </c>
      <c r="D298" s="17" t="s">
        <v>7</v>
      </c>
      <c r="E298" s="7">
        <v>5</v>
      </c>
      <c r="F298" t="str">
        <f t="shared" si="5"/>
        <v>S5</v>
      </c>
    </row>
    <row r="299" spans="1:6" x14ac:dyDescent="0.35">
      <c r="A299" s="8">
        <v>298</v>
      </c>
      <c r="B299" s="9">
        <v>15.2</v>
      </c>
      <c r="C299" s="9">
        <v>23</v>
      </c>
      <c r="D299" s="18" t="s">
        <v>7</v>
      </c>
      <c r="E299" s="10">
        <v>5</v>
      </c>
      <c r="F299" t="str">
        <f t="shared" si="5"/>
        <v>S5</v>
      </c>
    </row>
    <row r="300" spans="1:6" x14ac:dyDescent="0.35">
      <c r="A300" s="5">
        <v>299</v>
      </c>
      <c r="B300" s="6">
        <v>18.3</v>
      </c>
      <c r="C300" s="6">
        <v>0</v>
      </c>
      <c r="D300" s="17" t="s">
        <v>5</v>
      </c>
      <c r="E300" s="7">
        <v>0</v>
      </c>
      <c r="F300" t="str">
        <f t="shared" si="5"/>
        <v>00</v>
      </c>
    </row>
    <row r="301" spans="1:6" x14ac:dyDescent="0.35">
      <c r="A301" s="8">
        <v>300</v>
      </c>
      <c r="B301" s="9">
        <v>19.899999999999999</v>
      </c>
      <c r="C301" s="9">
        <v>5</v>
      </c>
      <c r="D301" s="18" t="s">
        <v>6</v>
      </c>
      <c r="E301" s="10">
        <v>1</v>
      </c>
      <c r="F301" t="str">
        <f t="shared" si="5"/>
        <v>C1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i K l F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i K l F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p R V S 2 2 y U 1 i A E A A L Q K A A A T A B w A R m 9 y b X V s Y X M v U 2 V j d G l v b j E u b S C i G A A o o B Q A A A A A A A A A A A A A A A A A A A A A A A A A A A D t k s F K A z E U R f e F / k O I m y k M g 6 3 W h T I L a R V F q E o r g l Y k n X n W 0 C R v S N 6 o 0 + L G X 3 I l u J P + l 7 G t t q A U P 2 C y m W Q u 9 + a + c B w k J N G w 7 v x b 3 6 t W q h V 3 L y y k L M M h p o L F T A F V K 8 y v 6 Z v 9 e E 2 n L + h / t t x D 1 M Y k 1 2 A o O J Q K o h Y a 8 g c X 8 N Z u / 8 K B d X 0 l B p D 2 2 + B G h F l / H h j R E / F a e N 0 G J b U k s D H f 4 y F r o c q 1 c X E z Z A c m w V S a Y V x v N D d D d p 4 j Q Z c K B f F y G 3 X Q w E 0 t n B f b 4 B 0 x n L 5 8 v D 6 O J E P f P H 0 s p u 9 u j K b Q / j S W q C V w 3 7 o n B t 5 7 Z l H 7 o C M Q q W 8 Z / I w V s u u F t K 9 U N x F K W B e T z V c v u v J J x j 8 V M i q y Z W T P C u P u 0 O r 5 H L 0 i A x f 8 r 1 Y 4 m f D 2 2 K f 6 V z g 2 t L M d f b m f Q z b h P d A Z W E G 5 F V 7 0 F w I z u R 6 A n a m n m U h / e 0 4 E w R C t F L f J v c 7 t t 4 / g i W b 6 p Q Q 1 Q p f 8 y C v + 5 1 q 1 I s 3 f o 6 6 i s c E X c A S N G i 8 J K Q l Z Q 8 h W S U h J y F p C t k t C S k L W E t I s C S k J + S b k E 1 B L A Q I t A B Q A A g A I A I i p R V T L x v 8 L p A A A A P Y A A A A S A A A A A A A A A A A A A A A A A A A A A A B D b 2 5 m a W c v U G F j a 2 F n Z S 5 4 b W x Q S w E C L Q A U A A I A C A C I q U V U D 8 r p q 6 Q A A A D p A A A A E w A A A A A A A A A A A A A A A A D w A A A A W 0 N v b n R l b n R f V H l w Z X N d L n h t b F B L A Q I t A B Q A A g A I A I i p R V S 2 2 y U 1 i A E A A L Q K A A A T A A A A A A A A A A A A A A A A A O E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w A A A A A A A A 1 j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1 V D E 5 O j M z O j I 4 L j E 4 N D E x N D h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n b 2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V U M T k 6 M z M 6 M j g u M T g 0 M T E 0 O F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n b 2 R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V U M T k 6 M z M 6 M j g u M T g 0 M T E 0 O F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1 V D E 5 O j M z O j I 4 L j E 4 N D E x N D h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1 V D E 5 O j M z O j I 4 L j E 4 N D E x N D h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D e + U x 6 G 4 R 7 s T x b J w h C + 5 A A A A A A I A A A A A A B B m A A A A A Q A A I A A A A M 1 b q U X 2 1 R 4 k W D x U 9 v p p 1 1 G V 8 V G x D L 3 X Y d u I U M a l A O S O A A A A A A 6 A A A A A A g A A I A A A A A Y c M S R B r C x J J v M k N m E 0 8 7 V K 2 B V J F F V W 9 d g v 2 5 e Q 8 N r / U A A A A G k S + Q v h / a l D d u Z f j O Q M R V n s I v f T / 3 B j i P i y w z u t y J K u W X W 5 6 e k h D j 5 A X j L m R G 5 r X I + a a R 3 N G y A Z T u e C y c m O N p a L s 1 4 I 8 G K H k D 4 V 4 / + M n r Z d Q A A A A B z n F E u B 8 h f a Y u Q u h E r v + q 3 5 w j F x j H m 8 T r f 2 I 8 8 T g P C B P l t y C w Z j N 2 V u P K 7 H 0 L Y n g L X F f e B D m X B h T b Y 6 x A 5 T j r k = < / D a t a M a s h u p > 
</file>

<file path=customXml/itemProps1.xml><?xml version="1.0" encoding="utf-8"?>
<ds:datastoreItem xmlns:ds="http://schemas.openxmlformats.org/officeDocument/2006/customXml" ds:itemID="{E890C955-8483-454A-A812-1C919CBDD8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4)</vt:lpstr>
      <vt:lpstr>2)</vt:lpstr>
      <vt:lpstr>1)</vt:lpstr>
      <vt:lpstr>pogoda</vt:lpstr>
      <vt:lpstr>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2022-02-05T19:27:52Z</dcterms:created>
  <dcterms:modified xsi:type="dcterms:W3CDTF">2022-02-05T23:40:41Z</dcterms:modified>
</cp:coreProperties>
</file>