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4240" windowHeight="11985"/>
  </bookViews>
  <sheets>
    <sheet name="Contactor (Regular)" sheetId="3" r:id="rId1"/>
    <sheet name="Stabilizer (Regular)" sheetId="6" r:id="rId2"/>
    <sheet name="Contactor (With Water Clean)" sheetId="4" r:id="rId3"/>
    <sheet name="Stabilizer (With Water Clean)" sheetId="5" r:id="rId4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O22" i="3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<sst xmlns="http://schemas.openxmlformats.org/spreadsheetml/2006/main" count="170" uniqueCount="20">
  <si>
    <t>Wastewater Pump</t>
  </si>
  <si>
    <t>Bleach Pump</t>
  </si>
  <si>
    <t>Air Pump</t>
  </si>
  <si>
    <t>Relief valve</t>
  </si>
  <si>
    <t>Water Pump</t>
  </si>
  <si>
    <t>Total Time</t>
  </si>
  <si>
    <t>ON</t>
  </si>
  <si>
    <t>OFF</t>
  </si>
  <si>
    <t>INPUTS</t>
  </si>
  <si>
    <t>Time used (hour:min:secs)</t>
  </si>
  <si>
    <t>Air (Clean-Blast) Pump</t>
  </si>
  <si>
    <t>Time depends on Sludge &amp; aeration setpoint</t>
  </si>
  <si>
    <t>STAGE</t>
  </si>
  <si>
    <t>WASTEWATER</t>
  </si>
  <si>
    <t>AERATION</t>
  </si>
  <si>
    <t>DATALOGGING</t>
  </si>
  <si>
    <t>CLEANING (WATER &amp; BLEACH)</t>
  </si>
  <si>
    <t>CLEANING (AIR BLAST)</t>
  </si>
  <si>
    <t>Step</t>
  </si>
  <si>
    <t>Time used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</si>
</sst>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  <xf numFmtId="21" fontId="0" fillId="0" borderId="0" xfId="0" applyNumberFormat="1"/>
    <xf numFmtId="21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G1" workbookViewId="0">
      <selection activeCell="L15" sqref="L15"/>
    </sheetView>
  </sheetViews>
  <sheetFormatPr defaultRowHeight="15" x14ac:dyDescent="0.25"/>
  <cols>
    <col min="3" max="3" width="9.140625" style="3"/>
    <col min="4" max="5" width="14.7109375" style="3" customWidth="1"/>
    <col min="8" max="8" width="12" customWidth="1"/>
    <col min="10" max="10" width="15.85546875" customWidth="1"/>
    <col min="12" max="12" width="38.28515625" customWidth="1"/>
  </cols>
  <sheetData>
    <row r="1" spans="1:17" ht="14.45" x14ac:dyDescent="0.3">
      <c r="F1" s="11" t="s">
        <v>8</v>
      </c>
      <c r="G1" s="12"/>
      <c r="H1" s="12"/>
      <c r="I1" s="12"/>
      <c r="J1" s="12"/>
      <c r="K1" s="12"/>
    </row>
    <row r="2" spans="1:17" ht="48.75" customHeight="1" x14ac:dyDescent="0.3">
      <c r="A2" s="13" t="s">
        <v>12</v>
      </c>
      <c r="B2" s="13"/>
      <c r="C2" s="1" t="s">
        <v>5</v>
      </c>
      <c r="D2" s="1" t="s">
        <v>9</v>
      </c>
      <c r="E2" s="1" t="s">
        <v>19</v>
      </c>
      <c r="F2" s="1" t="s">
        <v>4</v>
      </c>
      <c r="G2" s="1" t="s">
        <v>1</v>
      </c>
      <c r="H2" s="1" t="s">
        <v>0</v>
      </c>
      <c r="I2" s="1" t="s">
        <v>2</v>
      </c>
      <c r="J2" s="1" t="s">
        <v>10</v>
      </c>
      <c r="K2" s="1" t="s">
        <v>3</v>
      </c>
      <c r="M2" s="1" t="s">
        <v>18</v>
      </c>
    </row>
    <row r="3" spans="1:17" x14ac:dyDescent="0.25">
      <c r="A3" s="10" t="s">
        <v>13</v>
      </c>
      <c r="B3" s="10"/>
      <c r="C3" s="4">
        <v>0</v>
      </c>
      <c r="D3" s="4">
        <v>0</v>
      </c>
      <c r="E3" s="3">
        <f>HOUR(C3)*3600+MINUTE(C3)*60+SECOND(C3)</f>
        <v>0</v>
      </c>
      <c r="F3" s="6"/>
      <c r="G3" s="6"/>
      <c r="H3" s="6"/>
      <c r="I3" s="6"/>
      <c r="J3" s="7"/>
      <c r="K3" s="7" t="s">
        <v>6</v>
      </c>
      <c r="M3">
        <v>0</v>
      </c>
    </row>
    <row r="4" spans="1:17" x14ac:dyDescent="0.25">
      <c r="A4" s="10"/>
      <c r="B4" s="10"/>
      <c r="C4" s="4">
        <f>C3+D4</f>
        <v>6.9444444444444447E-4</v>
      </c>
      <c r="D4" s="4">
        <v>6.9444444444444447E-4</v>
      </c>
      <c r="E4" s="3">
        <f t="shared" ref="E4:E22" si="0">HOUR(C4)*3600+MINUTE(C4)*60+SECOND(C4)</f>
        <v>60</v>
      </c>
      <c r="F4" s="6"/>
      <c r="G4" s="6"/>
      <c r="H4" s="6"/>
      <c r="I4" s="6"/>
      <c r="J4" s="7" t="s">
        <v>6</v>
      </c>
      <c r="K4" s="7"/>
      <c r="M4">
        <v>5</v>
      </c>
    </row>
    <row r="5" spans="1:17" x14ac:dyDescent="0.25">
      <c r="A5" s="10"/>
      <c r="B5" s="10"/>
      <c r="C5" s="4">
        <f t="shared" ref="C5:C22" si="1">C4+D5</f>
        <v>7.4074074074074081E-4</v>
      </c>
      <c r="D5" s="4">
        <v>4.6296296296296294E-5</v>
      </c>
      <c r="E5" s="3">
        <f t="shared" si="0"/>
        <v>64</v>
      </c>
      <c r="F5" s="6"/>
      <c r="G5" s="6"/>
      <c r="H5" s="6"/>
      <c r="I5" s="6"/>
      <c r="J5" s="7" t="s">
        <v>7</v>
      </c>
      <c r="K5" s="7"/>
      <c r="M5">
        <v>10</v>
      </c>
    </row>
    <row r="6" spans="1:17" x14ac:dyDescent="0.25">
      <c r="A6" s="10"/>
      <c r="B6" s="10"/>
      <c r="C6" s="4">
        <f t="shared" si="1"/>
        <v>8.564814814814815E-4</v>
      </c>
      <c r="D6" s="4">
        <v>1.1574074074074073E-4</v>
      </c>
      <c r="E6" s="3">
        <f t="shared" si="0"/>
        <v>74</v>
      </c>
      <c r="F6" s="6"/>
      <c r="G6" s="6"/>
      <c r="H6" s="6"/>
      <c r="I6" s="6"/>
      <c r="J6" s="7" t="s">
        <v>6</v>
      </c>
      <c r="K6" s="7"/>
      <c r="M6">
        <v>15</v>
      </c>
    </row>
    <row r="7" spans="1:17" x14ac:dyDescent="0.25">
      <c r="A7" s="10"/>
      <c r="B7" s="10"/>
      <c r="C7" s="4">
        <f t="shared" si="1"/>
        <v>9.0277777777777784E-4</v>
      </c>
      <c r="D7" s="4">
        <v>4.6296296296296294E-5</v>
      </c>
      <c r="E7" s="3">
        <f t="shared" si="0"/>
        <v>78</v>
      </c>
      <c r="F7" s="6"/>
      <c r="G7" s="6"/>
      <c r="H7" s="6"/>
      <c r="I7" s="6"/>
      <c r="J7" s="7" t="s">
        <v>7</v>
      </c>
      <c r="K7" s="7"/>
      <c r="M7">
        <v>20</v>
      </c>
    </row>
    <row r="8" spans="1:17" x14ac:dyDescent="0.25">
      <c r="A8" s="10"/>
      <c r="B8" s="10"/>
      <c r="C8" s="4">
        <f t="shared" si="1"/>
        <v>1.0185185185185186E-3</v>
      </c>
      <c r="D8" s="4">
        <v>1.1574074074074073E-4</v>
      </c>
      <c r="E8" s="3">
        <f t="shared" si="0"/>
        <v>88</v>
      </c>
      <c r="F8" s="6"/>
      <c r="G8" s="6"/>
      <c r="H8" s="6" t="s">
        <v>6</v>
      </c>
      <c r="I8" s="6"/>
      <c r="J8" s="7"/>
      <c r="K8" s="7"/>
      <c r="M8">
        <v>25</v>
      </c>
    </row>
    <row r="9" spans="1:17" x14ac:dyDescent="0.25">
      <c r="A9" s="10"/>
      <c r="B9" s="10"/>
      <c r="C9" s="4">
        <f t="shared" si="1"/>
        <v>5.185185185185185E-3</v>
      </c>
      <c r="D9" s="4">
        <v>4.1666666666666666E-3</v>
      </c>
      <c r="E9" s="3">
        <f t="shared" si="0"/>
        <v>448</v>
      </c>
      <c r="F9" s="6"/>
      <c r="G9" s="6"/>
      <c r="H9" s="6" t="s">
        <v>7</v>
      </c>
      <c r="I9" s="6"/>
      <c r="J9" s="7" t="s">
        <v>6</v>
      </c>
      <c r="K9" s="7"/>
      <c r="M9">
        <v>30</v>
      </c>
    </row>
    <row r="10" spans="1:17" x14ac:dyDescent="0.25">
      <c r="A10" s="10"/>
      <c r="B10" s="10"/>
      <c r="C10" s="4">
        <f t="shared" si="1"/>
        <v>5.2314814814814811E-3</v>
      </c>
      <c r="D10" s="4">
        <v>4.6296296296296294E-5</v>
      </c>
      <c r="E10" s="3">
        <f t="shared" si="0"/>
        <v>452</v>
      </c>
      <c r="F10" s="6"/>
      <c r="G10" s="6"/>
      <c r="H10" s="6"/>
      <c r="I10" s="6"/>
      <c r="J10" s="7" t="s">
        <v>7</v>
      </c>
      <c r="K10" s="6"/>
      <c r="M10">
        <v>35</v>
      </c>
    </row>
    <row r="11" spans="1:17" x14ac:dyDescent="0.25">
      <c r="A11" s="10"/>
      <c r="B11" s="10"/>
      <c r="C11" s="4">
        <f t="shared" si="1"/>
        <v>5.347222222222222E-3</v>
      </c>
      <c r="D11" s="4">
        <v>1.1574074074074073E-4</v>
      </c>
      <c r="E11" s="3">
        <f t="shared" si="0"/>
        <v>462</v>
      </c>
      <c r="F11" s="6"/>
      <c r="G11" s="6"/>
      <c r="H11" s="6"/>
      <c r="I11" s="6"/>
      <c r="J11" s="7" t="s">
        <v>6</v>
      </c>
      <c r="K11" s="6"/>
      <c r="M11">
        <v>40</v>
      </c>
    </row>
    <row r="12" spans="1:17" x14ac:dyDescent="0.25">
      <c r="A12" s="10" t="s">
        <v>14</v>
      </c>
      <c r="B12" s="10"/>
      <c r="C12" s="4">
        <f t="shared" si="1"/>
        <v>5.393518518518518E-3</v>
      </c>
      <c r="D12" s="4">
        <v>4.6296296296296294E-5</v>
      </c>
      <c r="E12" s="3">
        <f t="shared" si="0"/>
        <v>466</v>
      </c>
      <c r="F12" s="6"/>
      <c r="G12" s="6"/>
      <c r="H12" s="6"/>
      <c r="I12" s="6"/>
      <c r="J12" s="7" t="s">
        <v>7</v>
      </c>
      <c r="K12" s="6"/>
      <c r="M12">
        <v>45</v>
      </c>
    </row>
    <row r="13" spans="1:17" x14ac:dyDescent="0.25">
      <c r="A13" s="10"/>
      <c r="B13" s="10"/>
      <c r="C13" s="4">
        <f t="shared" si="1"/>
        <v>5.5092592592592589E-3</v>
      </c>
      <c r="D13" s="4">
        <v>1.1574074074074073E-4</v>
      </c>
      <c r="E13" s="3">
        <f t="shared" si="0"/>
        <v>476</v>
      </c>
      <c r="F13" s="6"/>
      <c r="G13" s="6"/>
      <c r="H13" s="6"/>
      <c r="I13" s="6"/>
      <c r="J13" s="6"/>
      <c r="K13" s="6" t="s">
        <v>7</v>
      </c>
      <c r="M13">
        <v>50</v>
      </c>
    </row>
    <row r="14" spans="1:17" x14ac:dyDescent="0.25">
      <c r="A14" s="10"/>
      <c r="B14" s="10"/>
      <c r="C14" s="4">
        <f t="shared" si="1"/>
        <v>7.5925925925925918E-3</v>
      </c>
      <c r="D14" s="4">
        <v>2.0833333333333333E-3</v>
      </c>
      <c r="E14" s="3">
        <f t="shared" si="0"/>
        <v>656</v>
      </c>
      <c r="F14" s="6"/>
      <c r="G14" s="6"/>
      <c r="H14" s="6"/>
      <c r="I14" s="6" t="s">
        <v>6</v>
      </c>
      <c r="J14" s="6"/>
      <c r="K14" s="6" t="s">
        <v>6</v>
      </c>
      <c r="M14">
        <v>55</v>
      </c>
    </row>
    <row r="15" spans="1:17" ht="33" customHeight="1" x14ac:dyDescent="0.25">
      <c r="A15" s="10"/>
      <c r="B15" s="10"/>
      <c r="C15" s="5">
        <f t="shared" si="1"/>
        <v>8.9814814814814809E-3</v>
      </c>
      <c r="D15" s="5">
        <v>1.3888888888888889E-3</v>
      </c>
      <c r="E15" s="3">
        <f t="shared" si="0"/>
        <v>776</v>
      </c>
      <c r="F15" s="7"/>
      <c r="G15" s="7"/>
      <c r="H15" s="7"/>
      <c r="I15" s="7" t="s">
        <v>7</v>
      </c>
      <c r="J15" s="7" t="s">
        <v>6</v>
      </c>
      <c r="K15" s="7"/>
      <c r="L15" s="8" t="s">
        <v>11</v>
      </c>
      <c r="M15">
        <v>60</v>
      </c>
      <c r="N15" s="2"/>
      <c r="O15" s="2"/>
      <c r="Q15">
        <f>60*18</f>
        <v>1080</v>
      </c>
    </row>
    <row r="16" spans="1:17" x14ac:dyDescent="0.25">
      <c r="A16" s="10" t="s">
        <v>15</v>
      </c>
      <c r="B16" s="10"/>
      <c r="C16" s="4">
        <f t="shared" si="1"/>
        <v>9.0277777777777769E-3</v>
      </c>
      <c r="D16" s="4">
        <v>4.6296296296296294E-5</v>
      </c>
      <c r="E16" s="3">
        <f t="shared" si="0"/>
        <v>780</v>
      </c>
      <c r="F16" s="6"/>
      <c r="G16" s="6"/>
      <c r="H16" s="6"/>
      <c r="I16" s="6"/>
      <c r="J16" s="6" t="s">
        <v>7</v>
      </c>
      <c r="K16" s="6"/>
      <c r="M16">
        <v>65</v>
      </c>
    </row>
    <row r="17" spans="1:15" x14ac:dyDescent="0.25">
      <c r="A17" s="10"/>
      <c r="B17" s="10"/>
      <c r="C17" s="4">
        <f t="shared" si="1"/>
        <v>9.4907407407407406E-3</v>
      </c>
      <c r="D17" s="4">
        <v>4.6296296296296293E-4</v>
      </c>
      <c r="E17" s="3">
        <f t="shared" si="0"/>
        <v>820</v>
      </c>
      <c r="F17" s="6"/>
      <c r="G17" s="6"/>
      <c r="H17" s="6"/>
      <c r="I17" s="6"/>
      <c r="J17" s="6"/>
      <c r="K17" s="6" t="s">
        <v>7</v>
      </c>
      <c r="M17">
        <v>70</v>
      </c>
    </row>
    <row r="18" spans="1:15" x14ac:dyDescent="0.25">
      <c r="A18" s="10"/>
      <c r="B18" s="10"/>
      <c r="C18" s="4">
        <f t="shared" si="1"/>
        <v>1.9907407407407408E-2</v>
      </c>
      <c r="D18" s="4">
        <v>1.0416666666666666E-2</v>
      </c>
      <c r="E18" s="3">
        <f t="shared" si="0"/>
        <v>1720</v>
      </c>
      <c r="F18" s="6"/>
      <c r="G18" s="6"/>
      <c r="H18" s="6"/>
      <c r="I18" s="6"/>
      <c r="J18" s="6" t="s">
        <v>6</v>
      </c>
      <c r="K18" s="6" t="s">
        <v>6</v>
      </c>
      <c r="M18">
        <v>100</v>
      </c>
    </row>
    <row r="19" spans="1:15" ht="15" customHeight="1" x14ac:dyDescent="0.25">
      <c r="A19" s="10" t="s">
        <v>17</v>
      </c>
      <c r="B19" s="10"/>
      <c r="C19" s="4">
        <f t="shared" si="1"/>
        <v>1.9953703703703706E-2</v>
      </c>
      <c r="D19" s="4">
        <v>4.6296296296296294E-5</v>
      </c>
      <c r="E19" s="3">
        <f t="shared" si="0"/>
        <v>1724</v>
      </c>
      <c r="F19" s="6"/>
      <c r="G19" s="6"/>
      <c r="H19" s="6"/>
      <c r="I19" s="6"/>
      <c r="J19" s="7" t="s">
        <v>7</v>
      </c>
      <c r="K19" s="6"/>
      <c r="M19">
        <v>105</v>
      </c>
    </row>
    <row r="20" spans="1:15" x14ac:dyDescent="0.25">
      <c r="A20" s="10"/>
      <c r="B20" s="10"/>
      <c r="C20" s="4">
        <f t="shared" si="1"/>
        <v>2.0069444444444445E-2</v>
      </c>
      <c r="D20" s="4">
        <v>1.1574074074074073E-4</v>
      </c>
      <c r="E20" s="3">
        <f t="shared" si="0"/>
        <v>1734</v>
      </c>
      <c r="F20" s="6"/>
      <c r="G20" s="6"/>
      <c r="H20" s="6"/>
      <c r="I20" s="6"/>
      <c r="J20" s="7" t="s">
        <v>6</v>
      </c>
      <c r="K20" s="6"/>
      <c r="M20">
        <v>115</v>
      </c>
    </row>
    <row r="21" spans="1:15" x14ac:dyDescent="0.25">
      <c r="A21" s="10"/>
      <c r="B21" s="10"/>
      <c r="C21" s="4">
        <f t="shared" si="1"/>
        <v>2.0115740740740743E-2</v>
      </c>
      <c r="D21" s="4">
        <v>4.6296296296296294E-5</v>
      </c>
      <c r="E21" s="3">
        <f t="shared" si="0"/>
        <v>1738</v>
      </c>
      <c r="F21" s="6"/>
      <c r="G21" s="6"/>
      <c r="H21" s="6"/>
      <c r="I21" s="6"/>
      <c r="J21" s="7" t="s">
        <v>7</v>
      </c>
      <c r="K21" s="6"/>
      <c r="M21">
        <v>120</v>
      </c>
    </row>
    <row r="22" spans="1:15" x14ac:dyDescent="0.25">
      <c r="A22" s="10"/>
      <c r="B22" s="10"/>
      <c r="C22" s="4">
        <f t="shared" si="1"/>
        <v>2.0231481481481482E-2</v>
      </c>
      <c r="D22" s="4">
        <v>1.1574074074074073E-4</v>
      </c>
      <c r="E22" s="3">
        <f t="shared" si="0"/>
        <v>1748</v>
      </c>
      <c r="F22" s="6"/>
      <c r="G22" s="6"/>
      <c r="H22" s="6"/>
      <c r="I22" s="6"/>
      <c r="J22" s="6"/>
      <c r="K22" s="6" t="s">
        <v>7</v>
      </c>
      <c r="M22">
        <v>125</v>
      </c>
      <c r="O22">
        <f>29*60+8</f>
        <v>1748</v>
      </c>
    </row>
    <row r="23" spans="1:15" x14ac:dyDescent="0.25">
      <c r="A23" s="9"/>
      <c r="B23" s="9"/>
      <c r="F23" s="6"/>
      <c r="G23" s="6"/>
      <c r="H23" s="6"/>
      <c r="I23" s="6"/>
      <c r="J23" s="6"/>
      <c r="K23" s="6"/>
    </row>
    <row r="24" spans="1:15" x14ac:dyDescent="0.25">
      <c r="A24" s="9"/>
      <c r="B24" s="9"/>
      <c r="F24" s="6"/>
      <c r="G24" s="6"/>
      <c r="H24" s="6"/>
      <c r="I24" s="6"/>
      <c r="J24" s="6"/>
      <c r="K24" s="6"/>
    </row>
    <row r="25" spans="1:15" x14ac:dyDescent="0.25">
      <c r="A25" s="9"/>
      <c r="B25" s="9"/>
    </row>
    <row r="26" spans="1:15" x14ac:dyDescent="0.25">
      <c r="A26" s="9"/>
      <c r="B26" s="9"/>
    </row>
  </sheetData>
  <mergeCells count="6">
    <mergeCell ref="A19:B22"/>
    <mergeCell ref="F1:K1"/>
    <mergeCell ref="A2:B2"/>
    <mergeCell ref="A3:B11"/>
    <mergeCell ref="A12:B15"/>
    <mergeCell ref="A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N27" sqref="N27"/>
    </sheetView>
  </sheetViews>
  <sheetFormatPr defaultRowHeight="15" x14ac:dyDescent="0.25"/>
  <cols>
    <col min="3" max="3" width="9.140625" style="3"/>
    <col min="4" max="4" width="14.7109375" style="3" customWidth="1"/>
    <col min="7" max="7" width="12" customWidth="1"/>
    <col min="9" max="9" width="15.85546875" customWidth="1"/>
    <col min="11" max="11" width="23.140625" customWidth="1"/>
  </cols>
  <sheetData>
    <row r="1" spans="1:14" ht="14.45" x14ac:dyDescent="0.3">
      <c r="E1" s="11" t="s">
        <v>8</v>
      </c>
      <c r="F1" s="12"/>
      <c r="G1" s="12"/>
      <c r="H1" s="12"/>
      <c r="I1" s="12"/>
      <c r="J1" s="12"/>
    </row>
    <row r="2" spans="1:14" ht="48.75" customHeight="1" x14ac:dyDescent="0.3">
      <c r="A2" s="13" t="s">
        <v>12</v>
      </c>
      <c r="B2" s="13"/>
      <c r="C2" s="1" t="s">
        <v>5</v>
      </c>
      <c r="D2" s="1" t="s">
        <v>9</v>
      </c>
      <c r="E2" s="1" t="s">
        <v>4</v>
      </c>
      <c r="F2" s="1" t="s">
        <v>1</v>
      </c>
      <c r="G2" s="1" t="s">
        <v>0</v>
      </c>
      <c r="H2" s="1" t="s">
        <v>2</v>
      </c>
      <c r="I2" s="1" t="s">
        <v>10</v>
      </c>
      <c r="J2" s="1" t="s">
        <v>3</v>
      </c>
    </row>
    <row r="3" spans="1:14" x14ac:dyDescent="0.25">
      <c r="A3" s="10" t="s">
        <v>13</v>
      </c>
      <c r="B3" s="10"/>
      <c r="C3" s="4">
        <v>0</v>
      </c>
      <c r="D3" s="4">
        <v>0</v>
      </c>
      <c r="E3" s="6"/>
      <c r="F3" s="6"/>
      <c r="G3" s="6"/>
      <c r="H3" s="6"/>
      <c r="I3" s="7"/>
      <c r="J3" s="7" t="s">
        <v>6</v>
      </c>
    </row>
    <row r="4" spans="1:14" x14ac:dyDescent="0.25">
      <c r="A4" s="10"/>
      <c r="B4" s="10"/>
      <c r="C4" s="4">
        <f>C3+D4</f>
        <v>6.9444444444444447E-4</v>
      </c>
      <c r="D4" s="4">
        <v>6.9444444444444447E-4</v>
      </c>
      <c r="E4" s="6"/>
      <c r="F4" s="6"/>
      <c r="G4" s="6"/>
      <c r="H4" s="6"/>
      <c r="I4" s="7" t="s">
        <v>6</v>
      </c>
      <c r="J4" s="7"/>
    </row>
    <row r="5" spans="1:14" x14ac:dyDescent="0.25">
      <c r="A5" s="10"/>
      <c r="B5" s="10"/>
      <c r="C5" s="4">
        <f t="shared" ref="C5:C22" si="0">C4+D5</f>
        <v>7.4074074074074081E-4</v>
      </c>
      <c r="D5" s="4">
        <v>4.6296296296296294E-5</v>
      </c>
      <c r="E5" s="6"/>
      <c r="F5" s="6"/>
      <c r="G5" s="6"/>
      <c r="H5" s="6"/>
      <c r="I5" s="7" t="s">
        <v>7</v>
      </c>
      <c r="J5" s="7"/>
    </row>
    <row r="6" spans="1:14" x14ac:dyDescent="0.25">
      <c r="A6" s="10"/>
      <c r="B6" s="10"/>
      <c r="C6" s="4">
        <f t="shared" si="0"/>
        <v>8.564814814814815E-4</v>
      </c>
      <c r="D6" s="4">
        <v>1.1574074074074073E-4</v>
      </c>
      <c r="E6" s="6"/>
      <c r="F6" s="6"/>
      <c r="G6" s="6"/>
      <c r="H6" s="6"/>
      <c r="I6" s="7" t="s">
        <v>6</v>
      </c>
      <c r="J6" s="7"/>
    </row>
    <row r="7" spans="1:14" x14ac:dyDescent="0.25">
      <c r="A7" s="10"/>
      <c r="B7" s="10"/>
      <c r="C7" s="4">
        <f t="shared" si="0"/>
        <v>9.0277777777777784E-4</v>
      </c>
      <c r="D7" s="4">
        <v>4.6296296296296294E-5</v>
      </c>
      <c r="E7" s="6"/>
      <c r="F7" s="6"/>
      <c r="G7" s="6"/>
      <c r="H7" s="6"/>
      <c r="I7" s="7" t="s">
        <v>7</v>
      </c>
      <c r="J7" s="7"/>
    </row>
    <row r="8" spans="1:14" x14ac:dyDescent="0.25">
      <c r="A8" s="10"/>
      <c r="B8" s="10"/>
      <c r="C8" s="4">
        <f t="shared" si="0"/>
        <v>1.0185185185185186E-3</v>
      </c>
      <c r="D8" s="4">
        <v>1.1574074074074073E-4</v>
      </c>
      <c r="E8" s="6"/>
      <c r="F8" s="6"/>
      <c r="G8" s="6" t="s">
        <v>6</v>
      </c>
      <c r="H8" s="6"/>
      <c r="I8" s="7"/>
      <c r="J8" s="7"/>
    </row>
    <row r="9" spans="1:14" x14ac:dyDescent="0.25">
      <c r="A9" s="10"/>
      <c r="B9" s="10"/>
      <c r="C9" s="4">
        <f t="shared" si="0"/>
        <v>5.185185185185185E-3</v>
      </c>
      <c r="D9" s="4">
        <v>4.1666666666666666E-3</v>
      </c>
      <c r="E9" s="6"/>
      <c r="F9" s="6"/>
      <c r="G9" s="6" t="s">
        <v>7</v>
      </c>
      <c r="H9" s="6"/>
      <c r="I9" s="7" t="s">
        <v>6</v>
      </c>
      <c r="J9" s="7"/>
    </row>
    <row r="10" spans="1:14" x14ac:dyDescent="0.25">
      <c r="A10" s="10"/>
      <c r="B10" s="10"/>
      <c r="C10" s="4">
        <f t="shared" si="0"/>
        <v>5.2314814814814811E-3</v>
      </c>
      <c r="D10" s="4">
        <v>4.6296296296296294E-5</v>
      </c>
      <c r="E10" s="6"/>
      <c r="F10" s="6"/>
      <c r="G10" s="6"/>
      <c r="H10" s="6"/>
      <c r="I10" s="7" t="s">
        <v>7</v>
      </c>
      <c r="J10" s="6"/>
    </row>
    <row r="11" spans="1:14" x14ac:dyDescent="0.25">
      <c r="A11" s="10"/>
      <c r="B11" s="10"/>
      <c r="C11" s="4">
        <f t="shared" si="0"/>
        <v>5.347222222222222E-3</v>
      </c>
      <c r="D11" s="4">
        <v>1.1574074074074073E-4</v>
      </c>
      <c r="E11" s="6"/>
      <c r="F11" s="6"/>
      <c r="G11" s="6"/>
      <c r="H11" s="6"/>
      <c r="I11" s="7" t="s">
        <v>6</v>
      </c>
      <c r="J11" s="6"/>
    </row>
    <row r="12" spans="1:14" x14ac:dyDescent="0.25">
      <c r="A12" s="10" t="s">
        <v>14</v>
      </c>
      <c r="B12" s="10"/>
      <c r="C12" s="4">
        <f t="shared" si="0"/>
        <v>5.393518518518518E-3</v>
      </c>
      <c r="D12" s="4">
        <v>4.6296296296296294E-5</v>
      </c>
      <c r="E12" s="6"/>
      <c r="F12" s="6"/>
      <c r="G12" s="6"/>
      <c r="H12" s="6"/>
      <c r="I12" s="7" t="s">
        <v>7</v>
      </c>
      <c r="J12" s="6"/>
    </row>
    <row r="13" spans="1:14" x14ac:dyDescent="0.25">
      <c r="A13" s="10"/>
      <c r="B13" s="10"/>
      <c r="C13" s="4">
        <f t="shared" si="0"/>
        <v>6.0879629629629626E-3</v>
      </c>
      <c r="D13" s="4">
        <v>6.9444444444444447E-4</v>
      </c>
      <c r="E13" s="6"/>
      <c r="F13" s="6"/>
      <c r="G13" s="6"/>
      <c r="H13" s="6"/>
      <c r="I13" s="6"/>
      <c r="J13" s="6" t="s">
        <v>7</v>
      </c>
    </row>
    <row r="14" spans="1:14" x14ac:dyDescent="0.25">
      <c r="A14" s="10"/>
      <c r="B14" s="10"/>
      <c r="C14" s="4">
        <f t="shared" si="0"/>
        <v>8.1712962962962963E-3</v>
      </c>
      <c r="D14" s="4">
        <v>2.0833333333333333E-3</v>
      </c>
      <c r="E14" s="6"/>
      <c r="F14" s="6"/>
      <c r="G14" s="6"/>
      <c r="H14" s="6" t="s">
        <v>6</v>
      </c>
      <c r="I14" s="6"/>
      <c r="J14" s="6" t="s">
        <v>6</v>
      </c>
    </row>
    <row r="15" spans="1:14" ht="33" customHeight="1" x14ac:dyDescent="0.25">
      <c r="A15" s="10"/>
      <c r="B15" s="10"/>
      <c r="C15" s="5">
        <f t="shared" si="0"/>
        <v>9.5601851851851855E-3</v>
      </c>
      <c r="D15" s="5">
        <v>1.3888888888888889E-3</v>
      </c>
      <c r="E15" s="7"/>
      <c r="F15" s="7"/>
      <c r="G15" s="7"/>
      <c r="H15" s="7" t="s">
        <v>7</v>
      </c>
      <c r="I15" s="7" t="s">
        <v>6</v>
      </c>
      <c r="J15" s="7"/>
      <c r="K15" s="8" t="s">
        <v>11</v>
      </c>
      <c r="L15" s="2"/>
      <c r="M15" s="2"/>
      <c r="N15" s="2"/>
    </row>
    <row r="16" spans="1:14" x14ac:dyDescent="0.25">
      <c r="A16" s="10" t="s">
        <v>15</v>
      </c>
      <c r="B16" s="10"/>
      <c r="C16" s="4">
        <f t="shared" si="0"/>
        <v>9.6064814814814815E-3</v>
      </c>
      <c r="D16" s="4">
        <v>4.6296296296296294E-5</v>
      </c>
      <c r="E16" s="6"/>
      <c r="F16" s="6"/>
      <c r="G16" s="6"/>
      <c r="H16" s="6"/>
      <c r="I16" s="6" t="s">
        <v>7</v>
      </c>
      <c r="J16" s="6"/>
    </row>
    <row r="17" spans="1:10" x14ac:dyDescent="0.25">
      <c r="A17" s="10"/>
      <c r="B17" s="10"/>
      <c r="C17" s="4">
        <f t="shared" si="0"/>
        <v>1.0069444444444445E-2</v>
      </c>
      <c r="D17" s="4">
        <v>4.6296296296296293E-4</v>
      </c>
      <c r="E17" s="6"/>
      <c r="F17" s="6"/>
      <c r="G17" s="6"/>
      <c r="H17" s="6"/>
      <c r="I17" s="6"/>
      <c r="J17" s="6" t="s">
        <v>7</v>
      </c>
    </row>
    <row r="18" spans="1:10" x14ac:dyDescent="0.25">
      <c r="A18" s="10"/>
      <c r="B18" s="10"/>
      <c r="C18" s="4">
        <f t="shared" si="0"/>
        <v>2.0486111111111111E-2</v>
      </c>
      <c r="D18" s="4">
        <v>1.0416666666666666E-2</v>
      </c>
      <c r="E18" s="6"/>
      <c r="F18" s="6"/>
      <c r="G18" s="6"/>
      <c r="H18" s="6"/>
      <c r="I18" s="6" t="s">
        <v>6</v>
      </c>
      <c r="J18" s="6" t="s">
        <v>6</v>
      </c>
    </row>
    <row r="19" spans="1:10" x14ac:dyDescent="0.25">
      <c r="A19" s="10" t="s">
        <v>17</v>
      </c>
      <c r="B19" s="10"/>
      <c r="C19" s="4">
        <f t="shared" si="0"/>
        <v>2.0532407407407409E-2</v>
      </c>
      <c r="D19" s="4">
        <v>4.6296296296296294E-5</v>
      </c>
      <c r="E19" s="6"/>
      <c r="F19" s="6"/>
      <c r="G19" s="6"/>
      <c r="H19" s="6"/>
      <c r="I19" s="7" t="s">
        <v>7</v>
      </c>
      <c r="J19" s="6"/>
    </row>
    <row r="20" spans="1:10" x14ac:dyDescent="0.25">
      <c r="A20" s="10"/>
      <c r="B20" s="10"/>
      <c r="C20" s="4">
        <f t="shared" si="0"/>
        <v>2.0648148148148148E-2</v>
      </c>
      <c r="D20" s="4">
        <v>1.1574074074074073E-4</v>
      </c>
      <c r="E20" s="6"/>
      <c r="F20" s="6"/>
      <c r="G20" s="6"/>
      <c r="H20" s="6"/>
      <c r="I20" s="7" t="s">
        <v>6</v>
      </c>
      <c r="J20" s="6"/>
    </row>
    <row r="21" spans="1:10" x14ac:dyDescent="0.25">
      <c r="A21" s="10"/>
      <c r="B21" s="10"/>
      <c r="C21" s="4">
        <f t="shared" si="0"/>
        <v>2.0694444444444446E-2</v>
      </c>
      <c r="D21" s="4">
        <v>4.6296296296296294E-5</v>
      </c>
      <c r="E21" s="6"/>
      <c r="F21" s="6"/>
      <c r="G21" s="6"/>
      <c r="H21" s="6"/>
      <c r="I21" s="7" t="s">
        <v>7</v>
      </c>
      <c r="J21" s="6"/>
    </row>
    <row r="22" spans="1:10" x14ac:dyDescent="0.25">
      <c r="A22" s="10"/>
      <c r="B22" s="10"/>
      <c r="C22" s="4">
        <f t="shared" si="0"/>
        <v>2.0810185185185185E-2</v>
      </c>
      <c r="D22" s="4">
        <v>1.1574074074074073E-4</v>
      </c>
      <c r="E22" s="6"/>
      <c r="F22" s="6"/>
      <c r="G22" s="6"/>
      <c r="H22" s="6"/>
      <c r="I22" s="6"/>
      <c r="J22" s="6" t="s">
        <v>7</v>
      </c>
    </row>
    <row r="23" spans="1:10" x14ac:dyDescent="0.25">
      <c r="E23" s="6"/>
      <c r="F23" s="6"/>
      <c r="G23" s="6"/>
      <c r="H23" s="6"/>
      <c r="I23" s="6"/>
      <c r="J23" s="6"/>
    </row>
    <row r="24" spans="1:10" x14ac:dyDescent="0.25">
      <c r="E24" s="6"/>
      <c r="F24" s="6"/>
      <c r="G24" s="6"/>
      <c r="H24" s="6"/>
      <c r="I24" s="6"/>
      <c r="J24" s="6"/>
    </row>
  </sheetData>
  <mergeCells count="6">
    <mergeCell ref="A19:B22"/>
    <mergeCell ref="E1:J1"/>
    <mergeCell ref="A2:B2"/>
    <mergeCell ref="A3:B11"/>
    <mergeCell ref="A12:B15"/>
    <mergeCell ref="A16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" workbookViewId="0">
      <selection activeCell="O28" sqref="O28"/>
    </sheetView>
  </sheetViews>
  <sheetFormatPr defaultRowHeight="15" x14ac:dyDescent="0.25"/>
  <cols>
    <col min="3" max="3" width="9.140625" style="3"/>
    <col min="4" max="4" width="14.7109375" style="3" customWidth="1"/>
    <col min="7" max="7" width="12" customWidth="1"/>
    <col min="9" max="9" width="15.85546875" customWidth="1"/>
    <col min="11" max="11" width="24.140625" customWidth="1"/>
  </cols>
  <sheetData>
    <row r="1" spans="1:14" ht="14.45" x14ac:dyDescent="0.3">
      <c r="E1" s="11" t="s">
        <v>8</v>
      </c>
      <c r="F1" s="12"/>
      <c r="G1" s="12"/>
      <c r="H1" s="12"/>
      <c r="I1" s="12"/>
      <c r="J1" s="12"/>
    </row>
    <row r="2" spans="1:14" ht="48.75" customHeight="1" x14ac:dyDescent="0.3">
      <c r="A2" s="13" t="s">
        <v>12</v>
      </c>
      <c r="B2" s="13"/>
      <c r="C2" s="1" t="s">
        <v>5</v>
      </c>
      <c r="D2" s="1" t="s">
        <v>9</v>
      </c>
      <c r="E2" s="1" t="s">
        <v>4</v>
      </c>
      <c r="F2" s="1" t="s">
        <v>1</v>
      </c>
      <c r="G2" s="1" t="s">
        <v>0</v>
      </c>
      <c r="H2" s="1" t="s">
        <v>2</v>
      </c>
      <c r="I2" s="1" t="s">
        <v>10</v>
      </c>
      <c r="J2" s="1" t="s">
        <v>3</v>
      </c>
    </row>
    <row r="3" spans="1:14" x14ac:dyDescent="0.25">
      <c r="A3" s="10" t="s">
        <v>13</v>
      </c>
      <c r="B3" s="10"/>
      <c r="C3" s="4">
        <v>0</v>
      </c>
      <c r="D3" s="4">
        <v>0</v>
      </c>
      <c r="E3" s="6"/>
      <c r="F3" s="6"/>
      <c r="G3" s="6"/>
      <c r="H3" s="6"/>
      <c r="I3" s="7"/>
      <c r="J3" s="7" t="s">
        <v>6</v>
      </c>
    </row>
    <row r="4" spans="1:14" x14ac:dyDescent="0.25">
      <c r="A4" s="10"/>
      <c r="B4" s="10"/>
      <c r="C4" s="4">
        <f>C3+D4</f>
        <v>6.9444444444444447E-4</v>
      </c>
      <c r="D4" s="4">
        <v>6.9444444444444447E-4</v>
      </c>
      <c r="E4" s="6"/>
      <c r="F4" s="6"/>
      <c r="G4" s="6"/>
      <c r="H4" s="6"/>
      <c r="I4" s="7" t="s">
        <v>6</v>
      </c>
      <c r="J4" s="7"/>
    </row>
    <row r="5" spans="1:14" x14ac:dyDescent="0.25">
      <c r="A5" s="10"/>
      <c r="B5" s="10"/>
      <c r="C5" s="4">
        <f t="shared" ref="C5:C26" si="0">C4+D5</f>
        <v>7.4074074074074081E-4</v>
      </c>
      <c r="D5" s="4">
        <v>4.6296296296296294E-5</v>
      </c>
      <c r="E5" s="6"/>
      <c r="F5" s="6"/>
      <c r="G5" s="6"/>
      <c r="H5" s="6"/>
      <c r="I5" s="7" t="s">
        <v>7</v>
      </c>
      <c r="J5" s="7"/>
    </row>
    <row r="6" spans="1:14" x14ac:dyDescent="0.25">
      <c r="A6" s="10"/>
      <c r="B6" s="10"/>
      <c r="C6" s="4">
        <f t="shared" si="0"/>
        <v>8.564814814814815E-4</v>
      </c>
      <c r="D6" s="4">
        <v>1.1574074074074073E-4</v>
      </c>
      <c r="E6" s="6"/>
      <c r="F6" s="6"/>
      <c r="G6" s="6"/>
      <c r="H6" s="6"/>
      <c r="I6" s="7" t="s">
        <v>6</v>
      </c>
      <c r="J6" s="7"/>
    </row>
    <row r="7" spans="1:14" x14ac:dyDescent="0.25">
      <c r="A7" s="10"/>
      <c r="B7" s="10"/>
      <c r="C7" s="4">
        <f t="shared" si="0"/>
        <v>9.0277777777777784E-4</v>
      </c>
      <c r="D7" s="4">
        <v>4.6296296296296294E-5</v>
      </c>
      <c r="E7" s="6"/>
      <c r="F7" s="6"/>
      <c r="G7" s="6"/>
      <c r="H7" s="6"/>
      <c r="I7" s="7" t="s">
        <v>7</v>
      </c>
      <c r="J7" s="7"/>
    </row>
    <row r="8" spans="1:14" x14ac:dyDescent="0.25">
      <c r="A8" s="10"/>
      <c r="B8" s="10"/>
      <c r="C8" s="4">
        <f t="shared" si="0"/>
        <v>1.0185185185185186E-3</v>
      </c>
      <c r="D8" s="4">
        <v>1.1574074074074073E-4</v>
      </c>
      <c r="E8" s="6"/>
      <c r="F8" s="6"/>
      <c r="G8" s="6" t="s">
        <v>6</v>
      </c>
      <c r="H8" s="6"/>
      <c r="I8" s="7"/>
      <c r="J8" s="7"/>
    </row>
    <row r="9" spans="1:14" x14ac:dyDescent="0.25">
      <c r="A9" s="10"/>
      <c r="B9" s="10"/>
      <c r="C9" s="4">
        <f t="shared" si="0"/>
        <v>5.185185185185185E-3</v>
      </c>
      <c r="D9" s="4">
        <v>4.1666666666666666E-3</v>
      </c>
      <c r="E9" s="6"/>
      <c r="F9" s="6"/>
      <c r="G9" s="6" t="s">
        <v>7</v>
      </c>
      <c r="H9" s="6"/>
      <c r="I9" s="7" t="s">
        <v>6</v>
      </c>
      <c r="J9" s="7"/>
    </row>
    <row r="10" spans="1:14" x14ac:dyDescent="0.25">
      <c r="A10" s="10"/>
      <c r="B10" s="10"/>
      <c r="C10" s="4">
        <f t="shared" si="0"/>
        <v>5.2314814814814811E-3</v>
      </c>
      <c r="D10" s="4">
        <v>4.6296296296296294E-5</v>
      </c>
      <c r="E10" s="6"/>
      <c r="F10" s="6"/>
      <c r="G10" s="6"/>
      <c r="H10" s="6"/>
      <c r="I10" s="7" t="s">
        <v>7</v>
      </c>
      <c r="J10" s="6"/>
    </row>
    <row r="11" spans="1:14" x14ac:dyDescent="0.25">
      <c r="A11" s="10"/>
      <c r="B11" s="10"/>
      <c r="C11" s="4">
        <f t="shared" si="0"/>
        <v>5.347222222222222E-3</v>
      </c>
      <c r="D11" s="4">
        <v>1.1574074074074073E-4</v>
      </c>
      <c r="E11" s="6"/>
      <c r="F11" s="6"/>
      <c r="G11" s="6"/>
      <c r="H11" s="6"/>
      <c r="I11" s="7" t="s">
        <v>6</v>
      </c>
      <c r="J11" s="6"/>
    </row>
    <row r="12" spans="1:14" x14ac:dyDescent="0.25">
      <c r="A12" s="10" t="s">
        <v>14</v>
      </c>
      <c r="B12" s="10"/>
      <c r="C12" s="4">
        <f t="shared" si="0"/>
        <v>5.393518518518518E-3</v>
      </c>
      <c r="D12" s="4">
        <v>4.6296296296296294E-5</v>
      </c>
      <c r="E12" s="6"/>
      <c r="F12" s="6"/>
      <c r="G12" s="6"/>
      <c r="H12" s="6"/>
      <c r="I12" s="7" t="s">
        <v>7</v>
      </c>
      <c r="J12" s="6"/>
    </row>
    <row r="13" spans="1:14" x14ac:dyDescent="0.25">
      <c r="A13" s="10"/>
      <c r="B13" s="10"/>
      <c r="C13" s="4">
        <f t="shared" si="0"/>
        <v>5.5092592592592589E-3</v>
      </c>
      <c r="D13" s="4">
        <v>1.1574074074074073E-4</v>
      </c>
      <c r="E13" s="6"/>
      <c r="F13" s="6"/>
      <c r="G13" s="6"/>
      <c r="H13" s="6"/>
      <c r="I13" s="6"/>
      <c r="J13" s="6" t="s">
        <v>7</v>
      </c>
    </row>
    <row r="14" spans="1:14" x14ac:dyDescent="0.25">
      <c r="A14" s="10"/>
      <c r="B14" s="10"/>
      <c r="C14" s="4">
        <f t="shared" si="0"/>
        <v>7.5925925925925918E-3</v>
      </c>
      <c r="D14" s="4">
        <v>2.0833333333333333E-3</v>
      </c>
      <c r="E14" s="6"/>
      <c r="F14" s="6"/>
      <c r="G14" s="6"/>
      <c r="H14" s="6" t="s">
        <v>6</v>
      </c>
      <c r="I14" s="6"/>
      <c r="J14" s="6" t="s">
        <v>6</v>
      </c>
    </row>
    <row r="15" spans="1:14" ht="33" customHeight="1" x14ac:dyDescent="0.25">
      <c r="A15" s="10"/>
      <c r="B15" s="10"/>
      <c r="C15" s="5">
        <f t="shared" si="0"/>
        <v>8.9814814814814809E-3</v>
      </c>
      <c r="D15" s="5">
        <v>1.3888888888888889E-3</v>
      </c>
      <c r="E15" s="7"/>
      <c r="F15" s="7"/>
      <c r="G15" s="7"/>
      <c r="H15" s="7" t="s">
        <v>7</v>
      </c>
      <c r="I15" s="7" t="s">
        <v>6</v>
      </c>
      <c r="J15" s="7"/>
      <c r="K15" s="8" t="s">
        <v>11</v>
      </c>
      <c r="L15" s="2"/>
      <c r="M15" s="2"/>
      <c r="N15" s="2"/>
    </row>
    <row r="16" spans="1:14" x14ac:dyDescent="0.25">
      <c r="A16" s="10" t="s">
        <v>15</v>
      </c>
      <c r="B16" s="10"/>
      <c r="C16" s="4">
        <f t="shared" si="0"/>
        <v>9.0277777777777769E-3</v>
      </c>
      <c r="D16" s="4">
        <v>4.6296296296296294E-5</v>
      </c>
      <c r="E16" s="6"/>
      <c r="F16" s="6"/>
      <c r="G16" s="6"/>
      <c r="H16" s="6"/>
      <c r="I16" s="6" t="s">
        <v>7</v>
      </c>
      <c r="J16" s="6"/>
    </row>
    <row r="17" spans="1:10" x14ac:dyDescent="0.25">
      <c r="A17" s="10"/>
      <c r="B17" s="10"/>
      <c r="C17" s="4">
        <f t="shared" si="0"/>
        <v>9.4907407407407406E-3</v>
      </c>
      <c r="D17" s="4">
        <v>4.6296296296296293E-4</v>
      </c>
      <c r="E17" s="6"/>
      <c r="F17" s="6"/>
      <c r="G17" s="6"/>
      <c r="H17" s="6"/>
      <c r="I17" s="6"/>
      <c r="J17" s="6" t="s">
        <v>7</v>
      </c>
    </row>
    <row r="18" spans="1:10" x14ac:dyDescent="0.25">
      <c r="A18" s="10"/>
      <c r="B18" s="10"/>
      <c r="C18" s="4">
        <f t="shared" si="0"/>
        <v>1.9907407407407408E-2</v>
      </c>
      <c r="D18" s="4">
        <v>1.0416666666666666E-2</v>
      </c>
      <c r="E18" s="6" t="s">
        <v>6</v>
      </c>
      <c r="F18" s="6"/>
      <c r="G18" s="6"/>
      <c r="H18" s="6"/>
      <c r="I18" s="6"/>
      <c r="J18" s="6" t="s">
        <v>6</v>
      </c>
    </row>
    <row r="19" spans="1:10" x14ac:dyDescent="0.25">
      <c r="A19" s="10" t="s">
        <v>16</v>
      </c>
      <c r="B19" s="10"/>
      <c r="C19" s="4">
        <f t="shared" si="0"/>
        <v>2.6851851851851852E-2</v>
      </c>
      <c r="D19" s="4">
        <v>6.9444444444444441E-3</v>
      </c>
      <c r="E19" s="6"/>
      <c r="F19" s="6" t="s">
        <v>6</v>
      </c>
      <c r="G19" s="6"/>
      <c r="H19" s="6"/>
      <c r="I19" s="6"/>
      <c r="J19" s="6" t="s">
        <v>7</v>
      </c>
    </row>
    <row r="20" spans="1:10" x14ac:dyDescent="0.25">
      <c r="A20" s="10"/>
      <c r="B20" s="10"/>
      <c r="C20" s="4">
        <f t="shared" si="0"/>
        <v>2.8009259259259262E-2</v>
      </c>
      <c r="D20" s="4">
        <v>1.1574074074074073E-3</v>
      </c>
      <c r="E20" s="6"/>
      <c r="F20" s="6" t="s">
        <v>7</v>
      </c>
      <c r="G20" s="6"/>
      <c r="H20" s="6"/>
      <c r="I20" s="6"/>
      <c r="J20" s="6" t="s">
        <v>6</v>
      </c>
    </row>
    <row r="21" spans="1:10" x14ac:dyDescent="0.25">
      <c r="A21" s="10"/>
      <c r="B21" s="10"/>
      <c r="C21" s="4">
        <f t="shared" si="0"/>
        <v>3.3796296296296297E-2</v>
      </c>
      <c r="D21" s="4">
        <v>5.7870370370370376E-3</v>
      </c>
      <c r="E21" s="6" t="s">
        <v>7</v>
      </c>
      <c r="F21" s="6"/>
      <c r="G21" s="6"/>
      <c r="H21" s="6"/>
      <c r="I21" s="6"/>
      <c r="J21" s="6"/>
    </row>
    <row r="22" spans="1:10" x14ac:dyDescent="0.25">
      <c r="A22" s="10"/>
      <c r="B22" s="10"/>
      <c r="C22" s="4">
        <f t="shared" si="0"/>
        <v>3.3912037037037039E-2</v>
      </c>
      <c r="D22" s="4">
        <v>1.1574074074074073E-4</v>
      </c>
      <c r="E22" s="6"/>
      <c r="F22" s="6"/>
      <c r="G22" s="6"/>
      <c r="H22" s="6"/>
      <c r="I22" s="7" t="s">
        <v>6</v>
      </c>
      <c r="J22" s="6"/>
    </row>
    <row r="23" spans="1:10" x14ac:dyDescent="0.25">
      <c r="A23" s="10"/>
      <c r="B23" s="10"/>
      <c r="C23" s="4">
        <f t="shared" si="0"/>
        <v>3.3958333333333333E-2</v>
      </c>
      <c r="D23" s="4">
        <v>4.6296296296296294E-5</v>
      </c>
      <c r="E23" s="6"/>
      <c r="F23" s="6"/>
      <c r="G23" s="6"/>
      <c r="H23" s="6"/>
      <c r="I23" s="7" t="s">
        <v>7</v>
      </c>
      <c r="J23" s="6"/>
    </row>
    <row r="24" spans="1:10" x14ac:dyDescent="0.25">
      <c r="A24" s="10"/>
      <c r="B24" s="10"/>
      <c r="C24" s="4">
        <f t="shared" si="0"/>
        <v>3.4074074074074076E-2</v>
      </c>
      <c r="D24" s="4">
        <v>1.1574074074074073E-4</v>
      </c>
      <c r="E24" s="6"/>
      <c r="F24" s="6"/>
      <c r="G24" s="6"/>
      <c r="H24" s="6"/>
      <c r="I24" s="7" t="s">
        <v>6</v>
      </c>
      <c r="J24" s="6"/>
    </row>
    <row r="25" spans="1:10" x14ac:dyDescent="0.25">
      <c r="A25" s="10"/>
      <c r="B25" s="10"/>
      <c r="C25" s="4">
        <f t="shared" si="0"/>
        <v>3.412037037037037E-2</v>
      </c>
      <c r="D25" s="4">
        <v>4.6296296296296294E-5</v>
      </c>
      <c r="E25" s="6"/>
      <c r="F25" s="6"/>
      <c r="G25" s="6"/>
      <c r="H25" s="6"/>
      <c r="I25" s="7" t="s">
        <v>7</v>
      </c>
      <c r="J25" s="6"/>
    </row>
    <row r="26" spans="1:10" x14ac:dyDescent="0.25">
      <c r="A26" s="10"/>
      <c r="B26" s="10"/>
      <c r="C26" s="4">
        <f t="shared" si="0"/>
        <v>3.4236111111111113E-2</v>
      </c>
      <c r="D26" s="4">
        <v>1.1574074074074073E-4</v>
      </c>
      <c r="E26" s="6"/>
      <c r="F26" s="6"/>
      <c r="G26" s="6"/>
      <c r="H26" s="6"/>
      <c r="I26" s="6"/>
      <c r="J26" s="6" t="s">
        <v>7</v>
      </c>
    </row>
    <row r="27" spans="1:10" x14ac:dyDescent="0.25">
      <c r="E27" s="6"/>
      <c r="F27" s="6"/>
      <c r="G27" s="6"/>
      <c r="H27" s="6"/>
      <c r="I27" s="6"/>
      <c r="J27" s="6"/>
    </row>
    <row r="28" spans="1:10" x14ac:dyDescent="0.25">
      <c r="E28" s="6"/>
      <c r="F28" s="6"/>
      <c r="G28" s="6"/>
      <c r="H28" s="6"/>
      <c r="I28" s="6"/>
      <c r="J28" s="6"/>
    </row>
  </sheetData>
  <mergeCells count="6">
    <mergeCell ref="A19:B26"/>
    <mergeCell ref="E1:J1"/>
    <mergeCell ref="A2:B2"/>
    <mergeCell ref="A3:B11"/>
    <mergeCell ref="A12:B15"/>
    <mergeCell ref="A16:B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" workbookViewId="0">
      <selection activeCell="N28" sqref="N28"/>
    </sheetView>
  </sheetViews>
  <sheetFormatPr defaultRowHeight="15" x14ac:dyDescent="0.25"/>
  <cols>
    <col min="3" max="3" width="9.140625" style="3"/>
    <col min="4" max="4" width="14.7109375" style="3" customWidth="1"/>
    <col min="7" max="7" width="12" customWidth="1"/>
    <col min="9" max="9" width="15.85546875" customWidth="1"/>
    <col min="11" max="11" width="24.140625" customWidth="1"/>
  </cols>
  <sheetData>
    <row r="1" spans="1:14" ht="14.45" x14ac:dyDescent="0.3">
      <c r="E1" s="11" t="s">
        <v>8</v>
      </c>
      <c r="F1" s="12"/>
      <c r="G1" s="12"/>
      <c r="H1" s="12"/>
      <c r="I1" s="12"/>
      <c r="J1" s="12"/>
    </row>
    <row r="2" spans="1:14" ht="48.75" customHeight="1" x14ac:dyDescent="0.3">
      <c r="A2" s="13" t="s">
        <v>12</v>
      </c>
      <c r="B2" s="13"/>
      <c r="C2" s="1" t="s">
        <v>5</v>
      </c>
      <c r="D2" s="1" t="s">
        <v>9</v>
      </c>
      <c r="E2" s="1" t="s">
        <v>4</v>
      </c>
      <c r="F2" s="1" t="s">
        <v>1</v>
      </c>
      <c r="G2" s="1" t="s">
        <v>0</v>
      </c>
      <c r="H2" s="1" t="s">
        <v>2</v>
      </c>
      <c r="I2" s="1" t="s">
        <v>10</v>
      </c>
      <c r="J2" s="1" t="s">
        <v>3</v>
      </c>
    </row>
    <row r="3" spans="1:14" x14ac:dyDescent="0.25">
      <c r="A3" s="10" t="s">
        <v>13</v>
      </c>
      <c r="B3" s="10"/>
      <c r="C3" s="4">
        <v>0</v>
      </c>
      <c r="D3" s="4">
        <v>0</v>
      </c>
      <c r="E3" s="6"/>
      <c r="F3" s="6"/>
      <c r="G3" s="6"/>
      <c r="H3" s="6"/>
      <c r="I3" s="7"/>
      <c r="J3" s="7" t="s">
        <v>6</v>
      </c>
    </row>
    <row r="4" spans="1:14" x14ac:dyDescent="0.25">
      <c r="A4" s="10"/>
      <c r="B4" s="10"/>
      <c r="C4" s="4">
        <f>C3+D4</f>
        <v>6.9444444444444447E-4</v>
      </c>
      <c r="D4" s="4">
        <v>6.9444444444444447E-4</v>
      </c>
      <c r="E4" s="6"/>
      <c r="F4" s="6"/>
      <c r="G4" s="6"/>
      <c r="H4" s="6"/>
      <c r="I4" s="7" t="s">
        <v>6</v>
      </c>
      <c r="J4" s="7"/>
    </row>
    <row r="5" spans="1:14" x14ac:dyDescent="0.25">
      <c r="A5" s="10"/>
      <c r="B5" s="10"/>
      <c r="C5" s="4">
        <f t="shared" ref="C5:C26" si="0">C4+D5</f>
        <v>7.4074074074074081E-4</v>
      </c>
      <c r="D5" s="4">
        <v>4.6296296296296294E-5</v>
      </c>
      <c r="E5" s="6"/>
      <c r="F5" s="6"/>
      <c r="G5" s="6"/>
      <c r="H5" s="6"/>
      <c r="I5" s="7" t="s">
        <v>7</v>
      </c>
      <c r="J5" s="7"/>
    </row>
    <row r="6" spans="1:14" x14ac:dyDescent="0.25">
      <c r="A6" s="10"/>
      <c r="B6" s="10"/>
      <c r="C6" s="4">
        <f t="shared" si="0"/>
        <v>8.564814814814815E-4</v>
      </c>
      <c r="D6" s="4">
        <v>1.1574074074074073E-4</v>
      </c>
      <c r="E6" s="6"/>
      <c r="F6" s="6"/>
      <c r="G6" s="6"/>
      <c r="H6" s="6"/>
      <c r="I6" s="7" t="s">
        <v>6</v>
      </c>
      <c r="J6" s="7"/>
    </row>
    <row r="7" spans="1:14" x14ac:dyDescent="0.25">
      <c r="A7" s="10"/>
      <c r="B7" s="10"/>
      <c r="C7" s="4">
        <f t="shared" si="0"/>
        <v>9.0277777777777784E-4</v>
      </c>
      <c r="D7" s="4">
        <v>4.6296296296296294E-5</v>
      </c>
      <c r="E7" s="6"/>
      <c r="F7" s="6"/>
      <c r="G7" s="6"/>
      <c r="H7" s="6"/>
      <c r="I7" s="7" t="s">
        <v>7</v>
      </c>
      <c r="J7" s="7"/>
    </row>
    <row r="8" spans="1:14" x14ac:dyDescent="0.25">
      <c r="A8" s="10"/>
      <c r="B8" s="10"/>
      <c r="C8" s="4">
        <f t="shared" si="0"/>
        <v>1.0185185185185186E-3</v>
      </c>
      <c r="D8" s="4">
        <v>1.1574074074074073E-4</v>
      </c>
      <c r="E8" s="6"/>
      <c r="F8" s="6"/>
      <c r="G8" s="6" t="s">
        <v>6</v>
      </c>
      <c r="H8" s="6"/>
      <c r="I8" s="7"/>
      <c r="J8" s="7"/>
    </row>
    <row r="9" spans="1:14" x14ac:dyDescent="0.25">
      <c r="A9" s="10"/>
      <c r="B9" s="10"/>
      <c r="C9" s="4">
        <f t="shared" si="0"/>
        <v>5.185185185185185E-3</v>
      </c>
      <c r="D9" s="4">
        <v>4.1666666666666666E-3</v>
      </c>
      <c r="E9" s="6"/>
      <c r="F9" s="6"/>
      <c r="G9" s="6" t="s">
        <v>7</v>
      </c>
      <c r="H9" s="6"/>
      <c r="I9" s="7" t="s">
        <v>6</v>
      </c>
      <c r="J9" s="7"/>
    </row>
    <row r="10" spans="1:14" x14ac:dyDescent="0.25">
      <c r="A10" s="10"/>
      <c r="B10" s="10"/>
      <c r="C10" s="4">
        <f t="shared" si="0"/>
        <v>5.2314814814814811E-3</v>
      </c>
      <c r="D10" s="4">
        <v>4.6296296296296294E-5</v>
      </c>
      <c r="E10" s="6"/>
      <c r="F10" s="6"/>
      <c r="G10" s="6"/>
      <c r="H10" s="6"/>
      <c r="I10" s="7" t="s">
        <v>7</v>
      </c>
      <c r="J10" s="6"/>
    </row>
    <row r="11" spans="1:14" x14ac:dyDescent="0.25">
      <c r="A11" s="10"/>
      <c r="B11" s="10"/>
      <c r="C11" s="4">
        <f t="shared" si="0"/>
        <v>5.347222222222222E-3</v>
      </c>
      <c r="D11" s="4">
        <v>1.1574074074074073E-4</v>
      </c>
      <c r="E11" s="6"/>
      <c r="F11" s="6"/>
      <c r="G11" s="6"/>
      <c r="H11" s="6"/>
      <c r="I11" s="7" t="s">
        <v>6</v>
      </c>
      <c r="J11" s="6"/>
    </row>
    <row r="12" spans="1:14" x14ac:dyDescent="0.25">
      <c r="A12" s="10" t="s">
        <v>14</v>
      </c>
      <c r="B12" s="10"/>
      <c r="C12" s="4">
        <f t="shared" si="0"/>
        <v>5.393518518518518E-3</v>
      </c>
      <c r="D12" s="4">
        <v>4.6296296296296294E-5</v>
      </c>
      <c r="E12" s="6"/>
      <c r="F12" s="6"/>
      <c r="G12" s="6"/>
      <c r="H12" s="6"/>
      <c r="I12" s="7" t="s">
        <v>7</v>
      </c>
      <c r="J12" s="6"/>
    </row>
    <row r="13" spans="1:14" x14ac:dyDescent="0.25">
      <c r="A13" s="10"/>
      <c r="B13" s="10"/>
      <c r="C13" s="4">
        <f t="shared" si="0"/>
        <v>6.0879629629629626E-3</v>
      </c>
      <c r="D13" s="4">
        <v>6.9444444444444447E-4</v>
      </c>
      <c r="E13" s="6"/>
      <c r="F13" s="6"/>
      <c r="G13" s="6"/>
      <c r="H13" s="6"/>
      <c r="I13" s="6"/>
      <c r="J13" s="6" t="s">
        <v>7</v>
      </c>
    </row>
    <row r="14" spans="1:14" x14ac:dyDescent="0.25">
      <c r="A14" s="10"/>
      <c r="B14" s="10"/>
      <c r="C14" s="4">
        <f t="shared" si="0"/>
        <v>8.1712962962962963E-3</v>
      </c>
      <c r="D14" s="4">
        <v>2.0833333333333333E-3</v>
      </c>
      <c r="E14" s="6"/>
      <c r="F14" s="6"/>
      <c r="G14" s="6"/>
      <c r="H14" s="6" t="s">
        <v>6</v>
      </c>
      <c r="I14" s="6"/>
      <c r="J14" s="6" t="s">
        <v>6</v>
      </c>
    </row>
    <row r="15" spans="1:14" ht="33" customHeight="1" x14ac:dyDescent="0.25">
      <c r="A15" s="10"/>
      <c r="B15" s="10"/>
      <c r="C15" s="5">
        <f t="shared" si="0"/>
        <v>9.5601851851851855E-3</v>
      </c>
      <c r="D15" s="5">
        <v>1.3888888888888889E-3</v>
      </c>
      <c r="E15" s="7"/>
      <c r="F15" s="7"/>
      <c r="G15" s="7"/>
      <c r="H15" s="7" t="s">
        <v>7</v>
      </c>
      <c r="I15" s="7" t="s">
        <v>6</v>
      </c>
      <c r="J15" s="7"/>
      <c r="K15" s="8" t="s">
        <v>11</v>
      </c>
      <c r="L15" s="2"/>
      <c r="M15" s="2"/>
      <c r="N15" s="2"/>
    </row>
    <row r="16" spans="1:14" x14ac:dyDescent="0.25">
      <c r="A16" s="10" t="s">
        <v>15</v>
      </c>
      <c r="B16" s="10"/>
      <c r="C16" s="4">
        <f t="shared" si="0"/>
        <v>9.6064814814814815E-3</v>
      </c>
      <c r="D16" s="4">
        <v>4.6296296296296294E-5</v>
      </c>
      <c r="E16" s="6"/>
      <c r="F16" s="6"/>
      <c r="G16" s="6"/>
      <c r="H16" s="6"/>
      <c r="I16" s="6" t="s">
        <v>7</v>
      </c>
      <c r="J16" s="6"/>
    </row>
    <row r="17" spans="1:10" x14ac:dyDescent="0.25">
      <c r="A17" s="10"/>
      <c r="B17" s="10"/>
      <c r="C17" s="4">
        <f t="shared" si="0"/>
        <v>1.0069444444444445E-2</v>
      </c>
      <c r="D17" s="4">
        <v>4.6296296296296293E-4</v>
      </c>
      <c r="E17" s="6"/>
      <c r="F17" s="6"/>
      <c r="G17" s="6"/>
      <c r="H17" s="6"/>
      <c r="I17" s="6"/>
      <c r="J17" s="6" t="s">
        <v>7</v>
      </c>
    </row>
    <row r="18" spans="1:10" x14ac:dyDescent="0.25">
      <c r="A18" s="10"/>
      <c r="B18" s="10"/>
      <c r="C18" s="4">
        <f t="shared" si="0"/>
        <v>2.0486111111111111E-2</v>
      </c>
      <c r="D18" s="4">
        <v>1.0416666666666666E-2</v>
      </c>
      <c r="E18" s="6" t="s">
        <v>6</v>
      </c>
      <c r="F18" s="6"/>
      <c r="G18" s="6"/>
      <c r="H18" s="6"/>
      <c r="I18" s="6"/>
      <c r="J18" s="6" t="s">
        <v>6</v>
      </c>
    </row>
    <row r="19" spans="1:10" x14ac:dyDescent="0.25">
      <c r="A19" s="10" t="s">
        <v>16</v>
      </c>
      <c r="B19" s="10"/>
      <c r="C19" s="4">
        <f t="shared" si="0"/>
        <v>2.7430555555555555E-2</v>
      </c>
      <c r="D19" s="4">
        <v>6.9444444444444441E-3</v>
      </c>
      <c r="E19" s="6"/>
      <c r="F19" s="6" t="s">
        <v>6</v>
      </c>
      <c r="G19" s="6"/>
      <c r="H19" s="6"/>
      <c r="I19" s="6"/>
      <c r="J19" s="6" t="s">
        <v>7</v>
      </c>
    </row>
    <row r="20" spans="1:10" x14ac:dyDescent="0.25">
      <c r="A20" s="10"/>
      <c r="B20" s="10"/>
      <c r="C20" s="4">
        <f t="shared" si="0"/>
        <v>2.8587962962962961E-2</v>
      </c>
      <c r="D20" s="4">
        <v>1.1574074074074073E-3</v>
      </c>
      <c r="E20" s="6"/>
      <c r="F20" s="6" t="s">
        <v>7</v>
      </c>
      <c r="G20" s="6"/>
      <c r="H20" s="6"/>
      <c r="I20" s="6"/>
      <c r="J20" s="6" t="s">
        <v>6</v>
      </c>
    </row>
    <row r="21" spans="1:10" x14ac:dyDescent="0.25">
      <c r="A21" s="10"/>
      <c r="B21" s="10"/>
      <c r="C21" s="4">
        <f t="shared" si="0"/>
        <v>3.4374999999999996E-2</v>
      </c>
      <c r="D21" s="4">
        <v>5.7870370370370376E-3</v>
      </c>
      <c r="E21" s="6" t="s">
        <v>7</v>
      </c>
      <c r="F21" s="6"/>
      <c r="G21" s="6"/>
      <c r="H21" s="6"/>
      <c r="I21" s="6"/>
      <c r="J21" s="6"/>
    </row>
    <row r="22" spans="1:10" x14ac:dyDescent="0.25">
      <c r="A22" s="10"/>
      <c r="B22" s="10"/>
      <c r="C22" s="4">
        <f t="shared" si="0"/>
        <v>3.4490740740740738E-2</v>
      </c>
      <c r="D22" s="4">
        <v>1.1574074074074073E-4</v>
      </c>
      <c r="E22" s="6"/>
      <c r="F22" s="6"/>
      <c r="G22" s="6"/>
      <c r="H22" s="6"/>
      <c r="I22" s="7" t="s">
        <v>6</v>
      </c>
      <c r="J22" s="6"/>
    </row>
    <row r="23" spans="1:10" x14ac:dyDescent="0.25">
      <c r="A23" s="10"/>
      <c r="B23" s="10"/>
      <c r="C23" s="4">
        <f t="shared" si="0"/>
        <v>3.4537037037037033E-2</v>
      </c>
      <c r="D23" s="4">
        <v>4.6296296296296294E-5</v>
      </c>
      <c r="E23" s="6"/>
      <c r="F23" s="6"/>
      <c r="G23" s="6"/>
      <c r="H23" s="6"/>
      <c r="I23" s="7" t="s">
        <v>7</v>
      </c>
      <c r="J23" s="6"/>
    </row>
    <row r="24" spans="1:10" x14ac:dyDescent="0.25">
      <c r="A24" s="10"/>
      <c r="B24" s="10"/>
      <c r="C24" s="4">
        <f t="shared" si="0"/>
        <v>3.4652777777777775E-2</v>
      </c>
      <c r="D24" s="4">
        <v>1.1574074074074073E-4</v>
      </c>
      <c r="E24" s="6"/>
      <c r="F24" s="6"/>
      <c r="G24" s="6"/>
      <c r="H24" s="6"/>
      <c r="I24" s="7" t="s">
        <v>6</v>
      </c>
      <c r="J24" s="6"/>
    </row>
    <row r="25" spans="1:10" x14ac:dyDescent="0.25">
      <c r="A25" s="10"/>
      <c r="B25" s="10"/>
      <c r="C25" s="4">
        <f t="shared" si="0"/>
        <v>3.469907407407407E-2</v>
      </c>
      <c r="D25" s="4">
        <v>4.6296296296296294E-5</v>
      </c>
      <c r="E25" s="6"/>
      <c r="F25" s="6"/>
      <c r="G25" s="6"/>
      <c r="H25" s="6"/>
      <c r="I25" s="7" t="s">
        <v>7</v>
      </c>
      <c r="J25" s="6"/>
    </row>
    <row r="26" spans="1:10" x14ac:dyDescent="0.25">
      <c r="A26" s="10"/>
      <c r="B26" s="10"/>
      <c r="C26" s="4">
        <f t="shared" si="0"/>
        <v>3.4814814814814812E-2</v>
      </c>
      <c r="D26" s="4">
        <v>1.1574074074074073E-4</v>
      </c>
      <c r="E26" s="6"/>
      <c r="F26" s="6"/>
      <c r="G26" s="6"/>
      <c r="H26" s="6"/>
      <c r="I26" s="6"/>
      <c r="J26" s="6" t="s">
        <v>7</v>
      </c>
    </row>
    <row r="27" spans="1:10" x14ac:dyDescent="0.25">
      <c r="E27" s="6"/>
      <c r="F27" s="6"/>
      <c r="G27" s="6"/>
      <c r="H27" s="6"/>
      <c r="I27" s="6"/>
      <c r="J27" s="6"/>
    </row>
    <row r="28" spans="1:10" x14ac:dyDescent="0.25">
      <c r="E28" s="6"/>
      <c r="F28" s="6"/>
      <c r="G28" s="6"/>
      <c r="H28" s="6"/>
      <c r="I28" s="6"/>
      <c r="J28" s="6"/>
    </row>
  </sheetData>
  <mergeCells count="6">
    <mergeCell ref="A19:B26"/>
    <mergeCell ref="E1:J1"/>
    <mergeCell ref="A2:B2"/>
    <mergeCell ref="A3:B11"/>
    <mergeCell ref="A12:B15"/>
    <mergeCell ref="A16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Contactor (Regular)</vt:lpstr>
      <vt:lpstr>Stabilizer (Regular)</vt:lpstr>
      <vt:lpstr>Contactor (With Water Clean)</vt:lpstr>
      <vt:lpstr>Stabilizer (With Water Clean)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Rockyjack</cp:lastModifiedBy>
  <dcterms:created xsi:type="dcterms:W3CDTF">2017-03-24T18:35:05Z</dcterms:created>
  <dcterms:modified xsi:type="dcterms:W3CDTF">2017-05-19T19:13:44Z</dcterms:modified>
</cp:coreProperties>
</file>