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HP\Documents\VEPHLA\POSTED\"/>
    </mc:Choice>
  </mc:AlternateContent>
  <xr:revisionPtr revIDLastSave="0" documentId="13_ncr:1_{13E4BEFD-EB0B-4A69-AF65-0FB65179DEBC}" xr6:coauthVersionLast="36" xr6:coauthVersionMax="36" xr10:uidLastSave="{00000000-0000-0000-0000-000000000000}"/>
  <bookViews>
    <workbookView xWindow="0" yWindow="0" windowWidth="23040" windowHeight="10992" firstSheet="3" activeTab="11" xr2:uid="{00000000-000D-0000-FFFF-FFFF00000000}"/>
  </bookViews>
  <sheets>
    <sheet name="Sheet1" sheetId="2" r:id="rId1"/>
    <sheet name="Sheet1 (3)" sheetId="4" r:id="rId2"/>
    <sheet name="Sheet5" sheetId="6" r:id="rId3"/>
    <sheet name="Sheet5 (2)" sheetId="7" r:id="rId4"/>
    <sheet name="Sheet5 (3)" sheetId="8" r:id="rId5"/>
    <sheet name="Sheet5 (4)" sheetId="12" r:id="rId6"/>
    <sheet name="Sheet8" sheetId="23" r:id="rId7"/>
    <sheet name="RidersSummary" sheetId="1" r:id="rId8"/>
    <sheet name="Sheet10" sheetId="11" r:id="rId9"/>
    <sheet name="Sheet5 (5)" sheetId="16" r:id="rId10"/>
    <sheet name="y" sheetId="17" r:id="rId11"/>
    <sheet name="DASHBOARD" sheetId="14" r:id="rId12"/>
    <sheet name="Pre Analysis" sheetId="18" r:id="rId13"/>
    <sheet name="Pre Analysis (2)" sheetId="20" r:id="rId14"/>
  </sheets>
  <definedNames>
    <definedName name="Slicer_home_country">#N/A</definedName>
    <definedName name="Slicer_rider_name">#N/A</definedName>
    <definedName name="Slicer_season">#N/A</definedName>
  </definedNames>
  <calcPr calcId="191029"/>
  <pivotCaches>
    <pivotCache cacheId="1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Lst>
</workbook>
</file>

<file path=xl/calcChain.xml><?xml version="1.0" encoding="utf-8"?>
<calcChain xmlns="http://schemas.openxmlformats.org/spreadsheetml/2006/main">
  <c r="Q7" i="1" l="1"/>
</calcChain>
</file>

<file path=xl/sharedStrings.xml><?xml version="1.0" encoding="utf-8"?>
<sst xmlns="http://schemas.openxmlformats.org/spreadsheetml/2006/main" count="1455" uniqueCount="178">
  <si>
    <t>bike_number</t>
  </si>
  <si>
    <t>rider_name</t>
  </si>
  <si>
    <t>class</t>
  </si>
  <si>
    <t>season</t>
  </si>
  <si>
    <t>home_country</t>
  </si>
  <si>
    <t>motorcycle</t>
  </si>
  <si>
    <t>team</t>
  </si>
  <si>
    <t>races_participated</t>
  </si>
  <si>
    <t>wins</t>
  </si>
  <si>
    <t>podium</t>
  </si>
  <si>
    <t>pole</t>
  </si>
  <si>
    <t>fastest_lap</t>
  </si>
  <si>
    <t>points</t>
  </si>
  <si>
    <t>placed</t>
  </si>
  <si>
    <t>world_championships</t>
  </si>
  <si>
    <t>Jorge Martin</t>
  </si>
  <si>
    <t>Moto3</t>
  </si>
  <si>
    <t>Spain</t>
  </si>
  <si>
    <t>Mahindra</t>
  </si>
  <si>
    <t>Mapfre Team Mahindra</t>
  </si>
  <si>
    <t>Pull &amp; Bear Aspar Mahindra Team</t>
  </si>
  <si>
    <t>Honda</t>
  </si>
  <si>
    <t>Del Conca Gresini Moto3</t>
  </si>
  <si>
    <t>Moto2</t>
  </si>
  <si>
    <t>KTM</t>
  </si>
  <si>
    <t>Red Bull KTM Ajo</t>
  </si>
  <si>
    <t>Kalex</t>
  </si>
  <si>
    <t>MotoGP</t>
  </si>
  <si>
    <t>Ducati</t>
  </si>
  <si>
    <t>Pramac Racing</t>
  </si>
  <si>
    <t>Prima Pramac Racing</t>
  </si>
  <si>
    <t>Aprilia</t>
  </si>
  <si>
    <t>Aprilia Racing</t>
  </si>
  <si>
    <t>Johann Zarco</t>
  </si>
  <si>
    <t>125cc</t>
  </si>
  <si>
    <t>France</t>
  </si>
  <si>
    <t>WTR San Marino Team</t>
  </si>
  <si>
    <t>Derbi</t>
  </si>
  <si>
    <t>Avant-AirAsia-Ajo</t>
  </si>
  <si>
    <t>Motobi</t>
  </si>
  <si>
    <t>JiR Moto2</t>
  </si>
  <si>
    <t>Suter</t>
  </si>
  <si>
    <t>Came IodaRacing Project</t>
  </si>
  <si>
    <t>Caterham Suter</t>
  </si>
  <si>
    <t>AirAsia Caterham</t>
  </si>
  <si>
    <t>Ajo Motorsport</t>
  </si>
  <si>
    <t>Yamaha</t>
  </si>
  <si>
    <t>Monster Yamaha Tech3</t>
  </si>
  <si>
    <t>Red Bull KTM Factory Racing</t>
  </si>
  <si>
    <t>LCR Honda Idemitsu</t>
  </si>
  <si>
    <t>Avintia Esponsorama Racing</t>
  </si>
  <si>
    <t>Castrol Honda LCR</t>
  </si>
  <si>
    <t>Luca Marini</t>
  </si>
  <si>
    <t>Italy</t>
  </si>
  <si>
    <t>FTR Honda</t>
  </si>
  <si>
    <t>Twelve Racing</t>
  </si>
  <si>
    <t>Pons Racing Junior Team</t>
  </si>
  <si>
    <t>Forward Racing Team</t>
  </si>
  <si>
    <t>Sky Racing Team VR46</t>
  </si>
  <si>
    <t>Sky VR46 Avintia</t>
  </si>
  <si>
    <t>Mooney VR46 Racing Team</t>
  </si>
  <si>
    <t>Repsol Honda Team</t>
  </si>
  <si>
    <t>Honda HRC Castrol</t>
  </si>
  <si>
    <t>Maverick Vinales</t>
  </si>
  <si>
    <t>Aprilia RSA 125</t>
  </si>
  <si>
    <t>Blusens by Paris Hilton Racing</t>
  </si>
  <si>
    <t>FTR M312</t>
  </si>
  <si>
    <t>Blusens Avintia</t>
  </si>
  <si>
    <t>KTM RC250GP</t>
  </si>
  <si>
    <t>Team Calvo</t>
  </si>
  <si>
    <t>Kalex Moto2</t>
  </si>
  <si>
    <t>Paginas Amarillas HP 40</t>
  </si>
  <si>
    <t>Suzuki GSX-RR</t>
  </si>
  <si>
    <t>Team Suzuki Ecstar</t>
  </si>
  <si>
    <t>Yamaha YZR-M1</t>
  </si>
  <si>
    <t>Movistar Yamaha MotoGP</t>
  </si>
  <si>
    <t>Monster Energy Yamaha MotoGP</t>
  </si>
  <si>
    <t>Aprilia RS-GP</t>
  </si>
  <si>
    <t>Aprilia Racing Team Gresini</t>
  </si>
  <si>
    <t>KTM RC16</t>
  </si>
  <si>
    <t>Red Bull KTM Tech3</t>
  </si>
  <si>
    <t>Fabio Quartararo</t>
  </si>
  <si>
    <t>Estrella Galicia 0,0</t>
  </si>
  <si>
    <t>Leopard Racing</t>
  </si>
  <si>
    <t>Pons HP40</t>
  </si>
  <si>
    <t>Speed Up</t>
  </si>
  <si>
    <t>Speed Up Racing</t>
  </si>
  <si>
    <t>Petronas Yamaha SRT</t>
  </si>
  <si>
    <t>Monster Energy Yamaha MotoGP Team</t>
  </si>
  <si>
    <t>Franco Morbidelli</t>
  </si>
  <si>
    <t>Federal Oil Gresini Moto2</t>
  </si>
  <si>
    <t>Italtrans Racing Team</t>
  </si>
  <si>
    <t>EG 0,0 Marc VDS</t>
  </si>
  <si>
    <t>Pertamina Enduro VR46 Racing Team</t>
  </si>
  <si>
    <t>Enea Bastianini</t>
  </si>
  <si>
    <t>Junior Team GO&amp;FUN Moto3</t>
  </si>
  <si>
    <t>Gresini Racing Team Moto3</t>
  </si>
  <si>
    <t>Gresini Racing MotoGP</t>
  </si>
  <si>
    <t>Ducati Lenovo Team</t>
  </si>
  <si>
    <t>Raul Fernandez</t>
  </si>
  <si>
    <t>MH6 Team</t>
  </si>
  <si>
    <t>Aspar Team</t>
  </si>
  <si>
    <t>Ãngel Nieto Team Moto3</t>
  </si>
  <si>
    <t>Tech3 KTM Factory Racing</t>
  </si>
  <si>
    <t>CryptoData RNF MotoGP Team</t>
  </si>
  <si>
    <t>Trackhouse Racing</t>
  </si>
  <si>
    <t>Trackhouse MotoGP Team</t>
  </si>
  <si>
    <t>Brad Binder</t>
  </si>
  <si>
    <t>South Africa</t>
  </si>
  <si>
    <t>RW Racing GP</t>
  </si>
  <si>
    <t>AndalucÃ­a Banca CÃ­vica</t>
  </si>
  <si>
    <t>Kalex KTM</t>
  </si>
  <si>
    <t>Suter Honda</t>
  </si>
  <si>
    <t>Ambrogio Racing</t>
  </si>
  <si>
    <t>Somkiat Chantra</t>
  </si>
  <si>
    <t>Thailand</t>
  </si>
  <si>
    <t>AP Honda Racing Thailand</t>
  </si>
  <si>
    <t>Idemitsu Honda Team Asia</t>
  </si>
  <si>
    <t>Joan Mir</t>
  </si>
  <si>
    <t>Suzuki</t>
  </si>
  <si>
    <t>Pedro Acosta</t>
  </si>
  <si>
    <t>Red Bull GasGas Tech3</t>
  </si>
  <si>
    <t>Alex Rins</t>
  </si>
  <si>
    <t>LCR Honda Castrol</t>
  </si>
  <si>
    <t>Jack Miller</t>
  </si>
  <si>
    <t>Australia</t>
  </si>
  <si>
    <t>RZT Racing</t>
  </si>
  <si>
    <t>Caretta Technology</t>
  </si>
  <si>
    <t>Caretta TechnologyÂ â€“ RTG</t>
  </si>
  <si>
    <t>CWM LCR Honda</t>
  </si>
  <si>
    <t>Prima Pramac Yamaha MotoGP</t>
  </si>
  <si>
    <t>Fabio Di Giannantonio</t>
  </si>
  <si>
    <t>Gresini Racing Moto3</t>
  </si>
  <si>
    <t>Fermin Aldeguer</t>
  </si>
  <si>
    <t>MotoE</t>
  </si>
  <si>
    <t>Energica</t>
  </si>
  <si>
    <t>OpenBank Aspar Team</t>
  </si>
  <si>
    <t>Boscoscuro</t>
  </si>
  <si>
    <t>BK8 Gresini Racing MotoGP</t>
  </si>
  <si>
    <t>Francesco Bagnaia</t>
  </si>
  <si>
    <t>San Carlo Team Italia</t>
  </si>
  <si>
    <t>Marco Bezzecchi</t>
  </si>
  <si>
    <t>Minimoto Portomaggiore</t>
  </si>
  <si>
    <t>Mahindra Racing</t>
  </si>
  <si>
    <t>CIP</t>
  </si>
  <si>
    <t>Redox PrÃ¼stelGP</t>
  </si>
  <si>
    <t>Alex Marquez</t>
  </si>
  <si>
    <t>Ambrogio Next Racing</t>
  </si>
  <si>
    <t>Ai Ogura</t>
  </si>
  <si>
    <t>Japan</t>
  </si>
  <si>
    <t>Asia Talent Team</t>
  </si>
  <si>
    <t>Honda Team Asia</t>
  </si>
  <si>
    <t>MT Helmets â€“ MSi</t>
  </si>
  <si>
    <t>Miguel Oliveira</t>
  </si>
  <si>
    <t>Portugal</t>
  </si>
  <si>
    <t>Andalucia Banca Civica</t>
  </si>
  <si>
    <t>Marc Marquez</t>
  </si>
  <si>
    <t>KTM 125 FRR</t>
  </si>
  <si>
    <t>Repsol KTM 125cc</t>
  </si>
  <si>
    <t>Red Bull KTM Repsol</t>
  </si>
  <si>
    <t>Derbi RSA 125</t>
  </si>
  <si>
    <t>Red Bull Ajo Motorsport</t>
  </si>
  <si>
    <t>Suter MMXI</t>
  </si>
  <si>
    <t>Team CatalunyaCaixa Repsol</t>
  </si>
  <si>
    <t>Suter MMX2</t>
  </si>
  <si>
    <t>Honda RC213V</t>
  </si>
  <si>
    <t>Ducati Desmosedici GP23</t>
  </si>
  <si>
    <t>Ducati Desmosedici GP25</t>
  </si>
  <si>
    <t>Row Labels</t>
  </si>
  <si>
    <t>Grand Total</t>
  </si>
  <si>
    <t>Sum of points</t>
  </si>
  <si>
    <t>Sum of wins</t>
  </si>
  <si>
    <t>(All)</t>
  </si>
  <si>
    <t>Count of home_country</t>
  </si>
  <si>
    <t>Sum of world_championships</t>
  </si>
  <si>
    <t>sum(world_championships)</t>
  </si>
  <si>
    <t xml:space="preserve">  </t>
  </si>
  <si>
    <t>Sum of races_participated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</si>
</sst>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8"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Rider</a:t>
            </a:r>
            <a:r>
              <a:rPr lang="en-US" b="1" baseline="0">
                <a:solidFill>
                  <a:schemeClr val="accent6">
                    <a:lumMod val="50000"/>
                  </a:schemeClr>
                </a:solidFill>
              </a:rPr>
              <a:t> Standing: Points Breakdown</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17E1-406F-9B5F-6A2158AC8EB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17E1-406F-9B5F-6A2158AC8EB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17E1-406F-9B5F-6A2158AC8EB8}"/>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17E1-406F-9B5F-6A2158AC8EB8}"/>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17E1-406F-9B5F-6A2158AC8E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Marc Marquez</c:v>
                </c:pt>
                <c:pt idx="1">
                  <c:v>Maverick Vinales</c:v>
                </c:pt>
                <c:pt idx="2">
                  <c:v>Johann Zarco</c:v>
                </c:pt>
                <c:pt idx="3">
                  <c:v>Francesco Bagnaia</c:v>
                </c:pt>
                <c:pt idx="4">
                  <c:v>Brad Binder</c:v>
                </c:pt>
              </c:strCache>
            </c:strRef>
          </c:cat>
          <c:val>
            <c:numRef>
              <c:f>Sheet1!$B$4:$B$9</c:f>
              <c:numCache>
                <c:formatCode>General</c:formatCode>
                <c:ptCount val="5"/>
                <c:pt idx="0">
                  <c:v>4101</c:v>
                </c:pt>
                <c:pt idx="1">
                  <c:v>2739</c:v>
                </c:pt>
                <c:pt idx="2">
                  <c:v>2448</c:v>
                </c:pt>
                <c:pt idx="3">
                  <c:v>2357</c:v>
                </c:pt>
                <c:pt idx="4">
                  <c:v>2187</c:v>
                </c:pt>
              </c:numCache>
            </c:numRef>
          </c:val>
          <c:extLst>
            <c:ext xmlns:c16="http://schemas.microsoft.com/office/drawing/2014/chart" uri="{C3380CC4-5D6E-409C-BE32-E72D297353CC}">
              <c16:uniqueId val="{00000000-17E1-406F-9B5F-6A2158AC8EB8}"/>
            </c:ext>
          </c:extLst>
        </c:ser>
        <c:dLbls>
          <c:dLblPos val="outEnd"/>
          <c:showLegendKey val="0"/>
          <c:showVal val="1"/>
          <c:showCatName val="0"/>
          <c:showSerName val="0"/>
          <c:showPercent val="0"/>
          <c:showBubbleSize val="0"/>
        </c:dLbls>
        <c:gapWidth val="30"/>
        <c:axId val="976345152"/>
        <c:axId val="1100224480"/>
      </c:barChart>
      <c:catAx>
        <c:axId val="9763451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24480"/>
        <c:crosses val="autoZero"/>
        <c:auto val="1"/>
        <c:lblAlgn val="ctr"/>
        <c:lblOffset val="100"/>
        <c:noMultiLvlLbl val="0"/>
      </c:catAx>
      <c:valAx>
        <c:axId val="1100224480"/>
        <c:scaling>
          <c:orientation val="minMax"/>
        </c:scaling>
        <c:delete val="1"/>
        <c:axPos val="t"/>
        <c:numFmt formatCode="General" sourceLinked="1"/>
        <c:majorTickMark val="none"/>
        <c:minorTickMark val="none"/>
        <c:tickLblPos val="nextTo"/>
        <c:crossAx val="97634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[RidersSummary.xlsx]Sheet1 (3)!PivotTable2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Points</a:t>
            </a:r>
            <a:r>
              <a:rPr lang="en-US" sz="1800" b="1" baseline="0">
                <a:solidFill>
                  <a:schemeClr val="accent6">
                    <a:lumMod val="50000"/>
                  </a:schemeClr>
                </a:solidFill>
              </a:rPr>
              <a:t> Over The Seasons</a:t>
            </a:r>
            <a:endParaRPr lang="en-US" sz="18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7.1290944123314062E-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6.7437379576107903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6">
                <a:lumMod val="50000"/>
              </a:schemeClr>
            </a:solidFill>
            <a:round/>
          </a:ln>
          <a:effectLst/>
        </c:spPr>
        <c:marker>
          <c:symbol val="none"/>
        </c:marker>
        <c:dLbl>
          <c:idx val="0"/>
          <c:layout>
            <c:manualLayout>
              <c:x val="-3.0828516377649343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6">
                <a:lumMod val="50000"/>
              </a:schemeClr>
            </a:solidFill>
            <a:round/>
          </a:ln>
          <a:effectLst/>
        </c:spPr>
        <c:marker>
          <c:symbol val="none"/>
        </c:marker>
        <c:dLbl>
          <c:idx val="0"/>
          <c:layout>
            <c:manualLayout>
              <c:x val="-3.66088631984585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6">
                <a:lumMod val="50000"/>
              </a:schemeClr>
            </a:solidFill>
            <a:round/>
          </a:ln>
          <a:effectLst/>
        </c:spPr>
        <c:marker>
          <c:symbol val="none"/>
        </c:marker>
        <c:dLbl>
          <c:idx val="0"/>
          <c:layout>
            <c:manualLayout>
              <c:x val="-3.4682080924855488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6">
                <a:lumMod val="50000"/>
              </a:schemeClr>
            </a:solidFill>
            <a:round/>
          </a:ln>
          <a:effectLst/>
        </c:spPr>
        <c:marker>
          <c:symbol val="none"/>
        </c:marker>
        <c:dLbl>
          <c:idx val="0"/>
          <c:layout>
            <c:manualLayout>
              <c:x val="-3.4682080924855564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6">
                <a:lumMod val="50000"/>
              </a:schemeClr>
            </a:solidFill>
            <a:round/>
          </a:ln>
          <a:effectLst/>
        </c:spPr>
        <c:marker>
          <c:symbol val="none"/>
        </c:marker>
        <c:dLbl>
          <c:idx val="0"/>
          <c:layout>
            <c:manualLayout>
              <c:x val="-1.734104046242788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6">
                <a:lumMod val="50000"/>
              </a:schemeClr>
            </a:solidFill>
            <a:round/>
          </a:ln>
          <a:effectLst/>
        </c:spPr>
        <c:marker>
          <c:symbol val="none"/>
        </c:marker>
        <c:dLbl>
          <c:idx val="0"/>
          <c:layout>
            <c:manualLayout>
              <c:x val="-3.660886319845857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6">
                <a:lumMod val="50000"/>
              </a:schemeClr>
            </a:solidFill>
            <a:round/>
          </a:ln>
          <a:effectLst/>
        </c:spPr>
        <c:marker>
          <c:symbol val="none"/>
        </c:marker>
        <c:dLbl>
          <c:idx val="0"/>
          <c:layout>
            <c:manualLayout>
              <c:x val="-1.5414258188824663E-2"/>
              <c:y val="3.240740740740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6">
                <a:lumMod val="50000"/>
              </a:schemeClr>
            </a:solidFill>
            <a:round/>
          </a:ln>
          <a:effectLst/>
        </c:spPr>
        <c:marker>
          <c:symbol val="none"/>
        </c:marker>
        <c:dLbl>
          <c:idx val="0"/>
          <c:layout>
            <c:manualLayout>
              <c:x val="-3.0828516377649343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6">
                <a:lumMod val="50000"/>
              </a:schemeClr>
            </a:solidFill>
            <a:round/>
          </a:ln>
          <a:effectLst/>
        </c:spPr>
        <c:marker>
          <c:symbol val="none"/>
        </c:marker>
        <c:dLbl>
          <c:idx val="0"/>
          <c:layout>
            <c:manualLayout>
              <c:x val="-3.66088631984585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6">
                <a:lumMod val="50000"/>
              </a:schemeClr>
            </a:solidFill>
            <a:round/>
          </a:ln>
          <a:effectLst/>
        </c:spPr>
        <c:marker>
          <c:symbol val="none"/>
        </c:marker>
        <c:dLbl>
          <c:idx val="0"/>
          <c:layout>
            <c:manualLayout>
              <c:x val="-3.4682080924855488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6">
                <a:lumMod val="50000"/>
              </a:schemeClr>
            </a:solidFill>
            <a:round/>
          </a:ln>
          <a:effectLst/>
        </c:spPr>
        <c:marker>
          <c:symbol val="none"/>
        </c:marker>
        <c:dLbl>
          <c:idx val="0"/>
          <c:layout>
            <c:manualLayout>
              <c:x val="-3.4682080924855564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6">
                <a:lumMod val="50000"/>
              </a:schemeClr>
            </a:solidFill>
            <a:round/>
          </a:ln>
          <a:effectLst/>
        </c:spPr>
        <c:marker>
          <c:symbol val="none"/>
        </c:marker>
        <c:dLbl>
          <c:idx val="0"/>
          <c:layout>
            <c:manualLayout>
              <c:x val="-1.734104046242788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6">
                <a:lumMod val="50000"/>
              </a:schemeClr>
            </a:solidFill>
            <a:round/>
          </a:ln>
          <a:effectLst/>
        </c:spPr>
        <c:marker>
          <c:symbol val="none"/>
        </c:marker>
        <c:dLbl>
          <c:idx val="0"/>
          <c:layout>
            <c:manualLayout>
              <c:x val="-3.660886319845857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6">
                <a:lumMod val="50000"/>
              </a:schemeClr>
            </a:solidFill>
            <a:round/>
          </a:ln>
          <a:effectLst/>
        </c:spPr>
        <c:marker>
          <c:symbol val="none"/>
        </c:marker>
        <c:dLbl>
          <c:idx val="0"/>
          <c:layout>
            <c:manualLayout>
              <c:x val="-1.5414258188824663E-2"/>
              <c:y val="3.240740740740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8062349353668498E-2"/>
              <c:y val="6.815457739202314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9693601438472699E-2"/>
              <c:y val="-5.93256712289570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5000661583311032E-2"/>
              <c:y val="6.858484217442679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500066158331098E-2"/>
              <c:y val="-5.72257459424229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734104046242788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7344160104986875E-2"/>
              <c:y val="-6.605518198822600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5414258188824663E-2"/>
              <c:y val="3.24074074074073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9362882747725949E-2"/>
              <c:y val="6.056559683342076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2129008854543962E-2"/>
              <c:y val="6.729510759268973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9362882747725924E-2"/>
              <c:y val="5.38360860741517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5959639388633856E-2"/>
              <c:y val="1.345902151853794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3512071907952892E-2"/>
              <c:y val="6.056559683342063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0745945801134941E-2"/>
              <c:y val="7.4024618351958713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7979819694316928E-2"/>
              <c:y val="6.056559683342063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(3)'!$B$3</c:f>
              <c:strCache>
                <c:ptCount val="1"/>
                <c:pt idx="0">
                  <c:v>Total</c:v>
                </c:pt>
              </c:strCache>
            </c:strRef>
          </c:tx>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Pt>
            <c:idx val="0"/>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E-6982-4E49-A5FA-7DD3D7FC4EA6}"/>
              </c:ext>
            </c:extLst>
          </c:dPt>
          <c:dPt>
            <c:idx val="1"/>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C-3C84-42B0-83E7-3358746510B0}"/>
              </c:ext>
            </c:extLst>
          </c:dPt>
          <c:dPt>
            <c:idx val="2"/>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D-3C84-42B0-83E7-3358746510B0}"/>
              </c:ext>
            </c:extLst>
          </c:dPt>
          <c:dPt>
            <c:idx val="3"/>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3-29DD-4EDA-AFB6-16E9EF78D70E}"/>
              </c:ext>
            </c:extLst>
          </c:dPt>
          <c:dPt>
            <c:idx val="4"/>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E-3C84-42B0-83E7-3358746510B0}"/>
              </c:ext>
            </c:extLst>
          </c:dPt>
          <c:dPt>
            <c:idx val="5"/>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5-29DD-4EDA-AFB6-16E9EF78D70E}"/>
              </c:ext>
            </c:extLst>
          </c:dPt>
          <c:dPt>
            <c:idx val="6"/>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6-29DD-4EDA-AFB6-16E9EF78D70E}"/>
              </c:ext>
            </c:extLst>
          </c:dPt>
          <c:dPt>
            <c:idx val="7"/>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1-2CD1-4602-82AC-19FCC23417FD}"/>
              </c:ext>
            </c:extLst>
          </c:dPt>
          <c:dPt>
            <c:idx val="8"/>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0-2CD1-4602-82AC-19FCC23417FD}"/>
              </c:ext>
            </c:extLst>
          </c:dPt>
          <c:dPt>
            <c:idx val="9"/>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2-2CD1-4602-82AC-19FCC23417FD}"/>
              </c:ext>
            </c:extLst>
          </c:dPt>
          <c:dPt>
            <c:idx val="10"/>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7-6982-4E49-A5FA-7DD3D7FC4EA6}"/>
              </c:ext>
            </c:extLst>
          </c:dPt>
          <c:dPt>
            <c:idx val="11"/>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9-6982-4E49-A5FA-7DD3D7FC4EA6}"/>
              </c:ext>
            </c:extLst>
          </c:dPt>
          <c:dPt>
            <c:idx val="12"/>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B-6982-4E49-A5FA-7DD3D7FC4EA6}"/>
              </c:ext>
            </c:extLst>
          </c:dPt>
          <c:dPt>
            <c:idx val="13"/>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D-6982-4E49-A5FA-7DD3D7FC4EA6}"/>
              </c:ext>
            </c:extLst>
          </c:dPt>
          <c:dLbls>
            <c:dLbl>
              <c:idx val="0"/>
              <c:layout>
                <c:manualLayout>
                  <c:x val="-2.2129008854543962E-2"/>
                  <c:y val="6.72951075926897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982-4E49-A5FA-7DD3D7FC4EA6}"/>
                </c:ext>
              </c:extLst>
            </c:dLbl>
            <c:dLbl>
              <c:idx val="1"/>
              <c:layout>
                <c:manualLayout>
                  <c:x val="-1.9362882747725949E-2"/>
                  <c:y val="6.05655968334207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C84-42B0-83E7-3358746510B0}"/>
                </c:ext>
              </c:extLst>
            </c:dLbl>
            <c:dLbl>
              <c:idx val="2"/>
              <c:layout>
                <c:manualLayout>
                  <c:x val="-2.8062349353668498E-2"/>
                  <c:y val="6.81545773920231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C84-42B0-83E7-3358746510B0}"/>
                </c:ext>
              </c:extLst>
            </c:dLbl>
            <c:dLbl>
              <c:idx val="3"/>
              <c:layout>
                <c:manualLayout>
                  <c:x val="-2.9693601438472699E-2"/>
                  <c:y val="-5.9325671228957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DD-4EDA-AFB6-16E9EF78D70E}"/>
                </c:ext>
              </c:extLst>
            </c:dLbl>
            <c:dLbl>
              <c:idx val="4"/>
              <c:layout>
                <c:manualLayout>
                  <c:x val="-2.5000661583311032E-2"/>
                  <c:y val="6.8584842174426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C84-42B0-83E7-3358746510B0}"/>
                </c:ext>
              </c:extLst>
            </c:dLbl>
            <c:dLbl>
              <c:idx val="5"/>
              <c:layout>
                <c:manualLayout>
                  <c:x val="-1.9362882747725924E-2"/>
                  <c:y val="5.38360860741517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DD-4EDA-AFB6-16E9EF78D70E}"/>
                </c:ext>
              </c:extLst>
            </c:dLbl>
            <c:dLbl>
              <c:idx val="6"/>
              <c:layout>
                <c:manualLayout>
                  <c:x val="-2.500066158331098E-2"/>
                  <c:y val="-5.722574594242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9DD-4EDA-AFB6-16E9EF78D70E}"/>
                </c:ext>
              </c:extLst>
            </c:dLbl>
            <c:dLbl>
              <c:idx val="7"/>
              <c:layout>
                <c:manualLayout>
                  <c:x val="-1.7341040462427886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D1-4602-82AC-19FCC23417FD}"/>
                </c:ext>
              </c:extLst>
            </c:dLbl>
            <c:dLbl>
              <c:idx val="8"/>
              <c:layout>
                <c:manualLayout>
                  <c:x val="-3.7344160104986875E-2"/>
                  <c:y val="-6.60551819882260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CD1-4602-82AC-19FCC23417FD}"/>
                </c:ext>
              </c:extLst>
            </c:dLbl>
            <c:dLbl>
              <c:idx val="9"/>
              <c:layout>
                <c:manualLayout>
                  <c:x val="-1.5414258188824663E-2"/>
                  <c:y val="3.2407407407407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D1-4602-82AC-19FCC23417FD}"/>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(3)'!$A$4:$A$14</c:f>
              <c:strCache>
                <c:ptCount val="10"/>
                <c:pt idx="0">
                  <c:v>2014</c:v>
                </c:pt>
                <c:pt idx="1">
                  <c:v>2016</c:v>
                </c:pt>
                <c:pt idx="2">
                  <c:v>2017</c:v>
                </c:pt>
                <c:pt idx="3">
                  <c:v>2018</c:v>
                </c:pt>
                <c:pt idx="4">
                  <c:v>2019</c:v>
                </c:pt>
                <c:pt idx="5">
                  <c:v>2020</c:v>
                </c:pt>
                <c:pt idx="6">
                  <c:v>2021</c:v>
                </c:pt>
                <c:pt idx="7">
                  <c:v>2022</c:v>
                </c:pt>
                <c:pt idx="8">
                  <c:v>2023</c:v>
                </c:pt>
                <c:pt idx="9">
                  <c:v>2024</c:v>
                </c:pt>
              </c:strCache>
            </c:strRef>
          </c:cat>
          <c:val>
            <c:numRef>
              <c:f>'Sheet1 (3)'!$B$4:$B$14</c:f>
              <c:numCache>
                <c:formatCode>General</c:formatCode>
                <c:ptCount val="10"/>
                <c:pt idx="0">
                  <c:v>2044</c:v>
                </c:pt>
                <c:pt idx="1">
                  <c:v>2478</c:v>
                </c:pt>
                <c:pt idx="2">
                  <c:v>2866</c:v>
                </c:pt>
                <c:pt idx="3">
                  <c:v>3292</c:v>
                </c:pt>
                <c:pt idx="4">
                  <c:v>2736</c:v>
                </c:pt>
                <c:pt idx="5">
                  <c:v>2418</c:v>
                </c:pt>
                <c:pt idx="6">
                  <c:v>3217</c:v>
                </c:pt>
                <c:pt idx="7">
                  <c:v>3059</c:v>
                </c:pt>
                <c:pt idx="8">
                  <c:v>4153</c:v>
                </c:pt>
                <c:pt idx="9">
                  <c:v>4081</c:v>
                </c:pt>
              </c:numCache>
            </c:numRef>
          </c:val>
          <c:smooth val="0"/>
          <c:extLst>
            <c:ext xmlns:c16="http://schemas.microsoft.com/office/drawing/2014/chart" uri="{C3380CC4-5D6E-409C-BE32-E72D297353CC}">
              <c16:uniqueId val="{00000007-29DD-4EDA-AFB6-16E9EF78D70E}"/>
            </c:ext>
          </c:extLst>
        </c:ser>
        <c:dLbls>
          <c:showLegendKey val="0"/>
          <c:showVal val="1"/>
          <c:showCatName val="0"/>
          <c:showSerName val="0"/>
          <c:showPercent val="0"/>
          <c:showBubbleSize val="0"/>
        </c:dLbls>
        <c:marker val="1"/>
        <c:smooth val="0"/>
        <c:axId val="976345152"/>
        <c:axId val="1100224480"/>
      </c:lineChart>
      <c:catAx>
        <c:axId val="976345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00224480"/>
        <c:crosses val="autoZero"/>
        <c:auto val="1"/>
        <c:lblAlgn val="ctr"/>
        <c:lblOffset val="100"/>
        <c:noMultiLvlLbl val="0"/>
      </c:catAx>
      <c:valAx>
        <c:axId val="1100224480"/>
        <c:scaling>
          <c:orientation val="minMax"/>
          <c:min val="100"/>
        </c:scaling>
        <c:delete val="1"/>
        <c:axPos val="l"/>
        <c:numFmt formatCode="General" sourceLinked="1"/>
        <c:majorTickMark val="out"/>
        <c:minorTickMark val="none"/>
        <c:tickLblPos val="nextTo"/>
        <c:crossAx val="97634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[RidersSummary.xlsx]Sheet5!PivotTable3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Team Wins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5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pivotFmt>
      <c:pivotFmt>
        <c:idx val="25"/>
      </c:pivotFmt>
      <c:pivotFmt>
        <c:idx val="26"/>
        <c:spPr>
          <a:solidFill>
            <a:schemeClr val="accent6">
              <a:lumMod val="40000"/>
              <a:lumOff val="60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20000"/>
              <a:lumOff val="80000"/>
            </a:schemeClr>
          </a:solidFill>
          <a:ln>
            <a:noFill/>
          </a:ln>
          <a:effectLst/>
        </c:spP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C6B2-4523-B3D3-6825E3CDEC1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C6B2-4523-B3D3-6825E3CDEC16}"/>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C6B2-4523-B3D3-6825E3CDEC16}"/>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C6B2-4523-B3D3-6825E3CDEC16}"/>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C6B2-4523-B3D3-6825E3CDEC1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Red Bull KTM Ajo</c:v>
                </c:pt>
                <c:pt idx="1">
                  <c:v>Repsol Honda Team</c:v>
                </c:pt>
                <c:pt idx="2">
                  <c:v>Ducati Lenovo Team</c:v>
                </c:pt>
                <c:pt idx="3">
                  <c:v>Sky Racing Team VR46</c:v>
                </c:pt>
                <c:pt idx="4">
                  <c:v>EG 0,0 Marc VDS</c:v>
                </c:pt>
              </c:strCache>
            </c:strRef>
          </c:cat>
          <c:val>
            <c:numRef>
              <c:f>Sheet5!$B$4:$B$9</c:f>
              <c:numCache>
                <c:formatCode>General</c:formatCode>
                <c:ptCount val="5"/>
                <c:pt idx="0">
                  <c:v>61</c:v>
                </c:pt>
                <c:pt idx="1">
                  <c:v>59</c:v>
                </c:pt>
                <c:pt idx="2">
                  <c:v>36</c:v>
                </c:pt>
                <c:pt idx="3">
                  <c:v>17</c:v>
                </c:pt>
                <c:pt idx="4">
                  <c:v>17</c:v>
                </c:pt>
              </c:numCache>
            </c:numRef>
          </c:val>
          <c:extLst>
            <c:ext xmlns:c16="http://schemas.microsoft.com/office/drawing/2014/chart" uri="{C3380CC4-5D6E-409C-BE32-E72D297353CC}">
              <c16:uniqueId val="{0000000A-C6B2-4523-B3D3-6825E3CDEC16}"/>
            </c:ext>
          </c:extLst>
        </c:ser>
        <c:dLbls>
          <c:dLblPos val="outEnd"/>
          <c:showLegendKey val="0"/>
          <c:showVal val="1"/>
          <c:showCatName val="0"/>
          <c:showSerName val="0"/>
          <c:showPercent val="0"/>
          <c:showBubbleSize val="0"/>
        </c:dLbls>
        <c:gapWidth val="30"/>
        <c:axId val="1343161920"/>
        <c:axId val="1344119216"/>
      </c:barChart>
      <c:catAx>
        <c:axId val="134316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44119216"/>
        <c:crosses val="autoZero"/>
        <c:auto val="1"/>
        <c:lblAlgn val="ctr"/>
        <c:lblOffset val="100"/>
        <c:noMultiLvlLbl val="0"/>
      </c:catAx>
      <c:valAx>
        <c:axId val="1344119216"/>
        <c:scaling>
          <c:orientation val="minMax"/>
        </c:scaling>
        <c:delete val="1"/>
        <c:axPos val="l"/>
        <c:numFmt formatCode="General" sourceLinked="1"/>
        <c:majorTickMark val="none"/>
        <c:minorTickMark val="none"/>
        <c:tickLblPos val="nextTo"/>
        <c:crossAx val="134316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[RidersSummary.xlsx]Sheet5 (3)!PivotTable3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Player Legacy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s>
    <c:plotArea>
      <c:layout/>
      <c:barChart>
        <c:barDir val="bar"/>
        <c:grouping val="clustered"/>
        <c:varyColors val="0"/>
        <c:ser>
          <c:idx val="0"/>
          <c:order val="0"/>
          <c:tx>
            <c:strRef>
              <c:f>'Sheet5 (3)'!$B$3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08B-4B5B-8E63-E38BF25CFCDF}"/>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F08B-4B5B-8E63-E38BF25CFCDF}"/>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F08B-4B5B-8E63-E38BF25CFCDF}"/>
              </c:ext>
            </c:extLst>
          </c:dPt>
          <c:dPt>
            <c:idx val="3"/>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F08B-4B5B-8E63-E38BF25CFCDF}"/>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F08B-4B5B-8E63-E38BF25CFCDF}"/>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F08B-4B5B-8E63-E38BF25CFCDF}"/>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F08B-4B5B-8E63-E38BF25CFCDF}"/>
              </c:ext>
            </c:extLst>
          </c:dPt>
          <c:dPt>
            <c:idx val="10"/>
            <c:invertIfNegative val="0"/>
            <c:bubble3D val="0"/>
            <c:extLst>
              <c:ext xmlns:c16="http://schemas.microsoft.com/office/drawing/2014/chart" uri="{C3380CC4-5D6E-409C-BE32-E72D297353CC}">
                <c16:uniqueId val="{0000000D-89E5-451F-819F-7E9E9469473F}"/>
              </c:ext>
            </c:extLst>
          </c:dPt>
          <c:dPt>
            <c:idx val="17"/>
            <c:invertIfNegative val="0"/>
            <c:bubble3D val="0"/>
            <c:extLst>
              <c:ext xmlns:c16="http://schemas.microsoft.com/office/drawing/2014/chart" uri="{C3380CC4-5D6E-409C-BE32-E72D297353CC}">
                <c16:uniqueId val="{0000000F-89E5-451F-819F-7E9E9469473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 (3)'!$A$4:$A$11</c:f>
              <c:strCache>
                <c:ptCount val="7"/>
                <c:pt idx="0">
                  <c:v>Marc Marquez</c:v>
                </c:pt>
                <c:pt idx="1">
                  <c:v>Francesco Bagnaia</c:v>
                </c:pt>
                <c:pt idx="2">
                  <c:v>Alex Marquez</c:v>
                </c:pt>
                <c:pt idx="3">
                  <c:v>Jorge Martin</c:v>
                </c:pt>
                <c:pt idx="4">
                  <c:v>Pedro Acosta</c:v>
                </c:pt>
                <c:pt idx="5">
                  <c:v>Joan Mir</c:v>
                </c:pt>
                <c:pt idx="6">
                  <c:v>Johann Zarco</c:v>
                </c:pt>
              </c:strCache>
            </c:strRef>
          </c:cat>
          <c:val>
            <c:numRef>
              <c:f>'Sheet5 (3)'!$B$4:$B$11</c:f>
              <c:numCache>
                <c:formatCode>General</c:formatCode>
                <c:ptCount val="7"/>
                <c:pt idx="0">
                  <c:v>8</c:v>
                </c:pt>
                <c:pt idx="1">
                  <c:v>3</c:v>
                </c:pt>
                <c:pt idx="2">
                  <c:v>2</c:v>
                </c:pt>
                <c:pt idx="3">
                  <c:v>2</c:v>
                </c:pt>
                <c:pt idx="4">
                  <c:v>2</c:v>
                </c:pt>
                <c:pt idx="5">
                  <c:v>2</c:v>
                </c:pt>
                <c:pt idx="6">
                  <c:v>2</c:v>
                </c:pt>
              </c:numCache>
            </c:numRef>
          </c:val>
          <c:extLst>
            <c:ext xmlns:c16="http://schemas.microsoft.com/office/drawing/2014/chart" uri="{C3380CC4-5D6E-409C-BE32-E72D297353CC}">
              <c16:uniqueId val="{0000000E-F08B-4B5B-8E63-E38BF25CFCDF}"/>
            </c:ext>
          </c:extLst>
        </c:ser>
        <c:dLbls>
          <c:dLblPos val="outEnd"/>
          <c:showLegendKey val="0"/>
          <c:showVal val="1"/>
          <c:showCatName val="0"/>
          <c:showSerName val="0"/>
          <c:showPercent val="0"/>
          <c:showBubbleSize val="0"/>
        </c:dLbls>
        <c:gapWidth val="30"/>
        <c:axId val="956666608"/>
        <c:axId val="1346207328"/>
      </c:barChart>
      <c:catAx>
        <c:axId val="956666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46207328"/>
        <c:crosses val="autoZero"/>
        <c:auto val="1"/>
        <c:lblAlgn val="ctr"/>
        <c:lblOffset val="100"/>
        <c:noMultiLvlLbl val="0"/>
      </c:catAx>
      <c:valAx>
        <c:axId val="1346207328"/>
        <c:scaling>
          <c:orientation val="minMax"/>
        </c:scaling>
        <c:delete val="1"/>
        <c:axPos val="t"/>
        <c:numFmt formatCode="General" sourceLinked="1"/>
        <c:majorTickMark val="none"/>
        <c:minorTickMark val="none"/>
        <c:tickLblPos val="nextTo"/>
        <c:crossAx val="95666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[RidersSummary.xlsx]Sheet5 (5)!PivotTable3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Yearly Race Participation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dLbl>
          <c:idx val="0"/>
          <c:layout>
            <c:manualLayout>
              <c:x val="-0.12500000000000003"/>
              <c:y val="-7.870370370370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3E8708-53FB-4AF1-991E-59B2E9659D64}" type="VALUE">
                  <a:rPr lang="en-US">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lumMod val="60000"/>
              <a:lumOff val="40000"/>
            </a:schemeClr>
          </a:solidFill>
          <a:ln>
            <a:noFill/>
          </a:ln>
          <a:effectLst/>
        </c:spPr>
        <c:dLbl>
          <c:idx val="0"/>
          <c:layout>
            <c:manualLayout>
              <c:x val="-0.10555555555555558"/>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11388888888888889"/>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a:noFill/>
          </a:ln>
          <a:effectLst/>
        </c:spPr>
        <c:dLbl>
          <c:idx val="0"/>
          <c:layout>
            <c:manualLayout>
              <c:x val="-0.15833333333333333"/>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dLbl>
          <c:idx val="0"/>
          <c:layout>
            <c:manualLayout>
              <c:x val="0.1416666666666665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416666666666665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dLbl>
          <c:idx val="0"/>
          <c:layout>
            <c:manualLayout>
              <c:x val="0.11388888888888889"/>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dLbl>
          <c:idx val="0"/>
          <c:layout>
            <c:manualLayout>
              <c:x val="-0.10555555555555558"/>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40000"/>
              <a:lumOff val="60000"/>
            </a:schemeClr>
          </a:solidFill>
          <a:ln>
            <a:noFill/>
          </a:ln>
          <a:effectLst/>
        </c:spPr>
        <c:dLbl>
          <c:idx val="0"/>
          <c:layout>
            <c:manualLayout>
              <c:x val="-0.12500000000000003"/>
              <c:y val="-7.870370370370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3E8708-53FB-4AF1-991E-59B2E9659D64}" type="VALUE">
                  <a:rPr lang="en-US">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6">
              <a:lumMod val="20000"/>
              <a:lumOff val="80000"/>
            </a:schemeClr>
          </a:solidFill>
          <a:ln>
            <a:noFill/>
          </a:ln>
          <a:effectLst/>
        </c:spPr>
        <c:dLbl>
          <c:idx val="0"/>
          <c:layout>
            <c:manualLayout>
              <c:x val="-0.15833333333333333"/>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lumMod val="50000"/>
              </a:schemeClr>
            </a:solidFill>
            <a:round/>
          </a:ln>
          <a:effectLst/>
        </c:spPr>
        <c:marker>
          <c:symbol val="none"/>
        </c:marker>
        <c:dLbl>
          <c:idx val="0"/>
          <c:layout>
            <c:manualLayout>
              <c:x val="-4.2611111111111134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6">
                <a:lumMod val="50000"/>
              </a:schemeClr>
            </a:solidFill>
            <a:round/>
          </a:ln>
          <a:effectLst/>
        </c:spPr>
        <c:marker>
          <c:symbol val="none"/>
        </c:marker>
        <c:dLbl>
          <c:idx val="0"/>
          <c:layout>
            <c:manualLayout>
              <c:x val="-3.9073777887139109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lumMod val="50000"/>
              </a:schemeClr>
            </a:solidFill>
            <a:round/>
          </a:ln>
          <a:effectLst/>
        </c:spPr>
        <c:marker>
          <c:symbol val="none"/>
        </c:marker>
        <c:dLbl>
          <c:idx val="0"/>
          <c:layout>
            <c:manualLayout>
              <c:x val="-2.125689489009186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6">
                <a:lumMod val="50000"/>
              </a:schemeClr>
            </a:solidFill>
            <a:round/>
          </a:ln>
          <a:effectLst/>
        </c:spPr>
        <c:marker>
          <c:symbol val="none"/>
        </c:marker>
        <c:dLbl>
          <c:idx val="0"/>
          <c:layout>
            <c:manualLayout>
              <c:x val="-2.307981155675853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6">
                <a:lumMod val="50000"/>
              </a:schemeClr>
            </a:solidFill>
            <a:round/>
          </a:ln>
          <a:effectLst/>
        </c:spPr>
        <c:marker>
          <c:symbol val="none"/>
        </c:marker>
        <c:dLbl>
          <c:idx val="0"/>
          <c:layout>
            <c:manualLayout>
              <c:x val="-2.5184931717519687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none"/>
        </c:marker>
        <c:dLbl>
          <c:idx val="0"/>
          <c:layout>
            <c:manualLayout>
              <c:x val="-3.4190965387139109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6">
                <a:lumMod val="50000"/>
              </a:schemeClr>
            </a:solidFill>
            <a:round/>
          </a:ln>
          <a:effectLst/>
        </c:spPr>
        <c:marker>
          <c:symbol val="none"/>
        </c:marker>
        <c:dLbl>
          <c:idx val="0"/>
          <c:layout>
            <c:manualLayout>
              <c:x val="-2.5857632053805774E-2"/>
              <c:y val="-4.857648002333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6">
                <a:lumMod val="50000"/>
              </a:schemeClr>
            </a:solidFill>
            <a:round/>
          </a:ln>
          <a:effectLst/>
        </c:spPr>
        <c:marker>
          <c:symbol val="none"/>
        </c:marker>
        <c:dLbl>
          <c:idx val="0"/>
          <c:layout>
            <c:manualLayout>
              <c:x val="-2.5184931717519805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6">
                <a:lumMod val="50000"/>
              </a:schemeClr>
            </a:solidFill>
            <a:round/>
          </a:ln>
          <a:effectLst/>
        </c:spPr>
        <c:marker>
          <c:symbol val="none"/>
        </c:marker>
        <c:dLbl>
          <c:idx val="0"/>
          <c:layout>
            <c:manualLayout>
              <c:x val="-1.7611111111111112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6">
                <a:lumMod val="50000"/>
              </a:schemeClr>
            </a:solidFill>
            <a:round/>
          </a:ln>
          <a:effectLst/>
        </c:spPr>
        <c:marker>
          <c:symbol val="none"/>
        </c:marker>
        <c:dLbl>
          <c:idx val="0"/>
          <c:layout>
            <c:manualLayout>
              <c:x val="-4.2611111111111134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6">
                <a:lumMod val="50000"/>
              </a:schemeClr>
            </a:solidFill>
            <a:round/>
          </a:ln>
          <a:effectLst/>
        </c:spPr>
        <c:marker>
          <c:symbol val="none"/>
        </c:marker>
        <c:dLbl>
          <c:idx val="0"/>
          <c:layout>
            <c:manualLayout>
              <c:x val="-3.9073777887139109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6">
                <a:lumMod val="50000"/>
              </a:schemeClr>
            </a:solidFill>
            <a:round/>
          </a:ln>
          <a:effectLst/>
        </c:spPr>
        <c:marker>
          <c:symbol val="none"/>
        </c:marker>
        <c:dLbl>
          <c:idx val="0"/>
          <c:layout>
            <c:manualLayout>
              <c:x val="-2.125689489009186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6">
                <a:lumMod val="50000"/>
              </a:schemeClr>
            </a:solidFill>
            <a:round/>
          </a:ln>
          <a:effectLst/>
        </c:spPr>
        <c:marker>
          <c:symbol val="none"/>
        </c:marker>
        <c:dLbl>
          <c:idx val="0"/>
          <c:layout>
            <c:manualLayout>
              <c:x val="-2.307981155675853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6">
                <a:lumMod val="50000"/>
              </a:schemeClr>
            </a:solidFill>
            <a:round/>
          </a:ln>
          <a:effectLst/>
        </c:spPr>
        <c:marker>
          <c:symbol val="none"/>
        </c:marker>
        <c:dLbl>
          <c:idx val="0"/>
          <c:layout>
            <c:manualLayout>
              <c:x val="-2.5184931717519687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6">
                <a:lumMod val="50000"/>
              </a:schemeClr>
            </a:solidFill>
            <a:round/>
          </a:ln>
          <a:effectLst/>
        </c:spPr>
        <c:marker>
          <c:symbol val="none"/>
        </c:marker>
        <c:dLbl>
          <c:idx val="0"/>
          <c:layout>
            <c:manualLayout>
              <c:x val="-3.4190965387139109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6">
                <a:lumMod val="50000"/>
              </a:schemeClr>
            </a:solidFill>
            <a:round/>
          </a:ln>
          <a:effectLst/>
        </c:spPr>
        <c:marker>
          <c:symbol val="none"/>
        </c:marker>
        <c:dLbl>
          <c:idx val="0"/>
          <c:layout>
            <c:manualLayout>
              <c:x val="-2.5857632053805774E-2"/>
              <c:y val="-4.857648002333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6">
                <a:lumMod val="50000"/>
              </a:schemeClr>
            </a:solidFill>
            <a:round/>
          </a:ln>
          <a:effectLst/>
        </c:spPr>
        <c:marker>
          <c:symbol val="none"/>
        </c:marker>
        <c:dLbl>
          <c:idx val="0"/>
          <c:layout>
            <c:manualLayout>
              <c:x val="-2.5184931717519805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6">
                <a:lumMod val="50000"/>
              </a:schemeClr>
            </a:solidFill>
            <a:round/>
          </a:ln>
          <a:effectLst/>
        </c:spPr>
        <c:marker>
          <c:symbol val="none"/>
        </c:marker>
        <c:dLbl>
          <c:idx val="0"/>
          <c:layout>
            <c:manualLayout>
              <c:x val="-1.7611111111111112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6202463159444436E-2"/>
              <c:y val="3.13866272204059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2104037473638445E-2"/>
              <c:y val="-3.174313523189180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125689489009186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307981155675853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5184931717519687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0251615396279576E-2"/>
              <c:y val="-4.731711561649284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7372825981010131E-2"/>
              <c:y val="7.14030355389262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5184931717519805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1550466660757288E-2"/>
              <c:y val="2.214476611930836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19815380555384E-2"/>
          <c:y val="0.14899051549467351"/>
          <c:w val="0.72699453193350827"/>
          <c:h val="0.71169765237678628"/>
        </c:manualLayout>
      </c:layout>
      <c:lineChart>
        <c:grouping val="standard"/>
        <c:varyColors val="0"/>
        <c:ser>
          <c:idx val="0"/>
          <c:order val="0"/>
          <c:tx>
            <c:strRef>
              <c:f>'Sheet5 (5)'!$B$3</c:f>
              <c:strCache>
                <c:ptCount val="1"/>
                <c:pt idx="0">
                  <c:v>Total</c:v>
                </c:pt>
              </c:strCache>
            </c:strRef>
          </c:tx>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Pt>
            <c:idx val="0"/>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0-099D-4158-B1F1-803805453529}"/>
              </c:ext>
            </c:extLst>
          </c:dPt>
          <c:dPt>
            <c:idx val="1"/>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1-099D-4158-B1F1-803805453529}"/>
              </c:ext>
            </c:extLst>
          </c:dPt>
          <c:dPt>
            <c:idx val="3"/>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2-099D-4158-B1F1-803805453529}"/>
              </c:ext>
            </c:extLst>
          </c:dPt>
          <c:dPt>
            <c:idx val="4"/>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3-099D-4158-B1F1-803805453529}"/>
              </c:ext>
            </c:extLst>
          </c:dPt>
          <c:dPt>
            <c:idx val="5"/>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4-099D-4158-B1F1-803805453529}"/>
              </c:ext>
            </c:extLst>
          </c:dPt>
          <c:dPt>
            <c:idx val="6"/>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5-099D-4158-B1F1-803805453529}"/>
              </c:ext>
            </c:extLst>
          </c:dPt>
          <c:dPt>
            <c:idx val="7"/>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6-099D-4158-B1F1-803805453529}"/>
              </c:ext>
            </c:extLst>
          </c:dPt>
          <c:dPt>
            <c:idx val="8"/>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7-099D-4158-B1F1-803805453529}"/>
              </c:ext>
            </c:extLst>
          </c:dPt>
          <c:dPt>
            <c:idx val="9"/>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8-099D-4158-B1F1-803805453529}"/>
              </c:ext>
            </c:extLst>
          </c:dPt>
          <c:dLbls>
            <c:dLbl>
              <c:idx val="0"/>
              <c:layout>
                <c:manualLayout>
                  <c:x val="-4.6202463159444436E-2"/>
                  <c:y val="3.13866272204059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9D-4158-B1F1-803805453529}"/>
                </c:ext>
              </c:extLst>
            </c:dLbl>
            <c:dLbl>
              <c:idx val="1"/>
              <c:layout>
                <c:manualLayout>
                  <c:x val="-4.2104037473638445E-2"/>
                  <c:y val="-3.17431352318918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9D-4158-B1F1-803805453529}"/>
                </c:ext>
              </c:extLst>
            </c:dLbl>
            <c:dLbl>
              <c:idx val="3"/>
              <c:layout>
                <c:manualLayout>
                  <c:x val="-2.1256894890091863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9D-4158-B1F1-803805453529}"/>
                </c:ext>
              </c:extLst>
            </c:dLbl>
            <c:dLbl>
              <c:idx val="4"/>
              <c:layout>
                <c:manualLayout>
                  <c:x val="-2.307981155675853E-2"/>
                  <c:y val="-3.0057961504811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9D-4158-B1F1-803805453529}"/>
                </c:ext>
              </c:extLst>
            </c:dLbl>
            <c:dLbl>
              <c:idx val="5"/>
              <c:layout>
                <c:manualLayout>
                  <c:x val="-2.5184931717519687E-2"/>
                  <c:y val="3.012722368037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9D-4158-B1F1-803805453529}"/>
                </c:ext>
              </c:extLst>
            </c:dLbl>
            <c:dLbl>
              <c:idx val="6"/>
              <c:layout>
                <c:manualLayout>
                  <c:x val="-4.0251615396279576E-2"/>
                  <c:y val="-4.73171156164928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9D-4158-B1F1-803805453529}"/>
                </c:ext>
              </c:extLst>
            </c:dLbl>
            <c:dLbl>
              <c:idx val="7"/>
              <c:layout>
                <c:manualLayout>
                  <c:x val="-2.7372825981010131E-2"/>
                  <c:y val="7.14030355389262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9D-4158-B1F1-803805453529}"/>
                </c:ext>
              </c:extLst>
            </c:dLbl>
            <c:dLbl>
              <c:idx val="8"/>
              <c:layout>
                <c:manualLayout>
                  <c:x val="-2.5184931717519805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9D-4158-B1F1-803805453529}"/>
                </c:ext>
              </c:extLst>
            </c:dLbl>
            <c:dLbl>
              <c:idx val="9"/>
              <c:layout>
                <c:manualLayout>
                  <c:x val="-1.1550466660757288E-2"/>
                  <c:y val="2.21447661193083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9D-4158-B1F1-803805453529}"/>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 (5)'!$A$4:$A$14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'Sheet5 (5)'!$B$4:$B$14</c:f>
              <c:numCache>
                <c:formatCode>General</c:formatCode>
                <c:ptCount val="10"/>
                <c:pt idx="0">
                  <c:v>231</c:v>
                </c:pt>
                <c:pt idx="1">
                  <c:v>277</c:v>
                </c:pt>
                <c:pt idx="2">
                  <c:v>295</c:v>
                </c:pt>
                <c:pt idx="3">
                  <c:v>312</c:v>
                </c:pt>
                <c:pt idx="4">
                  <c:v>366</c:v>
                </c:pt>
                <c:pt idx="5">
                  <c:v>269</c:v>
                </c:pt>
                <c:pt idx="6">
                  <c:v>374</c:v>
                </c:pt>
                <c:pt idx="7">
                  <c:v>422</c:v>
                </c:pt>
                <c:pt idx="8">
                  <c:v>395</c:v>
                </c:pt>
                <c:pt idx="9">
                  <c:v>419</c:v>
                </c:pt>
              </c:numCache>
            </c:numRef>
          </c:val>
          <c:smooth val="0"/>
          <c:extLst>
            <c:ext xmlns:c16="http://schemas.microsoft.com/office/drawing/2014/chart" uri="{C3380CC4-5D6E-409C-BE32-E72D297353CC}">
              <c16:uniqueId val="{00000009-099D-4158-B1F1-803805453529}"/>
            </c:ext>
          </c:extLst>
        </c:ser>
        <c:dLbls>
          <c:dLblPos val="t"/>
          <c:showLegendKey val="0"/>
          <c:showVal val="1"/>
          <c:showCatName val="0"/>
          <c:showSerName val="0"/>
          <c:showPercent val="0"/>
          <c:showBubbleSize val="0"/>
        </c:dLbls>
        <c:marker val="1"/>
        <c:smooth val="0"/>
        <c:axId val="1273845424"/>
        <c:axId val="1277258096"/>
      </c:lineChart>
      <c:catAx>
        <c:axId val="127384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77258096"/>
        <c:crosses val="autoZero"/>
        <c:auto val="1"/>
        <c:lblAlgn val="ctr"/>
        <c:lblOffset val="100"/>
        <c:noMultiLvlLbl val="0"/>
      </c:catAx>
      <c:valAx>
        <c:axId val="1277258096"/>
        <c:scaling>
          <c:orientation val="minMax"/>
          <c:min val="200"/>
        </c:scaling>
        <c:delete val="1"/>
        <c:axPos val="l"/>
        <c:numFmt formatCode="General" sourceLinked="1"/>
        <c:majorTickMark val="out"/>
        <c:minorTickMark val="none"/>
        <c:tickLblPos val="nextTo"/>
        <c:crossAx val="127384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[RidersSummary.xlsx]Sheet5 (2)!PivotTable3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Country Represented</a:t>
            </a:r>
            <a:r>
              <a:rPr lang="en-US" sz="1800" b="1" baseline="0">
                <a:solidFill>
                  <a:schemeClr val="accent6">
                    <a:lumMod val="50000"/>
                  </a:schemeClr>
                </a:solidFill>
              </a:rPr>
              <a:t>: Total Count</a:t>
            </a:r>
            <a:endParaRPr lang="en-US" sz="18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pivotFmt>
      <c:pivotFmt>
        <c:idx val="32"/>
        <c:spPr>
          <a:solidFill>
            <a:schemeClr val="accent6">
              <a:lumMod val="50000"/>
            </a:schemeClr>
          </a:solidFill>
          <a:ln>
            <a:noFill/>
          </a:ln>
          <a:effectLst/>
        </c:spPr>
      </c:pivotFmt>
      <c:pivotFmt>
        <c:idx val="33"/>
        <c:spPr>
          <a:solidFill>
            <a:schemeClr val="accent6">
              <a:lumMod val="75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6">
              <a:lumMod val="40000"/>
              <a:lumOff val="60000"/>
            </a:schemeClr>
          </a:solidFill>
          <a:ln>
            <a:noFill/>
          </a:ln>
          <a:effectLst/>
        </c:spPr>
      </c:pivotFmt>
      <c:pivotFmt>
        <c:idx val="38"/>
        <c:spPr>
          <a:solidFill>
            <a:schemeClr val="accent6">
              <a:lumMod val="20000"/>
              <a:lumOff val="80000"/>
            </a:schemeClr>
          </a:solidFill>
          <a:ln>
            <a:noFill/>
          </a:ln>
          <a:effectLst/>
        </c:spPr>
      </c:pivotFmt>
    </c:pivotFmts>
    <c:plotArea>
      <c:layout/>
      <c:barChart>
        <c:barDir val="col"/>
        <c:grouping val="clustered"/>
        <c:varyColors val="0"/>
        <c:ser>
          <c:idx val="0"/>
          <c:order val="0"/>
          <c:tx>
            <c:strRef>
              <c:f>'Sheet5 (2)'!$B$3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46E-4A70-B268-BA99E300E566}"/>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F46E-4A70-B268-BA99E300E56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F46E-4A70-B268-BA99E300E56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F46E-4A70-B268-BA99E300E566}"/>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F46E-4A70-B268-BA99E300E566}"/>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F46E-4A70-B268-BA99E300E566}"/>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F46E-4A70-B268-BA99E300E566}"/>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F46E-4A70-B268-BA99E300E56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 (2)'!$A$4:$A$12</c:f>
              <c:strCache>
                <c:ptCount val="8"/>
                <c:pt idx="0">
                  <c:v>Spain</c:v>
                </c:pt>
                <c:pt idx="1">
                  <c:v>Italy</c:v>
                </c:pt>
                <c:pt idx="2">
                  <c:v>France</c:v>
                </c:pt>
                <c:pt idx="3">
                  <c:v>South Africa</c:v>
                </c:pt>
                <c:pt idx="4">
                  <c:v>Australia</c:v>
                </c:pt>
                <c:pt idx="5">
                  <c:v>Portugal</c:v>
                </c:pt>
                <c:pt idx="6">
                  <c:v>Thailand</c:v>
                </c:pt>
                <c:pt idx="7">
                  <c:v>Japan</c:v>
                </c:pt>
              </c:strCache>
            </c:strRef>
          </c:cat>
          <c:val>
            <c:numRef>
              <c:f>'Sheet5 (2)'!$B$4:$B$12</c:f>
              <c:numCache>
                <c:formatCode>General</c:formatCode>
                <c:ptCount val="8"/>
                <c:pt idx="0">
                  <c:v>107</c:v>
                </c:pt>
                <c:pt idx="1">
                  <c:v>74</c:v>
                </c:pt>
                <c:pt idx="2">
                  <c:v>29</c:v>
                </c:pt>
                <c:pt idx="3">
                  <c:v>17</c:v>
                </c:pt>
                <c:pt idx="4">
                  <c:v>16</c:v>
                </c:pt>
                <c:pt idx="5">
                  <c:v>15</c:v>
                </c:pt>
                <c:pt idx="6">
                  <c:v>8</c:v>
                </c:pt>
                <c:pt idx="7">
                  <c:v>8</c:v>
                </c:pt>
              </c:numCache>
            </c:numRef>
          </c:val>
          <c:extLst>
            <c:ext xmlns:c16="http://schemas.microsoft.com/office/drawing/2014/chart" uri="{C3380CC4-5D6E-409C-BE32-E72D297353CC}">
              <c16:uniqueId val="{00000010-F46E-4A70-B268-BA99E300E566}"/>
            </c:ext>
          </c:extLst>
        </c:ser>
        <c:dLbls>
          <c:dLblPos val="outEnd"/>
          <c:showLegendKey val="0"/>
          <c:showVal val="1"/>
          <c:showCatName val="0"/>
          <c:showSerName val="0"/>
          <c:showPercent val="0"/>
          <c:showBubbleSize val="0"/>
        </c:dLbls>
        <c:gapWidth val="30"/>
        <c:axId val="1343161920"/>
        <c:axId val="1344119216"/>
      </c:barChart>
      <c:catAx>
        <c:axId val="134316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44119216"/>
        <c:crosses val="autoZero"/>
        <c:auto val="1"/>
        <c:lblAlgn val="ctr"/>
        <c:lblOffset val="100"/>
        <c:noMultiLvlLbl val="0"/>
      </c:catAx>
      <c:valAx>
        <c:axId val="1344119216"/>
        <c:scaling>
          <c:orientation val="minMax"/>
        </c:scaling>
        <c:delete val="1"/>
        <c:axPos val="l"/>
        <c:numFmt formatCode="General" sourceLinked="1"/>
        <c:majorTickMark val="none"/>
        <c:minorTickMark val="none"/>
        <c:tickLblPos val="nextTo"/>
        <c:crossAx val="134316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[RidersSummary.xlsx]Sheet8!PivotTable1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Victory Leaders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9363425925926033E-2"/>
              <c:y val="-6.24933098697083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4895833333333334E-2"/>
              <c:y val="-5.1617834067642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9363425925926033E-2"/>
              <c:y val="-6.24933098697083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4895833333333334E-2"/>
              <c:y val="-5.1617834067642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6.484607519794279E-2"/>
              <c:y val="-6.90218676426742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4895833333333334E-2"/>
              <c:y val="-5.16178340676420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pivotFmt>
    </c:pivotFmts>
    <c:plotArea>
      <c:layout/>
      <c:lineChart>
        <c:grouping val="standard"/>
        <c:varyColors val="0"/>
        <c:ser>
          <c:idx val="0"/>
          <c:order val="0"/>
          <c:tx>
            <c:strRef>
              <c:f>Sheet8!$B$3</c:f>
              <c:strCache>
                <c:ptCount val="1"/>
                <c:pt idx="0">
                  <c:v>Total</c:v>
                </c:pt>
              </c:strCache>
            </c:strRef>
          </c:tx>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Pt>
            <c:idx val="4"/>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4-801C-4FF5-933C-F6FDE8F7B5F9}"/>
              </c:ext>
            </c:extLst>
          </c:dPt>
          <c:dPt>
            <c:idx val="5"/>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0-2639-433B-B656-11306F2BF3FF}"/>
              </c:ext>
            </c:extLst>
          </c:dPt>
          <c:dPt>
            <c:idx val="6"/>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1-2639-433B-B656-11306F2BF3FF}"/>
              </c:ext>
            </c:extLst>
          </c:dPt>
          <c:dLbls>
            <c:dLbl>
              <c:idx val="4"/>
              <c:layout>
                <c:manualLayout>
                  <c:x val="-6.484607519794279E-2"/>
                  <c:y val="-6.90218676426742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1C-4FF5-933C-F6FDE8F7B5F9}"/>
                </c:ext>
              </c:extLst>
            </c:dLbl>
            <c:dLbl>
              <c:idx val="5"/>
              <c:layout>
                <c:manualLayout>
                  <c:x val="-3.4895833333333334E-2"/>
                  <c:y val="-5.1617834067642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39-433B-B656-11306F2BF3FF}"/>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Sheet8!$A$4:$A$12</c:f>
              <c:strCache>
                <c:ptCount val="8"/>
                <c:pt idx="0">
                  <c:v>Alex Rins</c:v>
                </c:pt>
                <c:pt idx="1">
                  <c:v>Brad Binder</c:v>
                </c:pt>
                <c:pt idx="2">
                  <c:v>Francesco Bagnaia</c:v>
                </c:pt>
                <c:pt idx="3">
                  <c:v>Johann Zarco</c:v>
                </c:pt>
                <c:pt idx="4">
                  <c:v>Jorge Martin</c:v>
                </c:pt>
                <c:pt idx="5">
                  <c:v>Marc Marquez</c:v>
                </c:pt>
                <c:pt idx="6">
                  <c:v>Maverick Vinales</c:v>
                </c:pt>
                <c:pt idx="7">
                  <c:v>Miguel Oliveira</c:v>
                </c:pt>
              </c:strCache>
            </c:strRef>
          </c:cat>
          <c:val>
            <c:numRef>
              <c:f>Sheet8!$B$4:$B$12</c:f>
              <c:numCache>
                <c:formatCode>General</c:formatCode>
                <c:ptCount val="8"/>
                <c:pt idx="0">
                  <c:v>18</c:v>
                </c:pt>
                <c:pt idx="1">
                  <c:v>17</c:v>
                </c:pt>
                <c:pt idx="2">
                  <c:v>39</c:v>
                </c:pt>
                <c:pt idx="3">
                  <c:v>17</c:v>
                </c:pt>
                <c:pt idx="4">
                  <c:v>18</c:v>
                </c:pt>
                <c:pt idx="5">
                  <c:v>89</c:v>
                </c:pt>
                <c:pt idx="6">
                  <c:v>26</c:v>
                </c:pt>
                <c:pt idx="7">
                  <c:v>17</c:v>
                </c:pt>
              </c:numCache>
            </c:numRef>
          </c:val>
          <c:smooth val="0"/>
          <c:extLst>
            <c:ext xmlns:c16="http://schemas.microsoft.com/office/drawing/2014/chart" uri="{C3380CC4-5D6E-409C-BE32-E72D297353CC}">
              <c16:uniqueId val="{00000002-2639-433B-B656-11306F2BF3FF}"/>
            </c:ext>
          </c:extLst>
        </c:ser>
        <c:dLbls>
          <c:dLblPos val="t"/>
          <c:showLegendKey val="0"/>
          <c:showVal val="1"/>
          <c:showCatName val="0"/>
          <c:showSerName val="0"/>
          <c:showPercent val="0"/>
          <c:showBubbleSize val="0"/>
        </c:dLbls>
        <c:marker val="1"/>
        <c:smooth val="0"/>
        <c:axId val="704370015"/>
        <c:axId val="697184463"/>
      </c:lineChart>
      <c:catAx>
        <c:axId val="70437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7184463"/>
        <c:crosses val="autoZero"/>
        <c:auto val="1"/>
        <c:lblAlgn val="ctr"/>
        <c:lblOffset val="100"/>
        <c:noMultiLvlLbl val="0"/>
      </c:catAx>
      <c:valAx>
        <c:axId val="697184463"/>
        <c:scaling>
          <c:orientation val="minMax"/>
        </c:scaling>
        <c:delete val="1"/>
        <c:axPos val="l"/>
        <c:numFmt formatCode="General" sourceLinked="1"/>
        <c:majorTickMark val="none"/>
        <c:minorTickMark val="none"/>
        <c:tickLblPos val="nextTo"/>
        <c:crossAx val="70437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[RidersSummary.xlsx]Sheet1 (3)!PivotTable2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7.1290944123314062E-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6">
                <a:lumMod val="50000"/>
              </a:schemeClr>
            </a:solidFill>
            <a:round/>
          </a:ln>
          <a:effectLst/>
        </c:spPr>
        <c:marker>
          <c:symbol val="none"/>
        </c:marker>
        <c:dLbl>
          <c:idx val="0"/>
          <c:layout>
            <c:manualLayout>
              <c:x val="-5.0578034682080927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6">
                <a:lumMod val="50000"/>
              </a:schemeClr>
            </a:solidFill>
            <a:round/>
          </a:ln>
          <a:effectLst/>
        </c:spPr>
        <c:marker>
          <c:symbol val="none"/>
        </c:marker>
        <c:dLbl>
          <c:idx val="0"/>
          <c:layout>
            <c:manualLayout>
              <c:x val="-3.0828516377649343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6">
                <a:lumMod val="50000"/>
              </a:schemeClr>
            </a:solidFill>
            <a:round/>
          </a:ln>
          <a:effectLst/>
        </c:spPr>
        <c:marker>
          <c:symbol val="none"/>
        </c:marker>
        <c:dLbl>
          <c:idx val="0"/>
          <c:layout>
            <c:manualLayout>
              <c:x val="-3.66088631984585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6">
                <a:lumMod val="50000"/>
              </a:schemeClr>
            </a:solidFill>
            <a:round/>
          </a:ln>
          <a:effectLst/>
        </c:spPr>
        <c:marker>
          <c:symbol val="none"/>
        </c:marker>
        <c:dLbl>
          <c:idx val="0"/>
          <c:layout>
            <c:manualLayout>
              <c:x val="-3.4682080924855488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6">
                <a:lumMod val="50000"/>
              </a:schemeClr>
            </a:solidFill>
            <a:round/>
          </a:ln>
          <a:effectLst/>
        </c:spPr>
        <c:marker>
          <c:symbol val="none"/>
        </c:marker>
        <c:dLbl>
          <c:idx val="0"/>
          <c:layout>
            <c:manualLayout>
              <c:x val="-3.4682080924855564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6">
                <a:lumMod val="50000"/>
              </a:schemeClr>
            </a:solidFill>
            <a:round/>
          </a:ln>
          <a:effectLst/>
        </c:spPr>
        <c:marker>
          <c:symbol val="none"/>
        </c:marker>
        <c:dLbl>
          <c:idx val="0"/>
          <c:layout>
            <c:manualLayout>
              <c:x val="-1.734104046242788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6">
                <a:lumMod val="50000"/>
              </a:schemeClr>
            </a:solidFill>
            <a:round/>
          </a:ln>
          <a:effectLst/>
        </c:spPr>
        <c:marker>
          <c:symbol val="none"/>
        </c:marker>
        <c:dLbl>
          <c:idx val="0"/>
          <c:layout>
            <c:manualLayout>
              <c:x val="-3.660886319845857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6">
                <a:lumMod val="50000"/>
              </a:schemeClr>
            </a:solidFill>
            <a:round/>
          </a:ln>
          <a:effectLst/>
        </c:spPr>
        <c:marker>
          <c:symbol val="none"/>
        </c:marker>
        <c:dLbl>
          <c:idx val="0"/>
          <c:layout>
            <c:manualLayout>
              <c:x val="-1.5414258188824663E-2"/>
              <c:y val="3.240740740740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'Sheet1 (3)'!$B$3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11-FFDA-490C-993C-991EDFF42B60}"/>
              </c:ext>
            </c:extLst>
          </c:dPt>
          <c:dPt>
            <c:idx val="2"/>
            <c:marker>
              <c:symbol val="none"/>
            </c:marker>
            <c:bubble3D val="0"/>
            <c:extLst>
              <c:ext xmlns:c16="http://schemas.microsoft.com/office/drawing/2014/chart" uri="{C3380CC4-5D6E-409C-BE32-E72D297353CC}">
                <c16:uniqueId val="{00000001-538F-4B29-96AD-DCFE3467C205}"/>
              </c:ext>
            </c:extLst>
          </c:dPt>
          <c:dPt>
            <c:idx val="3"/>
            <c:marker>
              <c:symbol val="none"/>
            </c:marker>
            <c:bubble3D val="0"/>
            <c:extLst>
              <c:ext xmlns:c16="http://schemas.microsoft.com/office/drawing/2014/chart" uri="{C3380CC4-5D6E-409C-BE32-E72D297353CC}">
                <c16:uniqueId val="{00000002-538F-4B29-96AD-DCFE3467C205}"/>
              </c:ext>
            </c:extLst>
          </c:dPt>
          <c:dPt>
            <c:idx val="4"/>
            <c:marker>
              <c:symbol val="none"/>
            </c:marker>
            <c:bubble3D val="0"/>
            <c:extLst>
              <c:ext xmlns:c16="http://schemas.microsoft.com/office/drawing/2014/chart" uri="{C3380CC4-5D6E-409C-BE32-E72D297353CC}">
                <c16:uniqueId val="{00000003-538F-4B29-96AD-DCFE3467C205}"/>
              </c:ext>
            </c:extLst>
          </c:dPt>
          <c:dPt>
            <c:idx val="6"/>
            <c:marker>
              <c:symbol val="none"/>
            </c:marker>
            <c:bubble3D val="0"/>
            <c:extLst>
              <c:ext xmlns:c16="http://schemas.microsoft.com/office/drawing/2014/chart" uri="{C3380CC4-5D6E-409C-BE32-E72D297353CC}">
                <c16:uniqueId val="{00000017-FFDA-490C-993C-991EDFF42B60}"/>
              </c:ext>
            </c:extLst>
          </c:dPt>
          <c:dPt>
            <c:idx val="7"/>
            <c:marker>
              <c:symbol val="none"/>
            </c:marker>
            <c:bubble3D val="0"/>
            <c:extLst>
              <c:ext xmlns:c16="http://schemas.microsoft.com/office/drawing/2014/chart" uri="{C3380CC4-5D6E-409C-BE32-E72D297353CC}">
                <c16:uniqueId val="{00000003-8B23-457C-B14B-331EA1164304}"/>
              </c:ext>
            </c:extLst>
          </c:dPt>
          <c:dPt>
            <c:idx val="8"/>
            <c:marker>
              <c:symbol val="none"/>
            </c:marker>
            <c:bubble3D val="0"/>
            <c:extLst>
              <c:ext xmlns:c16="http://schemas.microsoft.com/office/drawing/2014/chart" uri="{C3380CC4-5D6E-409C-BE32-E72D297353CC}">
                <c16:uniqueId val="{00000005-8B23-457C-B14B-331EA1164304}"/>
              </c:ext>
            </c:extLst>
          </c:dPt>
          <c:dPt>
            <c:idx val="9"/>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8-538F-4B29-96AD-DCFE3467C205}"/>
              </c:ext>
            </c:extLst>
          </c:dPt>
          <c:dPt>
            <c:idx val="10"/>
            <c:marker>
              <c:symbol val="none"/>
            </c:marker>
            <c:bubble3D val="0"/>
            <c:extLst>
              <c:ext xmlns:c16="http://schemas.microsoft.com/office/drawing/2014/chart" uri="{C3380CC4-5D6E-409C-BE32-E72D297353CC}">
                <c16:uniqueId val="{00000007-8B23-457C-B14B-331EA1164304}"/>
              </c:ext>
            </c:extLst>
          </c:dPt>
          <c:dPt>
            <c:idx val="11"/>
            <c:marker>
              <c:symbol val="none"/>
            </c:marker>
            <c:bubble3D val="0"/>
            <c:extLst>
              <c:ext xmlns:c16="http://schemas.microsoft.com/office/drawing/2014/chart" uri="{C3380CC4-5D6E-409C-BE32-E72D297353CC}">
                <c16:uniqueId val="{00000009-8B23-457C-B14B-331EA1164304}"/>
              </c:ext>
            </c:extLst>
          </c:dPt>
          <c:dPt>
            <c:idx val="12"/>
            <c:marker>
              <c:symbol val="none"/>
            </c:marker>
            <c:bubble3D val="0"/>
            <c:extLst>
              <c:ext xmlns:c16="http://schemas.microsoft.com/office/drawing/2014/chart" uri="{C3380CC4-5D6E-409C-BE32-E72D297353CC}">
                <c16:uniqueId val="{0000000B-8B23-457C-B14B-331EA1164304}"/>
              </c:ext>
            </c:extLst>
          </c:dPt>
          <c:dPt>
            <c:idx val="13"/>
            <c:marker>
              <c:symbol val="none"/>
            </c:marker>
            <c:bubble3D val="0"/>
            <c:extLst>
              <c:ext xmlns:c16="http://schemas.microsoft.com/office/drawing/2014/chart" uri="{C3380CC4-5D6E-409C-BE32-E72D297353CC}">
                <c16:uniqueId val="{0000000D-8B23-457C-B14B-331EA1164304}"/>
              </c:ext>
            </c:extLst>
          </c:dPt>
          <c:dLbls>
            <c:dLbl>
              <c:idx val="2"/>
              <c:layout>
                <c:manualLayout>
                  <c:x val="-3.0828516377649343E-2"/>
                  <c:y val="2.77777777777776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38F-4B29-96AD-DCFE3467C205}"/>
                </c:ext>
              </c:extLst>
            </c:dLbl>
            <c:dLbl>
              <c:idx val="3"/>
              <c:layout>
                <c:manualLayout>
                  <c:x val="-3.660886319845854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38F-4B29-96AD-DCFE3467C205}"/>
                </c:ext>
              </c:extLst>
            </c:dLbl>
            <c:dLbl>
              <c:idx val="4"/>
              <c:layout>
                <c:manualLayout>
                  <c:x val="-3.4682080924855488E-2"/>
                  <c:y val="4.16666666666665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38F-4B29-96AD-DCFE3467C205}"/>
                </c:ext>
              </c:extLst>
            </c:dLbl>
            <c:dLbl>
              <c:idx val="6"/>
              <c:layout>
                <c:manualLayout>
                  <c:x val="-3.4682080924855564E-2"/>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FDA-490C-993C-991EDFF42B60}"/>
                </c:ext>
              </c:extLst>
            </c:dLbl>
            <c:dLbl>
              <c:idx val="7"/>
              <c:layout>
                <c:manualLayout>
                  <c:x val="-1.7341040462427886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23-457C-B14B-331EA1164304}"/>
                </c:ext>
              </c:extLst>
            </c:dLbl>
            <c:dLbl>
              <c:idx val="8"/>
              <c:layout>
                <c:manualLayout>
                  <c:x val="-3.6608863198458574E-2"/>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23-457C-B14B-331EA1164304}"/>
                </c:ext>
              </c:extLst>
            </c:dLbl>
            <c:dLbl>
              <c:idx val="9"/>
              <c:layout>
                <c:manualLayout>
                  <c:x val="-1.5414258188824663E-2"/>
                  <c:y val="3.2407407407407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38F-4B29-96AD-DCFE3467C2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(3)'!$A$4:$A$14</c:f>
              <c:strCache>
                <c:ptCount val="10"/>
                <c:pt idx="0">
                  <c:v>2014</c:v>
                </c:pt>
                <c:pt idx="1">
                  <c:v>2016</c:v>
                </c:pt>
                <c:pt idx="2">
                  <c:v>2017</c:v>
                </c:pt>
                <c:pt idx="3">
                  <c:v>2018</c:v>
                </c:pt>
                <c:pt idx="4">
                  <c:v>2019</c:v>
                </c:pt>
                <c:pt idx="5">
                  <c:v>2020</c:v>
                </c:pt>
                <c:pt idx="6">
                  <c:v>2021</c:v>
                </c:pt>
                <c:pt idx="7">
                  <c:v>2022</c:v>
                </c:pt>
                <c:pt idx="8">
                  <c:v>2023</c:v>
                </c:pt>
                <c:pt idx="9">
                  <c:v>2024</c:v>
                </c:pt>
              </c:strCache>
            </c:strRef>
          </c:cat>
          <c:val>
            <c:numRef>
              <c:f>'Sheet1 (3)'!$B$4:$B$14</c:f>
              <c:numCache>
                <c:formatCode>General</c:formatCode>
                <c:ptCount val="10"/>
                <c:pt idx="0">
                  <c:v>2044</c:v>
                </c:pt>
                <c:pt idx="1">
                  <c:v>2478</c:v>
                </c:pt>
                <c:pt idx="2">
                  <c:v>2866</c:v>
                </c:pt>
                <c:pt idx="3">
                  <c:v>3292</c:v>
                </c:pt>
                <c:pt idx="4">
                  <c:v>2736</c:v>
                </c:pt>
                <c:pt idx="5">
                  <c:v>2418</c:v>
                </c:pt>
                <c:pt idx="6">
                  <c:v>3217</c:v>
                </c:pt>
                <c:pt idx="7">
                  <c:v>3059</c:v>
                </c:pt>
                <c:pt idx="8">
                  <c:v>4153</c:v>
                </c:pt>
                <c:pt idx="9">
                  <c:v>4081</c:v>
                </c:pt>
              </c:numCache>
            </c:numRef>
          </c:val>
          <c:smooth val="0"/>
          <c:extLst>
            <c:ext xmlns:c16="http://schemas.microsoft.com/office/drawing/2014/chart" uri="{C3380CC4-5D6E-409C-BE32-E72D297353CC}">
              <c16:uniqueId val="{0000000D-FFDA-490C-993C-991EDFF42B60}"/>
            </c:ext>
          </c:extLst>
        </c:ser>
        <c:dLbls>
          <c:showLegendKey val="0"/>
          <c:showVal val="1"/>
          <c:showCatName val="0"/>
          <c:showSerName val="0"/>
          <c:showPercent val="0"/>
          <c:showBubbleSize val="0"/>
        </c:dLbls>
        <c:smooth val="0"/>
        <c:axId val="976345152"/>
        <c:axId val="1100224480"/>
      </c:lineChart>
      <c:catAx>
        <c:axId val="976345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24480"/>
        <c:crosses val="autoZero"/>
        <c:auto val="1"/>
        <c:lblAlgn val="ctr"/>
        <c:lblOffset val="100"/>
        <c:noMultiLvlLbl val="0"/>
      </c:catAx>
      <c:valAx>
        <c:axId val="1100224480"/>
        <c:scaling>
          <c:orientation val="minMax"/>
          <c:min val="100"/>
        </c:scaling>
        <c:delete val="1"/>
        <c:axPos val="l"/>
        <c:numFmt formatCode="General" sourceLinked="1"/>
        <c:majorTickMark val="out"/>
        <c:minorTickMark val="none"/>
        <c:tickLblPos val="nextTo"/>
        <c:crossAx val="97634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[RidersSummary.xlsx]Sheet5!PivotTable3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7B08-4830-8FED-03C0F4D83E4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B08-4830-8FED-03C0F4D83E4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7B08-4830-8FED-03C0F4D83E4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7B08-4830-8FED-03C0F4D83E49}"/>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7B08-4830-8FED-03C0F4D83E49}"/>
              </c:ext>
            </c:extLst>
          </c:dPt>
          <c:cat>
            <c:strRef>
              <c:f>Sheet5!$A$4:$A$9</c:f>
              <c:strCache>
                <c:ptCount val="5"/>
                <c:pt idx="0">
                  <c:v>Red Bull KTM Ajo</c:v>
                </c:pt>
                <c:pt idx="1">
                  <c:v>Repsol Honda Team</c:v>
                </c:pt>
                <c:pt idx="2">
                  <c:v>Ducati Lenovo Team</c:v>
                </c:pt>
                <c:pt idx="3">
                  <c:v>Sky Racing Team VR46</c:v>
                </c:pt>
                <c:pt idx="4">
                  <c:v>EG 0,0 Marc VDS</c:v>
                </c:pt>
              </c:strCache>
            </c:strRef>
          </c:cat>
          <c:val>
            <c:numRef>
              <c:f>Sheet5!$B$4:$B$9</c:f>
              <c:numCache>
                <c:formatCode>General</c:formatCode>
                <c:ptCount val="5"/>
                <c:pt idx="0">
                  <c:v>61</c:v>
                </c:pt>
                <c:pt idx="1">
                  <c:v>59</c:v>
                </c:pt>
                <c:pt idx="2">
                  <c:v>36</c:v>
                </c:pt>
                <c:pt idx="3">
                  <c:v>17</c:v>
                </c:pt>
                <c:pt idx="4">
                  <c:v>17</c:v>
                </c:pt>
              </c:numCache>
            </c:numRef>
          </c:val>
          <c:extLst>
            <c:ext xmlns:c16="http://schemas.microsoft.com/office/drawing/2014/chart" uri="{C3380CC4-5D6E-409C-BE32-E72D297353CC}">
              <c16:uniqueId val="{00000000-7B08-4830-8FED-03C0F4D83E49}"/>
            </c:ext>
          </c:extLst>
        </c:ser>
        <c:dLbls>
          <c:showLegendKey val="0"/>
          <c:showVal val="0"/>
          <c:showCatName val="0"/>
          <c:showSerName val="0"/>
          <c:showPercent val="0"/>
          <c:showBubbleSize val="0"/>
        </c:dLbls>
        <c:gapWidth val="30"/>
        <c:axId val="1343161920"/>
        <c:axId val="1344119216"/>
      </c:barChart>
      <c:catAx>
        <c:axId val="134316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19216"/>
        <c:crosses val="autoZero"/>
        <c:auto val="1"/>
        <c:lblAlgn val="ctr"/>
        <c:lblOffset val="100"/>
        <c:noMultiLvlLbl val="0"/>
      </c:catAx>
      <c:valAx>
        <c:axId val="1344119216"/>
        <c:scaling>
          <c:orientation val="minMax"/>
        </c:scaling>
        <c:delete val="1"/>
        <c:axPos val="l"/>
        <c:numFmt formatCode="General" sourceLinked="1"/>
        <c:majorTickMark val="none"/>
        <c:minorTickMark val="none"/>
        <c:tickLblPos val="nextTo"/>
        <c:crossAx val="134316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[RidersSummary.xlsx]Sheet5 (2)!PivotTable3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s>
    <c:plotArea>
      <c:layout/>
      <c:barChart>
        <c:barDir val="col"/>
        <c:grouping val="clustered"/>
        <c:varyColors val="0"/>
        <c:ser>
          <c:idx val="0"/>
          <c:order val="0"/>
          <c:tx>
            <c:strRef>
              <c:f>'Sheet5 (2)'!$B$3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C-53C0-4EC4-9BD7-B524B2945060}"/>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D-53C0-4EC4-9BD7-B524B294506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E-53C0-4EC4-9BD7-B524B2945060}"/>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F-53C0-4EC4-9BD7-B524B294506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0-53C0-4EC4-9BD7-B524B2945060}"/>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1-53C0-4EC4-9BD7-B524B2945060}"/>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2-53C0-4EC4-9BD7-B524B2945060}"/>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53C0-4EC4-9BD7-B524B29450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 (2)'!$A$4:$A$12</c:f>
              <c:strCache>
                <c:ptCount val="8"/>
                <c:pt idx="0">
                  <c:v>Spain</c:v>
                </c:pt>
                <c:pt idx="1">
                  <c:v>Italy</c:v>
                </c:pt>
                <c:pt idx="2">
                  <c:v>France</c:v>
                </c:pt>
                <c:pt idx="3">
                  <c:v>South Africa</c:v>
                </c:pt>
                <c:pt idx="4">
                  <c:v>Australia</c:v>
                </c:pt>
                <c:pt idx="5">
                  <c:v>Portugal</c:v>
                </c:pt>
                <c:pt idx="6">
                  <c:v>Thailand</c:v>
                </c:pt>
                <c:pt idx="7">
                  <c:v>Japan</c:v>
                </c:pt>
              </c:strCache>
            </c:strRef>
          </c:cat>
          <c:val>
            <c:numRef>
              <c:f>'Sheet5 (2)'!$B$4:$B$12</c:f>
              <c:numCache>
                <c:formatCode>General</c:formatCode>
                <c:ptCount val="8"/>
                <c:pt idx="0">
                  <c:v>107</c:v>
                </c:pt>
                <c:pt idx="1">
                  <c:v>74</c:v>
                </c:pt>
                <c:pt idx="2">
                  <c:v>29</c:v>
                </c:pt>
                <c:pt idx="3">
                  <c:v>17</c:v>
                </c:pt>
                <c:pt idx="4">
                  <c:v>16</c:v>
                </c:pt>
                <c:pt idx="5">
                  <c:v>15</c:v>
                </c:pt>
                <c:pt idx="6">
                  <c:v>8</c:v>
                </c:pt>
                <c:pt idx="7">
                  <c:v>8</c:v>
                </c:pt>
              </c:numCache>
            </c:numRef>
          </c:val>
          <c:extLst>
            <c:ext xmlns:c16="http://schemas.microsoft.com/office/drawing/2014/chart" uri="{C3380CC4-5D6E-409C-BE32-E72D297353CC}">
              <c16:uniqueId val="{0000000B-53C0-4EC4-9BD7-B524B2945060}"/>
            </c:ext>
          </c:extLst>
        </c:ser>
        <c:dLbls>
          <c:dLblPos val="outEnd"/>
          <c:showLegendKey val="0"/>
          <c:showVal val="1"/>
          <c:showCatName val="0"/>
          <c:showSerName val="0"/>
          <c:showPercent val="0"/>
          <c:showBubbleSize val="0"/>
        </c:dLbls>
        <c:gapWidth val="30"/>
        <c:axId val="1343161920"/>
        <c:axId val="1344119216"/>
      </c:barChart>
      <c:catAx>
        <c:axId val="134316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19216"/>
        <c:crosses val="autoZero"/>
        <c:auto val="1"/>
        <c:lblAlgn val="ctr"/>
        <c:lblOffset val="100"/>
        <c:noMultiLvlLbl val="0"/>
      </c:catAx>
      <c:valAx>
        <c:axId val="1344119216"/>
        <c:scaling>
          <c:orientation val="minMax"/>
        </c:scaling>
        <c:delete val="1"/>
        <c:axPos val="l"/>
        <c:numFmt formatCode="General" sourceLinked="1"/>
        <c:majorTickMark val="none"/>
        <c:minorTickMark val="none"/>
        <c:tickLblPos val="nextTo"/>
        <c:crossAx val="134316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[RidersSummary.xlsx]Sheet5 (3)!PivotTable3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s>
    <c:plotArea>
      <c:layout/>
      <c:barChart>
        <c:barDir val="bar"/>
        <c:grouping val="clustered"/>
        <c:varyColors val="0"/>
        <c:ser>
          <c:idx val="0"/>
          <c:order val="0"/>
          <c:tx>
            <c:strRef>
              <c:f>'Sheet5 (3)'!$B$3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8CA-4163-94EE-00AC328E02E1}"/>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98CA-4163-94EE-00AC328E02E1}"/>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98CA-4163-94EE-00AC328E02E1}"/>
              </c:ext>
            </c:extLst>
          </c:dPt>
          <c:dPt>
            <c:idx val="3"/>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4-98CA-4163-94EE-00AC328E02E1}"/>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98CA-4163-94EE-00AC328E02E1}"/>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98CA-4163-94EE-00AC328E02E1}"/>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98CA-4163-94EE-00AC328E02E1}"/>
              </c:ext>
            </c:extLst>
          </c:dPt>
          <c:dPt>
            <c:idx val="10"/>
            <c:invertIfNegative val="0"/>
            <c:bubble3D val="0"/>
            <c:extLst>
              <c:ext xmlns:c16="http://schemas.microsoft.com/office/drawing/2014/chart" uri="{C3380CC4-5D6E-409C-BE32-E72D297353CC}">
                <c16:uniqueId val="{0000000D-2991-4981-9146-F5DCD5EE26B9}"/>
              </c:ext>
            </c:extLst>
          </c:dPt>
          <c:dPt>
            <c:idx val="17"/>
            <c:invertIfNegative val="0"/>
            <c:bubble3D val="0"/>
            <c:extLst>
              <c:ext xmlns:c16="http://schemas.microsoft.com/office/drawing/2014/chart" uri="{C3380CC4-5D6E-409C-BE32-E72D297353CC}">
                <c16:uniqueId val="{0000000F-2991-4981-9146-F5DCD5EE26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 (3)'!$A$4:$A$11</c:f>
              <c:strCache>
                <c:ptCount val="7"/>
                <c:pt idx="0">
                  <c:v>Marc Marquez</c:v>
                </c:pt>
                <c:pt idx="1">
                  <c:v>Francesco Bagnaia</c:v>
                </c:pt>
                <c:pt idx="2">
                  <c:v>Alex Marquez</c:v>
                </c:pt>
                <c:pt idx="3">
                  <c:v>Jorge Martin</c:v>
                </c:pt>
                <c:pt idx="4">
                  <c:v>Pedro Acosta</c:v>
                </c:pt>
                <c:pt idx="5">
                  <c:v>Joan Mir</c:v>
                </c:pt>
                <c:pt idx="6">
                  <c:v>Johann Zarco</c:v>
                </c:pt>
              </c:strCache>
            </c:strRef>
          </c:cat>
          <c:val>
            <c:numRef>
              <c:f>'Sheet5 (3)'!$B$4:$B$11</c:f>
              <c:numCache>
                <c:formatCode>General</c:formatCode>
                <c:ptCount val="7"/>
                <c:pt idx="0">
                  <c:v>8</c:v>
                </c:pt>
                <c:pt idx="1">
                  <c:v>3</c:v>
                </c:pt>
                <c:pt idx="2">
                  <c:v>2</c:v>
                </c:pt>
                <c:pt idx="3">
                  <c:v>2</c:v>
                </c:pt>
                <c:pt idx="4">
                  <c:v>2</c:v>
                </c:pt>
                <c:pt idx="5">
                  <c:v>2</c:v>
                </c:pt>
                <c:pt idx="6">
                  <c:v>2</c:v>
                </c:pt>
              </c:numCache>
            </c:numRef>
          </c:val>
          <c:extLst>
            <c:ext xmlns:c16="http://schemas.microsoft.com/office/drawing/2014/chart" uri="{C3380CC4-5D6E-409C-BE32-E72D297353CC}">
              <c16:uniqueId val="{00000000-98CA-4163-94EE-00AC328E02E1}"/>
            </c:ext>
          </c:extLst>
        </c:ser>
        <c:dLbls>
          <c:dLblPos val="outEnd"/>
          <c:showLegendKey val="0"/>
          <c:showVal val="1"/>
          <c:showCatName val="0"/>
          <c:showSerName val="0"/>
          <c:showPercent val="0"/>
          <c:showBubbleSize val="0"/>
        </c:dLbls>
        <c:gapWidth val="30"/>
        <c:axId val="956666608"/>
        <c:axId val="1346207328"/>
      </c:barChart>
      <c:catAx>
        <c:axId val="956666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07328"/>
        <c:crosses val="autoZero"/>
        <c:auto val="1"/>
        <c:lblAlgn val="ctr"/>
        <c:lblOffset val="100"/>
        <c:noMultiLvlLbl val="0"/>
      </c:catAx>
      <c:valAx>
        <c:axId val="1346207328"/>
        <c:scaling>
          <c:orientation val="minMax"/>
        </c:scaling>
        <c:delete val="1"/>
        <c:axPos val="t"/>
        <c:numFmt formatCode="General" sourceLinked="1"/>
        <c:majorTickMark val="none"/>
        <c:minorTickMark val="none"/>
        <c:tickLblPos val="nextTo"/>
        <c:crossAx val="95666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[RidersSummary.xlsx]Sheet5 (4)!PivotTable3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dLbl>
          <c:idx val="0"/>
          <c:layout>
            <c:manualLayout>
              <c:x val="-0.12500000000000003"/>
              <c:y val="-7.870370370370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3E8708-53FB-4AF1-991E-59B2E9659D64}" type="VALUE">
                  <a:rPr lang="en-US">
                    <a:solidFill>
                      <a:sysClr val="windowText" lastClr="00000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lumMod val="60000"/>
              <a:lumOff val="40000"/>
            </a:schemeClr>
          </a:solidFill>
          <a:ln>
            <a:noFill/>
          </a:ln>
          <a:effectLst/>
        </c:spPr>
        <c:dLbl>
          <c:idx val="0"/>
          <c:layout>
            <c:manualLayout>
              <c:x val="-0.10555555555555558"/>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11388888888888889"/>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a:noFill/>
          </a:ln>
          <a:effectLst/>
        </c:spPr>
        <c:dLbl>
          <c:idx val="0"/>
          <c:layout>
            <c:manualLayout>
              <c:x val="-0.15833333333333333"/>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dLbl>
          <c:idx val="0"/>
          <c:layout>
            <c:manualLayout>
              <c:x val="0.1416666666666665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50000"/>
            </a:schemeClr>
          </a:solidFill>
          <a:ln>
            <a:noFill/>
          </a:ln>
          <a:effectLst/>
        </c:spPr>
      </c:pivotFmt>
      <c:pivotFmt>
        <c:idx val="10"/>
        <c:spPr>
          <a:solidFill>
            <a:schemeClr val="accent6">
              <a:lumMod val="50000"/>
            </a:schemeClr>
          </a:solidFill>
          <a:ln>
            <a:noFill/>
          </a:ln>
          <a:effectLst/>
        </c:spPr>
      </c:pivotFmt>
      <c:pivotFmt>
        <c:idx val="11"/>
        <c:spPr>
          <a:solidFill>
            <a:schemeClr val="accent6">
              <a:lumMod val="50000"/>
            </a:schemeClr>
          </a:solidFill>
          <a:ln>
            <a:noFill/>
          </a:ln>
          <a:effectLst/>
        </c:spPr>
      </c:pivotFmt>
    </c:pivotFmts>
    <c:plotArea>
      <c:layout>
        <c:manualLayout>
          <c:layoutTarget val="inner"/>
          <c:xMode val="edge"/>
          <c:yMode val="edge"/>
          <c:x val="9.4034995625546805E-2"/>
          <c:y val="0.13004629629629633"/>
          <c:w val="0.72699453193350827"/>
          <c:h val="0.71169765237678628"/>
        </c:manualLayout>
      </c:layout>
      <c:doughnutChart>
        <c:varyColors val="1"/>
        <c:ser>
          <c:idx val="0"/>
          <c:order val="0"/>
          <c:tx>
            <c:strRef>
              <c:f>'Sheet5 (4)'!$B$3</c:f>
              <c:strCache>
                <c:ptCount val="1"/>
                <c:pt idx="0">
                  <c:v>Total</c:v>
                </c:pt>
              </c:strCache>
            </c:strRef>
          </c:tx>
          <c:spPr>
            <a:solidFill>
              <a:schemeClr val="accent6">
                <a:lumMod val="50000"/>
              </a:schemeClr>
            </a:solidFill>
          </c:spPr>
          <c:explosion val="3"/>
          <c:dPt>
            <c:idx val="0"/>
            <c:bubble3D val="0"/>
            <c:spPr>
              <a:solidFill>
                <a:schemeClr val="accent6">
                  <a:lumMod val="50000"/>
                </a:schemeClr>
              </a:solidFill>
              <a:ln>
                <a:noFill/>
              </a:ln>
              <a:effectLst/>
            </c:spPr>
            <c:extLst>
              <c:ext xmlns:c16="http://schemas.microsoft.com/office/drawing/2014/chart" uri="{C3380CC4-5D6E-409C-BE32-E72D297353CC}">
                <c16:uniqueId val="{00000003-BFAE-4D49-AB12-E074A21F4DB8}"/>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4-BFAE-4D49-AB12-E074A21F4DB8}"/>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BFAE-4D49-AB12-E074A21F4DB8}"/>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6-BFAE-4D49-AB12-E074A21F4DB8}"/>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2-BFAE-4D49-AB12-E074A21F4DB8}"/>
              </c:ext>
            </c:extLst>
          </c:dPt>
          <c:dLbls>
            <c:dLbl>
              <c:idx val="0"/>
              <c:layout>
                <c:manualLayout>
                  <c:x val="0.14166666666666655"/>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AE-4D49-AB12-E074A21F4DB8}"/>
                </c:ext>
              </c:extLst>
            </c:dLbl>
            <c:dLbl>
              <c:idx val="1"/>
              <c:layout>
                <c:manualLayout>
                  <c:x val="0.11388888888888889"/>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AE-4D49-AB12-E074A21F4DB8}"/>
                </c:ext>
              </c:extLst>
            </c:dLbl>
            <c:dLbl>
              <c:idx val="2"/>
              <c:layout>
                <c:manualLayout>
                  <c:x val="-0.10555555555555558"/>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AE-4D49-AB12-E074A21F4DB8}"/>
                </c:ext>
              </c:extLst>
            </c:dLbl>
            <c:dLbl>
              <c:idx val="3"/>
              <c:layout>
                <c:manualLayout>
                  <c:x val="-0.12500000000000003"/>
                  <c:y val="-7.8703703703703706E-2"/>
                </c:manualLayout>
              </c:layout>
              <c:tx>
                <c:rich>
                  <a:bodyPr/>
                  <a:lstStyle/>
                  <a:p>
                    <a:fld id="{A83E8708-53FB-4AF1-991E-59B2E9659D64}" type="VALUE">
                      <a:rPr lang="en-US">
                        <a:solidFill>
                          <a:sysClr val="windowText" lastClr="00000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BFAE-4D49-AB12-E074A21F4DB8}"/>
                </c:ext>
              </c:extLst>
            </c:dLbl>
            <c:dLbl>
              <c:idx val="4"/>
              <c:layout>
                <c:manualLayout>
                  <c:x val="-0.15833333333333333"/>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AE-4D49-AB12-E074A21F4D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 (4)'!$A$4:$A$9</c:f>
              <c:strCache>
                <c:ptCount val="5"/>
                <c:pt idx="0">
                  <c:v>Red Bull KTM Ajo</c:v>
                </c:pt>
                <c:pt idx="1">
                  <c:v>Repsol Honda Team</c:v>
                </c:pt>
                <c:pt idx="2">
                  <c:v>Ducati Lenovo Team</c:v>
                </c:pt>
                <c:pt idx="3">
                  <c:v>Team Suzuki Ecstar</c:v>
                </c:pt>
                <c:pt idx="4">
                  <c:v>EG 0,0 Marc VDS</c:v>
                </c:pt>
              </c:strCache>
            </c:strRef>
          </c:cat>
          <c:val>
            <c:numRef>
              <c:f>'Sheet5 (4)'!$B$4:$B$9</c:f>
              <c:numCache>
                <c:formatCode>0.00%</c:formatCode>
                <c:ptCount val="5"/>
                <c:pt idx="0">
                  <c:v>0.29934780814001488</c:v>
                </c:pt>
                <c:pt idx="1">
                  <c:v>0.22793692726822423</c:v>
                </c:pt>
                <c:pt idx="2">
                  <c:v>0.19664822917526625</c:v>
                </c:pt>
                <c:pt idx="3">
                  <c:v>0.14042763972591429</c:v>
                </c:pt>
                <c:pt idx="4">
                  <c:v>0.13563939569058037</c:v>
                </c:pt>
              </c:numCache>
            </c:numRef>
          </c:val>
          <c:extLst>
            <c:ext xmlns:c16="http://schemas.microsoft.com/office/drawing/2014/chart" uri="{C3380CC4-5D6E-409C-BE32-E72D297353CC}">
              <c16:uniqueId val="{00000001-BFAE-4D49-AB12-E074A21F4DB8}"/>
            </c:ext>
          </c:extLst>
        </c:ser>
        <c:dLbls>
          <c:showLegendKey val="0"/>
          <c:showVal val="0"/>
          <c:showCatName val="0"/>
          <c:showSerName val="0"/>
          <c:showPercent val="0"/>
          <c:showBubbleSize val="0"/>
          <c:showLeaderLines val="1"/>
        </c:dLbls>
        <c:firstSliceAng val="0"/>
        <c:holeSize val="7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[RidersSummary.xlsx]Sheet8!PivotTable1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9363425925926033E-2"/>
              <c:y val="-6.24933098697083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4895833333333334E-2"/>
              <c:y val="-5.1617834067642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pivotFmt>
    </c:pivotFmts>
    <c:plotArea>
      <c:layout/>
      <c:lineChart>
        <c:grouping val="standard"/>
        <c:varyColors val="0"/>
        <c:ser>
          <c:idx val="0"/>
          <c:order val="0"/>
          <c:tx>
            <c:strRef>
              <c:f>Sheet8!$B$3</c:f>
              <c:strCache>
                <c:ptCount val="1"/>
                <c:pt idx="0">
                  <c:v>Total</c:v>
                </c:pt>
              </c:strCache>
            </c:strRef>
          </c:tx>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Pt>
            <c:idx val="4"/>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0-C3CC-4A48-9EF1-A6CCEF815E47}"/>
              </c:ext>
            </c:extLst>
          </c:dPt>
          <c:dPt>
            <c:idx val="5"/>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1-56DD-4563-9C2C-E4349F936B96}"/>
              </c:ext>
            </c:extLst>
          </c:dPt>
          <c:dPt>
            <c:idx val="6"/>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2-56DD-4563-9C2C-E4349F936B96}"/>
              </c:ext>
            </c:extLst>
          </c:dPt>
          <c:dLbls>
            <c:dLbl>
              <c:idx val="4"/>
              <c:layout>
                <c:manualLayout>
                  <c:x val="-4.9363425925926033E-2"/>
                  <c:y val="-6.24933098697083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CC-4A48-9EF1-A6CCEF815E47}"/>
                </c:ext>
              </c:extLst>
            </c:dLbl>
            <c:dLbl>
              <c:idx val="5"/>
              <c:layout>
                <c:manualLayout>
                  <c:x val="-3.4895833333333334E-2"/>
                  <c:y val="-5.1617834067642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DD-4563-9C2C-E4349F936B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Sheet8!$A$4:$A$12</c:f>
              <c:strCache>
                <c:ptCount val="8"/>
                <c:pt idx="0">
                  <c:v>Alex Rins</c:v>
                </c:pt>
                <c:pt idx="1">
                  <c:v>Brad Binder</c:v>
                </c:pt>
                <c:pt idx="2">
                  <c:v>Francesco Bagnaia</c:v>
                </c:pt>
                <c:pt idx="3">
                  <c:v>Johann Zarco</c:v>
                </c:pt>
                <c:pt idx="4">
                  <c:v>Jorge Martin</c:v>
                </c:pt>
                <c:pt idx="5">
                  <c:v>Marc Marquez</c:v>
                </c:pt>
                <c:pt idx="6">
                  <c:v>Maverick Vinales</c:v>
                </c:pt>
                <c:pt idx="7">
                  <c:v>Miguel Oliveira</c:v>
                </c:pt>
              </c:strCache>
            </c:strRef>
          </c:cat>
          <c:val>
            <c:numRef>
              <c:f>Sheet8!$B$4:$B$12</c:f>
              <c:numCache>
                <c:formatCode>General</c:formatCode>
                <c:ptCount val="8"/>
                <c:pt idx="0">
                  <c:v>18</c:v>
                </c:pt>
                <c:pt idx="1">
                  <c:v>17</c:v>
                </c:pt>
                <c:pt idx="2">
                  <c:v>39</c:v>
                </c:pt>
                <c:pt idx="3">
                  <c:v>17</c:v>
                </c:pt>
                <c:pt idx="4">
                  <c:v>18</c:v>
                </c:pt>
                <c:pt idx="5">
                  <c:v>89</c:v>
                </c:pt>
                <c:pt idx="6">
                  <c:v>26</c:v>
                </c:pt>
                <c:pt idx="7">
                  <c:v>17</c:v>
                </c:pt>
              </c:numCache>
            </c:numRef>
          </c:val>
          <c:smooth val="0"/>
          <c:extLst>
            <c:ext xmlns:c16="http://schemas.microsoft.com/office/drawing/2014/chart" uri="{C3380CC4-5D6E-409C-BE32-E72D297353CC}">
              <c16:uniqueId val="{00000000-56DD-4563-9C2C-E4349F936B96}"/>
            </c:ext>
          </c:extLst>
        </c:ser>
        <c:dLbls>
          <c:dLblPos val="t"/>
          <c:showLegendKey val="0"/>
          <c:showVal val="1"/>
          <c:showCatName val="0"/>
          <c:showSerName val="0"/>
          <c:showPercent val="0"/>
          <c:showBubbleSize val="0"/>
        </c:dLbls>
        <c:marker val="1"/>
        <c:smooth val="0"/>
        <c:axId val="704370015"/>
        <c:axId val="697184463"/>
      </c:lineChart>
      <c:catAx>
        <c:axId val="70437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184463"/>
        <c:crosses val="autoZero"/>
        <c:auto val="1"/>
        <c:lblAlgn val="ctr"/>
        <c:lblOffset val="100"/>
        <c:noMultiLvlLbl val="0"/>
      </c:catAx>
      <c:valAx>
        <c:axId val="697184463"/>
        <c:scaling>
          <c:orientation val="minMax"/>
        </c:scaling>
        <c:delete val="1"/>
        <c:axPos val="l"/>
        <c:numFmt formatCode="General" sourceLinked="1"/>
        <c:majorTickMark val="none"/>
        <c:minorTickMark val="none"/>
        <c:tickLblPos val="nextTo"/>
        <c:crossAx val="70437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[RidersSummary.xlsx]Sheet5 (5)!PivotTable3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dLbl>
          <c:idx val="0"/>
          <c:layout>
            <c:manualLayout>
              <c:x val="-0.12500000000000003"/>
              <c:y val="-7.870370370370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3E8708-53FB-4AF1-991E-59B2E9659D64}" type="VALUE">
                  <a:rPr lang="en-US">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lumMod val="60000"/>
              <a:lumOff val="40000"/>
            </a:schemeClr>
          </a:solidFill>
          <a:ln>
            <a:noFill/>
          </a:ln>
          <a:effectLst/>
        </c:spPr>
        <c:dLbl>
          <c:idx val="0"/>
          <c:layout>
            <c:manualLayout>
              <c:x val="-0.10555555555555558"/>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11388888888888889"/>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a:noFill/>
          </a:ln>
          <a:effectLst/>
        </c:spPr>
        <c:dLbl>
          <c:idx val="0"/>
          <c:layout>
            <c:manualLayout>
              <c:x val="-0.15833333333333333"/>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dLbl>
          <c:idx val="0"/>
          <c:layout>
            <c:manualLayout>
              <c:x val="0.1416666666666665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416666666666665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dLbl>
          <c:idx val="0"/>
          <c:layout>
            <c:manualLayout>
              <c:x val="0.11388888888888889"/>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dLbl>
          <c:idx val="0"/>
          <c:layout>
            <c:manualLayout>
              <c:x val="-0.10555555555555558"/>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40000"/>
              <a:lumOff val="60000"/>
            </a:schemeClr>
          </a:solidFill>
          <a:ln>
            <a:noFill/>
          </a:ln>
          <a:effectLst/>
        </c:spPr>
        <c:dLbl>
          <c:idx val="0"/>
          <c:layout>
            <c:manualLayout>
              <c:x val="-0.12500000000000003"/>
              <c:y val="-7.870370370370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3E8708-53FB-4AF1-991E-59B2E9659D64}" type="VALUE">
                  <a:rPr lang="en-US">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6">
              <a:lumMod val="20000"/>
              <a:lumOff val="80000"/>
            </a:schemeClr>
          </a:solidFill>
          <a:ln>
            <a:noFill/>
          </a:ln>
          <a:effectLst/>
        </c:spPr>
        <c:dLbl>
          <c:idx val="0"/>
          <c:layout>
            <c:manualLayout>
              <c:x val="-0.15833333333333333"/>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50000"/>
              </a:schemeClr>
            </a:solidFill>
            <a:round/>
          </a:ln>
          <a:effectLst/>
        </c:spPr>
        <c:marker>
          <c:symbol val="none"/>
        </c:marker>
        <c:dLbl>
          <c:idx val="0"/>
          <c:layout>
            <c:manualLayout>
              <c:x val="-4.2611111111111134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lumMod val="50000"/>
              </a:schemeClr>
            </a:solidFill>
            <a:round/>
          </a:ln>
          <a:effectLst/>
        </c:spPr>
        <c:marker>
          <c:symbol val="none"/>
        </c:marker>
        <c:dLbl>
          <c:idx val="0"/>
          <c:layout>
            <c:manualLayout>
              <c:x val="-3.9073777887139109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lumMod val="50000"/>
              </a:schemeClr>
            </a:solidFill>
            <a:round/>
          </a:ln>
          <a:effectLst/>
        </c:spPr>
        <c:marker>
          <c:symbol val="none"/>
        </c:marker>
        <c:dLbl>
          <c:idx val="0"/>
          <c:layout>
            <c:manualLayout>
              <c:x val="-2.125689489009186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lumMod val="50000"/>
              </a:schemeClr>
            </a:solidFill>
            <a:round/>
          </a:ln>
          <a:effectLst/>
        </c:spPr>
        <c:marker>
          <c:symbol val="none"/>
        </c:marker>
        <c:dLbl>
          <c:idx val="0"/>
          <c:layout>
            <c:manualLayout>
              <c:x val="-2.307981155675853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lumMod val="50000"/>
              </a:schemeClr>
            </a:solidFill>
            <a:round/>
          </a:ln>
          <a:effectLst/>
        </c:spPr>
        <c:marker>
          <c:symbol val="none"/>
        </c:marker>
        <c:dLbl>
          <c:idx val="0"/>
          <c:layout>
            <c:manualLayout>
              <c:x val="-2.5184931717519687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lumMod val="50000"/>
              </a:schemeClr>
            </a:solidFill>
            <a:round/>
          </a:ln>
          <a:effectLst/>
        </c:spPr>
        <c:marker>
          <c:symbol val="none"/>
        </c:marker>
        <c:dLbl>
          <c:idx val="0"/>
          <c:layout>
            <c:manualLayout>
              <c:x val="-3.4190965387139109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lumMod val="50000"/>
              </a:schemeClr>
            </a:solidFill>
            <a:round/>
          </a:ln>
          <a:effectLst/>
        </c:spPr>
        <c:marker>
          <c:symbol val="none"/>
        </c:marker>
        <c:dLbl>
          <c:idx val="0"/>
          <c:layout>
            <c:manualLayout>
              <c:x val="-2.5857632053805774E-2"/>
              <c:y val="-4.857648002333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6">
                <a:lumMod val="50000"/>
              </a:schemeClr>
            </a:solidFill>
            <a:round/>
          </a:ln>
          <a:effectLst/>
        </c:spPr>
        <c:marker>
          <c:symbol val="none"/>
        </c:marker>
        <c:dLbl>
          <c:idx val="0"/>
          <c:layout>
            <c:manualLayout>
              <c:x val="-2.5184931717519805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lumMod val="50000"/>
              </a:schemeClr>
            </a:solidFill>
            <a:round/>
          </a:ln>
          <a:effectLst/>
        </c:spPr>
        <c:marker>
          <c:symbol val="none"/>
        </c:marker>
        <c:dLbl>
          <c:idx val="0"/>
          <c:layout>
            <c:manualLayout>
              <c:x val="-1.7611111111111112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34995625546805E-2"/>
          <c:y val="0.13004629629629633"/>
          <c:w val="0.72699453193350827"/>
          <c:h val="0.71169765237678628"/>
        </c:manualLayout>
      </c:layout>
      <c:lineChart>
        <c:grouping val="standard"/>
        <c:varyColors val="0"/>
        <c:ser>
          <c:idx val="0"/>
          <c:order val="0"/>
          <c:tx>
            <c:strRef>
              <c:f>'Sheet5 (5)'!$B$3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C-446F-43C2-B590-3BEF070259A5}"/>
              </c:ext>
            </c:extLst>
          </c:dPt>
          <c:dPt>
            <c:idx val="1"/>
            <c:marker>
              <c:symbol val="none"/>
            </c:marker>
            <c:bubble3D val="0"/>
            <c:extLst>
              <c:ext xmlns:c16="http://schemas.microsoft.com/office/drawing/2014/chart" uri="{C3380CC4-5D6E-409C-BE32-E72D297353CC}">
                <c16:uniqueId val="{0000000D-446F-43C2-B590-3BEF070259A5}"/>
              </c:ext>
            </c:extLst>
          </c:dPt>
          <c:dPt>
            <c:idx val="3"/>
            <c:marker>
              <c:symbol val="none"/>
            </c:marker>
            <c:bubble3D val="0"/>
            <c:extLst>
              <c:ext xmlns:c16="http://schemas.microsoft.com/office/drawing/2014/chart" uri="{C3380CC4-5D6E-409C-BE32-E72D297353CC}">
                <c16:uniqueId val="{0000000E-446F-43C2-B590-3BEF070259A5}"/>
              </c:ext>
            </c:extLst>
          </c:dPt>
          <c:dPt>
            <c:idx val="4"/>
            <c:marker>
              <c:symbol val="none"/>
            </c:marker>
            <c:bubble3D val="0"/>
            <c:extLst>
              <c:ext xmlns:c16="http://schemas.microsoft.com/office/drawing/2014/chart" uri="{C3380CC4-5D6E-409C-BE32-E72D297353CC}">
                <c16:uniqueId val="{0000000F-446F-43C2-B590-3BEF070259A5}"/>
              </c:ext>
            </c:extLst>
          </c:dPt>
          <c:dPt>
            <c:idx val="5"/>
            <c:marker>
              <c:symbol val="none"/>
            </c:marker>
            <c:bubble3D val="0"/>
            <c:extLst>
              <c:ext xmlns:c16="http://schemas.microsoft.com/office/drawing/2014/chart" uri="{C3380CC4-5D6E-409C-BE32-E72D297353CC}">
                <c16:uniqueId val="{00000010-446F-43C2-B590-3BEF070259A5}"/>
              </c:ext>
            </c:extLst>
          </c:dPt>
          <c:dPt>
            <c:idx val="6"/>
            <c:marker>
              <c:symbol val="none"/>
            </c:marker>
            <c:bubble3D val="0"/>
            <c:extLst>
              <c:ext xmlns:c16="http://schemas.microsoft.com/office/drawing/2014/chart" uri="{C3380CC4-5D6E-409C-BE32-E72D297353CC}">
                <c16:uniqueId val="{00000011-446F-43C2-B590-3BEF070259A5}"/>
              </c:ext>
            </c:extLst>
          </c:dPt>
          <c:dPt>
            <c:idx val="7"/>
            <c:marker>
              <c:symbol val="none"/>
            </c:marker>
            <c:bubble3D val="0"/>
            <c:extLst>
              <c:ext xmlns:c16="http://schemas.microsoft.com/office/drawing/2014/chart" uri="{C3380CC4-5D6E-409C-BE32-E72D297353CC}">
                <c16:uniqueId val="{00000012-446F-43C2-B590-3BEF070259A5}"/>
              </c:ext>
            </c:extLst>
          </c:dPt>
          <c:dPt>
            <c:idx val="8"/>
            <c:marker>
              <c:symbol val="none"/>
            </c:marker>
            <c:bubble3D val="0"/>
            <c:extLst>
              <c:ext xmlns:c16="http://schemas.microsoft.com/office/drawing/2014/chart" uri="{C3380CC4-5D6E-409C-BE32-E72D297353CC}">
                <c16:uniqueId val="{00000013-446F-43C2-B590-3BEF070259A5}"/>
              </c:ext>
            </c:extLst>
          </c:dPt>
          <c:dPt>
            <c:idx val="9"/>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14-446F-43C2-B590-3BEF070259A5}"/>
              </c:ext>
            </c:extLst>
          </c:dPt>
          <c:dLbls>
            <c:dLbl>
              <c:idx val="0"/>
              <c:layout>
                <c:manualLayout>
                  <c:x val="-4.2611111111111134E-2"/>
                  <c:y val="4.4016112569262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46F-43C2-B590-3BEF070259A5}"/>
                </c:ext>
              </c:extLst>
            </c:dLbl>
            <c:dLbl>
              <c:idx val="1"/>
              <c:layout>
                <c:manualLayout>
                  <c:x val="-3.9073777887139109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46F-43C2-B590-3BEF070259A5}"/>
                </c:ext>
              </c:extLst>
            </c:dLbl>
            <c:dLbl>
              <c:idx val="3"/>
              <c:layout>
                <c:manualLayout>
                  <c:x val="-2.1256894890091863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46F-43C2-B590-3BEF070259A5}"/>
                </c:ext>
              </c:extLst>
            </c:dLbl>
            <c:dLbl>
              <c:idx val="4"/>
              <c:layout>
                <c:manualLayout>
                  <c:x val="-2.307981155675853E-2"/>
                  <c:y val="-3.0057961504811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46F-43C2-B590-3BEF070259A5}"/>
                </c:ext>
              </c:extLst>
            </c:dLbl>
            <c:dLbl>
              <c:idx val="5"/>
              <c:layout>
                <c:manualLayout>
                  <c:x val="-2.5184931717519687E-2"/>
                  <c:y val="3.012722368037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46F-43C2-B590-3BEF070259A5}"/>
                </c:ext>
              </c:extLst>
            </c:dLbl>
            <c:dLbl>
              <c:idx val="6"/>
              <c:layout>
                <c:manualLayout>
                  <c:x val="-3.4190965387139109E-2"/>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46F-43C2-B590-3BEF070259A5}"/>
                </c:ext>
              </c:extLst>
            </c:dLbl>
            <c:dLbl>
              <c:idx val="7"/>
              <c:layout>
                <c:manualLayout>
                  <c:x val="-2.5857632053805774E-2"/>
                  <c:y val="-4.8576480023330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46F-43C2-B590-3BEF070259A5}"/>
                </c:ext>
              </c:extLst>
            </c:dLbl>
            <c:dLbl>
              <c:idx val="8"/>
              <c:layout>
                <c:manualLayout>
                  <c:x val="-2.5184931717519805E-2"/>
                  <c:y val="3.4756853310002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46F-43C2-B590-3BEF070259A5}"/>
                </c:ext>
              </c:extLst>
            </c:dLbl>
            <c:dLbl>
              <c:idx val="9"/>
              <c:layout>
                <c:manualLayout>
                  <c:x val="-1.7611111111111112E-2"/>
                  <c:y val="-3.46875911344415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46F-43C2-B590-3BEF070259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 (5)'!$A$4:$A$14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'Sheet5 (5)'!$B$4:$B$14</c:f>
              <c:numCache>
                <c:formatCode>General</c:formatCode>
                <c:ptCount val="10"/>
                <c:pt idx="0">
                  <c:v>231</c:v>
                </c:pt>
                <c:pt idx="1">
                  <c:v>277</c:v>
                </c:pt>
                <c:pt idx="2">
                  <c:v>295</c:v>
                </c:pt>
                <c:pt idx="3">
                  <c:v>312</c:v>
                </c:pt>
                <c:pt idx="4">
                  <c:v>366</c:v>
                </c:pt>
                <c:pt idx="5">
                  <c:v>269</c:v>
                </c:pt>
                <c:pt idx="6">
                  <c:v>374</c:v>
                </c:pt>
                <c:pt idx="7">
                  <c:v>422</c:v>
                </c:pt>
                <c:pt idx="8">
                  <c:v>395</c:v>
                </c:pt>
                <c:pt idx="9">
                  <c:v>419</c:v>
                </c:pt>
              </c:numCache>
            </c:numRef>
          </c:val>
          <c:smooth val="0"/>
          <c:extLst>
            <c:ext xmlns:c16="http://schemas.microsoft.com/office/drawing/2014/chart" uri="{C3380CC4-5D6E-409C-BE32-E72D297353CC}">
              <c16:uniqueId val="{0000000B-446F-43C2-B590-3BEF070259A5}"/>
            </c:ext>
          </c:extLst>
        </c:ser>
        <c:dLbls>
          <c:dLblPos val="t"/>
          <c:showLegendKey val="0"/>
          <c:showVal val="1"/>
          <c:showCatName val="0"/>
          <c:showSerName val="0"/>
          <c:showPercent val="0"/>
          <c:showBubbleSize val="0"/>
        </c:dLbls>
        <c:smooth val="0"/>
        <c:axId val="1273845424"/>
        <c:axId val="1277258096"/>
      </c:lineChart>
      <c:catAx>
        <c:axId val="127384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58096"/>
        <c:crosses val="autoZero"/>
        <c:auto val="1"/>
        <c:lblAlgn val="ctr"/>
        <c:lblOffset val="100"/>
        <c:noMultiLvlLbl val="0"/>
      </c:catAx>
      <c:valAx>
        <c:axId val="1277258096"/>
        <c:scaling>
          <c:orientation val="minMax"/>
          <c:min val="200"/>
        </c:scaling>
        <c:delete val="1"/>
        <c:axPos val="l"/>
        <c:numFmt formatCode="General" sourceLinked="1"/>
        <c:majorTickMark val="out"/>
        <c:minorTickMark val="none"/>
        <c:tickLblPos val="nextTo"/>
        <c:crossAx val="127384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[RidersSummary.xlsx]Sheet1!PivotTable2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solidFill>
                  <a:schemeClr val="accent6">
                    <a:lumMod val="50000"/>
                  </a:schemeClr>
                </a:solidFill>
                <a:effectLst/>
              </a:rPr>
              <a:t>Rider Standing: Points Breakdown</a:t>
            </a:r>
            <a:endParaRPr lang="en-US" sz="1800">
              <a:solidFill>
                <a:schemeClr val="accent6">
                  <a:lumMod val="50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6A26-4693-9C5C-4D4502C79AD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A26-4693-9C5C-4D4502C79AD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6A26-4693-9C5C-4D4502C79ADF}"/>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6A26-4693-9C5C-4D4502C79ADF}"/>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6A26-4693-9C5C-4D4502C79AD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Marc Marquez</c:v>
                </c:pt>
                <c:pt idx="1">
                  <c:v>Maverick Vinales</c:v>
                </c:pt>
                <c:pt idx="2">
                  <c:v>Johann Zarco</c:v>
                </c:pt>
                <c:pt idx="3">
                  <c:v>Francesco Bagnaia</c:v>
                </c:pt>
                <c:pt idx="4">
                  <c:v>Brad Binder</c:v>
                </c:pt>
              </c:strCache>
            </c:strRef>
          </c:cat>
          <c:val>
            <c:numRef>
              <c:f>Sheet1!$B$4:$B$9</c:f>
              <c:numCache>
                <c:formatCode>General</c:formatCode>
                <c:ptCount val="5"/>
                <c:pt idx="0">
                  <c:v>4101</c:v>
                </c:pt>
                <c:pt idx="1">
                  <c:v>2739</c:v>
                </c:pt>
                <c:pt idx="2">
                  <c:v>2448</c:v>
                </c:pt>
                <c:pt idx="3">
                  <c:v>2357</c:v>
                </c:pt>
                <c:pt idx="4">
                  <c:v>2187</c:v>
                </c:pt>
              </c:numCache>
            </c:numRef>
          </c:val>
          <c:extLst>
            <c:ext xmlns:c16="http://schemas.microsoft.com/office/drawing/2014/chart" uri="{C3380CC4-5D6E-409C-BE32-E72D297353CC}">
              <c16:uniqueId val="{0000000A-6A26-4693-9C5C-4D4502C79ADF}"/>
            </c:ext>
          </c:extLst>
        </c:ser>
        <c:dLbls>
          <c:dLblPos val="outEnd"/>
          <c:showLegendKey val="0"/>
          <c:showVal val="1"/>
          <c:showCatName val="0"/>
          <c:showSerName val="0"/>
          <c:showPercent val="0"/>
          <c:showBubbleSize val="0"/>
        </c:dLbls>
        <c:gapWidth val="30"/>
        <c:axId val="976345152"/>
        <c:axId val="1100224480"/>
      </c:barChart>
      <c:catAx>
        <c:axId val="9763451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00224480"/>
        <c:crosses val="autoZero"/>
        <c:auto val="1"/>
        <c:lblAlgn val="ctr"/>
        <c:lblOffset val="100"/>
        <c:noMultiLvlLbl val="0"/>
      </c:catAx>
      <c:valAx>
        <c:axId val="1100224480"/>
        <c:scaling>
          <c:orientation val="minMax"/>
        </c:scaling>
        <c:delete val="1"/>
        <c:axPos val="t"/>
        <c:numFmt formatCode="General" sourceLinked="1"/>
        <c:majorTickMark val="none"/>
        <c:minorTickMark val="none"/>
        <c:tickLblPos val="nextTo"/>
        <c:crossAx val="97634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5.png"/><Relationship Id="rId5" Type="http://schemas.openxmlformats.org/officeDocument/2006/relationships/chart" Target="../charts/chart13.xml"/><Relationship Id="rId15" Type="http://schemas.openxmlformats.org/officeDocument/2006/relationships/chart" Target="../charts/chart15.xml"/><Relationship Id="rId10" Type="http://schemas.openxmlformats.org/officeDocument/2006/relationships/image" Target="../media/image4.svg"/><Relationship Id="rId4" Type="http://schemas.openxmlformats.org/officeDocument/2006/relationships/chart" Target="../charts/chart12.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4</xdr:col>
      <xdr:colOff>381000</xdr:colOff>
      <xdr:row>10</xdr:row>
      <xdr:rowOff>87630</xdr:rowOff>
    </xdr:from>
    <xdr:to>
      <xdr:col>12</xdr:col>
      <xdr:colOff>76200</xdr:colOff>
      <xdr:row>25</xdr:row>
      <xdr:rowOff>87630</xdr:rowOff>
    </xdr:to>
    <xdr:graphicFrame macro="">
      <xdr:nvGraphicFramePr>
        <xdr:cNvPr id="2" name="Chart 1">
          <a:extLst>
            <a:ext uri="{FF2B5EF4-FFF2-40B4-BE49-F238E27FC236}">
              <a16:creationId xmlns:a16="http://schemas.microsoft.com/office/drawing/2014/main" id="{16C437A5-26A4-4F8B-B627-B7365D274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205740</xdr:colOff>
      <xdr:row>4</xdr:row>
      <xdr:rowOff>114300</xdr:rowOff>
    </xdr:from>
    <xdr:to>
      <xdr:col>8</xdr:col>
      <xdr:colOff>518160</xdr:colOff>
      <xdr:row>12</xdr:row>
      <xdr:rowOff>15240</xdr:rowOff>
    </xdr:to>
    <xdr:sp macro="" textlink="">
      <xdr:nvSpPr>
        <xdr:cNvPr id="2" name="Rectangle 1">
          <a:extLst>
            <a:ext uri="{FF2B5EF4-FFF2-40B4-BE49-F238E27FC236}">
              <a16:creationId xmlns:a16="http://schemas.microsoft.com/office/drawing/2014/main" id="{89BD1A9D-6D64-478B-84F3-7D6C4AC2DDF4}"/>
            </a:ext>
          </a:extLst>
        </xdr:cNvPr>
        <xdr:cNvSpPr/>
      </xdr:nvSpPr>
      <xdr:spPr>
        <a:xfrm>
          <a:off x="1424940" y="845820"/>
          <a:ext cx="3970020" cy="136398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PROJECT</a:t>
          </a:r>
          <a:r>
            <a:rPr lang="en-US" sz="1600" baseline="0"/>
            <a:t> SPLIT</a:t>
          </a:r>
        </a:p>
        <a:p>
          <a:pPr algn="l"/>
          <a:r>
            <a:rPr lang="en-US" sz="1100" b="1"/>
            <a:t>Independent values: </a:t>
          </a:r>
          <a:r>
            <a:rPr lang="en-US" sz="1100" b="0"/>
            <a:t>Rider Name, Class, Season, Home country, Mortocycle, Team</a:t>
          </a:r>
        </a:p>
        <a:p>
          <a:pPr algn="l"/>
          <a:endParaRPr lang="en-US" sz="1100" b="0"/>
        </a:p>
        <a:p>
          <a:pPr algn="l"/>
          <a:r>
            <a:rPr lang="en-US" sz="1100" b="1"/>
            <a:t>Dependent</a:t>
          </a:r>
          <a:r>
            <a:rPr lang="en-US" sz="1100" b="1" baseline="0"/>
            <a:t>: </a:t>
          </a:r>
          <a:r>
            <a:rPr lang="en-US" sz="1100" b="0" baseline="0"/>
            <a:t>Race Participated, Wins, Podium, Pole, Point, fastest lap, World Championship</a:t>
          </a:r>
          <a:endParaRPr lang="en-US" sz="1100" b="1"/>
        </a:p>
      </xdr:txBody>
    </xdr:sp>
    <xdr:clientData/>
  </xdr:twoCellAnchor>
  <xdr:twoCellAnchor>
    <xdr:from>
      <xdr:col>8</xdr:col>
      <xdr:colOff>533400</xdr:colOff>
      <xdr:row>4</xdr:row>
      <xdr:rowOff>114300</xdr:rowOff>
    </xdr:from>
    <xdr:to>
      <xdr:col>15</xdr:col>
      <xdr:colOff>236220</xdr:colOff>
      <xdr:row>18</xdr:row>
      <xdr:rowOff>53340</xdr:rowOff>
    </xdr:to>
    <xdr:sp macro="" textlink="">
      <xdr:nvSpPr>
        <xdr:cNvPr id="3" name="Rectangle 2">
          <a:extLst>
            <a:ext uri="{FF2B5EF4-FFF2-40B4-BE49-F238E27FC236}">
              <a16:creationId xmlns:a16="http://schemas.microsoft.com/office/drawing/2014/main" id="{243AC3F9-8CEC-4E88-8388-6B86A28B2108}"/>
            </a:ext>
          </a:extLst>
        </xdr:cNvPr>
        <xdr:cNvSpPr/>
      </xdr:nvSpPr>
      <xdr:spPr>
        <a:xfrm>
          <a:off x="5410200" y="845820"/>
          <a:ext cx="3970020" cy="249936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POTENTIAL</a:t>
          </a:r>
          <a:r>
            <a:rPr lang="en-US" sz="1600" baseline="0"/>
            <a:t> INSIGHT</a:t>
          </a:r>
        </a:p>
        <a:p>
          <a:pPr rtl="0"/>
          <a:r>
            <a:rPr lang="en-US" sz="1100">
              <a:solidFill>
                <a:schemeClr val="lt1"/>
              </a:solidFill>
              <a:effectLst/>
              <a:latin typeface="+mn-lt"/>
              <a:ea typeface="+mn-ea"/>
              <a:cs typeface="+mn-cs"/>
            </a:rPr>
            <a:t>1. Which riders have the most wins, podiums, or poles in a specific season or class?</a:t>
          </a:r>
        </a:p>
        <a:p>
          <a:pPr rtl="0"/>
          <a:r>
            <a:rPr lang="en-US" sz="1100">
              <a:solidFill>
                <a:schemeClr val="lt1"/>
              </a:solidFill>
              <a:effectLst/>
              <a:latin typeface="+mn-lt"/>
              <a:ea typeface="+mn-ea"/>
              <a:cs typeface="+mn-cs"/>
            </a:rPr>
            <a:t>2. How does a rider’s performance (wins, points, podiums) vary across seasons?</a:t>
          </a:r>
        </a:p>
        <a:p>
          <a:pPr rtl="0"/>
          <a:r>
            <a:rPr lang="en-US" sz="1100">
              <a:solidFill>
                <a:schemeClr val="lt1"/>
              </a:solidFill>
              <a:effectLst/>
              <a:latin typeface="+mn-lt"/>
              <a:ea typeface="+mn-ea"/>
              <a:cs typeface="+mn-cs"/>
            </a:rPr>
            <a:t>3. Who has the highest points total in a given class or season?</a:t>
          </a:r>
        </a:p>
        <a:p>
          <a:pPr rtl="0"/>
          <a:r>
            <a:rPr lang="en-US" sz="1100">
              <a:solidFill>
                <a:schemeClr val="lt1"/>
              </a:solidFill>
              <a:effectLst/>
              <a:latin typeface="+mn-lt"/>
              <a:ea typeface="+mn-ea"/>
              <a:cs typeface="+mn-cs"/>
            </a:rPr>
            <a:t>Which riders consistently achieve the fastest laps?</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4. Which home countries produce the most successful riders (based on wins, podiums, or championships)?...</a:t>
          </a:r>
        </a:p>
        <a:p>
          <a:pPr rtl="0"/>
          <a:endParaRPr lang="en-US" sz="1100">
            <a:solidFill>
              <a:schemeClr val="lt1"/>
            </a:solidFill>
            <a:effectLst/>
            <a:latin typeface="+mn-lt"/>
            <a:ea typeface="+mn-ea"/>
            <a:cs typeface="+mn-cs"/>
          </a:endParaRPr>
        </a:p>
      </xdr:txBody>
    </xdr:sp>
    <xdr:clientData/>
  </xdr:twoCellAnchor>
  <xdr:twoCellAnchor>
    <xdr:from>
      <xdr:col>2</xdr:col>
      <xdr:colOff>205740</xdr:colOff>
      <xdr:row>12</xdr:row>
      <xdr:rowOff>30480</xdr:rowOff>
    </xdr:from>
    <xdr:to>
      <xdr:col>8</xdr:col>
      <xdr:colOff>518160</xdr:colOff>
      <xdr:row>18</xdr:row>
      <xdr:rowOff>53340</xdr:rowOff>
    </xdr:to>
    <xdr:sp macro="" textlink="">
      <xdr:nvSpPr>
        <xdr:cNvPr id="4" name="Rectangle 3">
          <a:extLst>
            <a:ext uri="{FF2B5EF4-FFF2-40B4-BE49-F238E27FC236}">
              <a16:creationId xmlns:a16="http://schemas.microsoft.com/office/drawing/2014/main" id="{9F674C8D-8BB6-4CD6-982B-8722FD35DC90}"/>
            </a:ext>
          </a:extLst>
        </xdr:cNvPr>
        <xdr:cNvSpPr/>
      </xdr:nvSpPr>
      <xdr:spPr>
        <a:xfrm>
          <a:off x="1424940" y="2225040"/>
          <a:ext cx="3970020" cy="112014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Industry</a:t>
          </a:r>
          <a:r>
            <a:rPr lang="en-US" sz="1100" b="1" baseline="0"/>
            <a:t> Type: </a:t>
          </a:r>
          <a:r>
            <a:rPr lang="en-US" sz="1100" b="0" baseline="0"/>
            <a:t>Sport</a:t>
          </a:r>
        </a:p>
        <a:p>
          <a:pPr algn="l"/>
          <a:endParaRPr lang="en-US" sz="1100" b="0" baseline="0"/>
        </a:p>
        <a:p>
          <a:pPr rtl="0"/>
          <a:r>
            <a:rPr lang="en-US" sz="1100" b="1" baseline="0"/>
            <a:t>Datset Story: </a:t>
          </a:r>
          <a:r>
            <a:rPr lang="en-US" sz="1100" u="none" strike="noStrike">
              <a:solidFill>
                <a:schemeClr val="lt1"/>
              </a:solidFill>
              <a:effectLst/>
              <a:latin typeface="+mn-lt"/>
              <a:ea typeface="+mn-ea"/>
              <a:cs typeface="+mn-cs"/>
            </a:rPr>
            <a:t>The dataset tracks motorcycle riders’ performance across seasons, including wins, points, podiums, and championships, with details on class, team, country, and race participation.</a:t>
          </a:r>
        </a:p>
        <a:p>
          <a:pPr algn="l"/>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579120</xdr:colOff>
      <xdr:row>3</xdr:row>
      <xdr:rowOff>0</xdr:rowOff>
    </xdr:from>
    <xdr:to>
      <xdr:col>7</xdr:col>
      <xdr:colOff>281940</xdr:colOff>
      <xdr:row>27</xdr:row>
      <xdr:rowOff>152400</xdr:rowOff>
    </xdr:to>
    <xdr:sp macro="" textlink="">
      <xdr:nvSpPr>
        <xdr:cNvPr id="3" name="Rectangle 2">
          <a:extLst>
            <a:ext uri="{FF2B5EF4-FFF2-40B4-BE49-F238E27FC236}">
              <a16:creationId xmlns:a16="http://schemas.microsoft.com/office/drawing/2014/main" id="{7D979679-DDA8-4EB7-80AB-81F626579398}"/>
            </a:ext>
          </a:extLst>
        </xdr:cNvPr>
        <xdr:cNvSpPr/>
      </xdr:nvSpPr>
      <xdr:spPr>
        <a:xfrm>
          <a:off x="579120" y="548640"/>
          <a:ext cx="3970020" cy="454152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OBSERVATIONS</a:t>
          </a:r>
          <a:endParaRPr lang="en-US" sz="1600" baseline="0"/>
        </a:p>
        <a:p>
          <a:pPr rtl="0"/>
          <a:endParaRPr lang="en-US" sz="1100">
            <a:solidFill>
              <a:schemeClr val="lt1"/>
            </a:solidFill>
            <a:effectLst/>
            <a:latin typeface="+mn-lt"/>
            <a:ea typeface="+mn-ea"/>
            <a:cs typeface="+mn-cs"/>
          </a:endParaRPr>
        </a:p>
      </xdr:txBody>
    </xdr:sp>
    <xdr:clientData/>
  </xdr:twoCellAnchor>
  <xdr:twoCellAnchor>
    <xdr:from>
      <xdr:col>7</xdr:col>
      <xdr:colOff>464820</xdr:colOff>
      <xdr:row>3</xdr:row>
      <xdr:rowOff>22860</xdr:rowOff>
    </xdr:from>
    <xdr:to>
      <xdr:col>14</xdr:col>
      <xdr:colOff>167640</xdr:colOff>
      <xdr:row>27</xdr:row>
      <xdr:rowOff>175260</xdr:rowOff>
    </xdr:to>
    <xdr:sp macro="" textlink="">
      <xdr:nvSpPr>
        <xdr:cNvPr id="5" name="Rectangle 4">
          <a:extLst>
            <a:ext uri="{FF2B5EF4-FFF2-40B4-BE49-F238E27FC236}">
              <a16:creationId xmlns:a16="http://schemas.microsoft.com/office/drawing/2014/main" id="{761AAEC5-854C-4863-8E1B-D52DE68E5586}"/>
            </a:ext>
          </a:extLst>
        </xdr:cNvPr>
        <xdr:cNvSpPr/>
      </xdr:nvSpPr>
      <xdr:spPr>
        <a:xfrm>
          <a:off x="4732020" y="571500"/>
          <a:ext cx="3970020" cy="454152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OBSERVATIONS</a:t>
          </a:r>
          <a:endParaRPr lang="en-US" sz="1600" baseline="0"/>
        </a:p>
        <a:p>
          <a:pPr rtl="0"/>
          <a:endParaRPr lang="en-US" sz="1100">
            <a:solidFill>
              <a:schemeClr val="lt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10</xdr:row>
      <xdr:rowOff>95250</xdr:rowOff>
    </xdr:from>
    <xdr:to>
      <xdr:col>13</xdr:col>
      <xdr:colOff>198120</xdr:colOff>
      <xdr:row>25</xdr:row>
      <xdr:rowOff>95250</xdr:rowOff>
    </xdr:to>
    <xdr:graphicFrame macro="">
      <xdr:nvGraphicFramePr>
        <xdr:cNvPr id="2" name="Chart 1">
          <a:extLst>
            <a:ext uri="{FF2B5EF4-FFF2-40B4-BE49-F238E27FC236}">
              <a16:creationId xmlns:a16="http://schemas.microsoft.com/office/drawing/2014/main" id="{20055EE6-4C41-4F8A-AC5E-3C6FD9576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10</xdr:row>
      <xdr:rowOff>72390</xdr:rowOff>
    </xdr:from>
    <xdr:to>
      <xdr:col>9</xdr:col>
      <xdr:colOff>502920</xdr:colOff>
      <xdr:row>23</xdr:row>
      <xdr:rowOff>60960</xdr:rowOff>
    </xdr:to>
    <xdr:graphicFrame macro="">
      <xdr:nvGraphicFramePr>
        <xdr:cNvPr id="2" name="Chart 1">
          <a:extLst>
            <a:ext uri="{FF2B5EF4-FFF2-40B4-BE49-F238E27FC236}">
              <a16:creationId xmlns:a16="http://schemas.microsoft.com/office/drawing/2014/main" id="{EA0A0050-4B7A-4C4A-96D1-B124B0BF8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11</xdr:row>
      <xdr:rowOff>76200</xdr:rowOff>
    </xdr:from>
    <xdr:to>
      <xdr:col>10</xdr:col>
      <xdr:colOff>198120</xdr:colOff>
      <xdr:row>23</xdr:row>
      <xdr:rowOff>60960</xdr:rowOff>
    </xdr:to>
    <xdr:graphicFrame macro="">
      <xdr:nvGraphicFramePr>
        <xdr:cNvPr id="2" name="Chart 1">
          <a:extLst>
            <a:ext uri="{FF2B5EF4-FFF2-40B4-BE49-F238E27FC236}">
              <a16:creationId xmlns:a16="http://schemas.microsoft.com/office/drawing/2014/main" id="{0A1C9261-F13B-4BC0-82AA-B08F5DA25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320040</xdr:colOff>
      <xdr:row>11</xdr:row>
      <xdr:rowOff>11430</xdr:rowOff>
    </xdr:from>
    <xdr:to>
      <xdr:col>8</xdr:col>
      <xdr:colOff>518160</xdr:colOff>
      <xdr:row>26</xdr:row>
      <xdr:rowOff>11430</xdr:rowOff>
    </xdr:to>
    <xdr:graphicFrame macro="">
      <xdr:nvGraphicFramePr>
        <xdr:cNvPr id="3" name="Chart 2">
          <a:extLst>
            <a:ext uri="{FF2B5EF4-FFF2-40B4-BE49-F238E27FC236}">
              <a16:creationId xmlns:a16="http://schemas.microsoft.com/office/drawing/2014/main" id="{9205209E-436B-4255-AA6C-8BC5D063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320040</xdr:colOff>
      <xdr:row>11</xdr:row>
      <xdr:rowOff>11430</xdr:rowOff>
    </xdr:from>
    <xdr:to>
      <xdr:col>8</xdr:col>
      <xdr:colOff>518160</xdr:colOff>
      <xdr:row>26</xdr:row>
      <xdr:rowOff>11430</xdr:rowOff>
    </xdr:to>
    <xdr:graphicFrame macro="">
      <xdr:nvGraphicFramePr>
        <xdr:cNvPr id="2" name="Chart 1">
          <a:extLst>
            <a:ext uri="{FF2B5EF4-FFF2-40B4-BE49-F238E27FC236}">
              <a16:creationId xmlns:a16="http://schemas.microsoft.com/office/drawing/2014/main" id="{C0F6D6C3-EE35-40CA-ACA2-2200703D2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525780</xdr:colOff>
      <xdr:row>10</xdr:row>
      <xdr:rowOff>87630</xdr:rowOff>
    </xdr:from>
    <xdr:to>
      <xdr:col>10</xdr:col>
      <xdr:colOff>38100</xdr:colOff>
      <xdr:row>23</xdr:row>
      <xdr:rowOff>45720</xdr:rowOff>
    </xdr:to>
    <xdr:graphicFrame macro="">
      <xdr:nvGraphicFramePr>
        <xdr:cNvPr id="2" name="Chart 1">
          <a:extLst>
            <a:ext uri="{FF2B5EF4-FFF2-40B4-BE49-F238E27FC236}">
              <a16:creationId xmlns:a16="http://schemas.microsoft.com/office/drawing/2014/main" id="{64E3E897-856A-4511-AC32-4FCF3EB84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350520</xdr:colOff>
      <xdr:row>8</xdr:row>
      <xdr:rowOff>140970</xdr:rowOff>
    </xdr:from>
    <xdr:to>
      <xdr:col>14</xdr:col>
      <xdr:colOff>121920</xdr:colOff>
      <xdr:row>23</xdr:row>
      <xdr:rowOff>140970</xdr:rowOff>
    </xdr:to>
    <xdr:graphicFrame macro="">
      <xdr:nvGraphicFramePr>
        <xdr:cNvPr id="2" name="Chart 1">
          <a:extLst>
            <a:ext uri="{FF2B5EF4-FFF2-40B4-BE49-F238E27FC236}">
              <a16:creationId xmlns:a16="http://schemas.microsoft.com/office/drawing/2014/main" id="{B61BA0A0-C36A-4F11-A933-327CF5165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22859</xdr:colOff>
      <xdr:row>5</xdr:row>
      <xdr:rowOff>63957</xdr:rowOff>
    </xdr:from>
    <xdr:to>
      <xdr:col>30</xdr:col>
      <xdr:colOff>261256</xdr:colOff>
      <xdr:row>47</xdr:row>
      <xdr:rowOff>68581</xdr:rowOff>
    </xdr:to>
    <xdr:sp macro="" textlink="">
      <xdr:nvSpPr>
        <xdr:cNvPr id="3" name="Rectangle 2">
          <a:extLst>
            <a:ext uri="{FF2B5EF4-FFF2-40B4-BE49-F238E27FC236}">
              <a16:creationId xmlns:a16="http://schemas.microsoft.com/office/drawing/2014/main" id="{7290152D-985C-4C7A-8B53-6CC228F61262}"/>
            </a:ext>
          </a:extLst>
        </xdr:cNvPr>
        <xdr:cNvSpPr/>
      </xdr:nvSpPr>
      <xdr:spPr>
        <a:xfrm>
          <a:off x="1242059" y="989243"/>
          <a:ext cx="17307197" cy="777702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183908</xdr:colOff>
      <xdr:row>12</xdr:row>
      <xdr:rowOff>57807</xdr:rowOff>
    </xdr:from>
    <xdr:to>
      <xdr:col>15</xdr:col>
      <xdr:colOff>277906</xdr:colOff>
      <xdr:row>22</xdr:row>
      <xdr:rowOff>152400</xdr:rowOff>
    </xdr:to>
    <xdr:graphicFrame macro="">
      <xdr:nvGraphicFramePr>
        <xdr:cNvPr id="6" name="Chart 5">
          <a:extLst>
            <a:ext uri="{FF2B5EF4-FFF2-40B4-BE49-F238E27FC236}">
              <a16:creationId xmlns:a16="http://schemas.microsoft.com/office/drawing/2014/main" id="{FCDA19A7-F47B-4CD3-9CF4-7E0E7AF00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313765</xdr:colOff>
      <xdr:row>12</xdr:row>
      <xdr:rowOff>57396</xdr:rowOff>
    </xdr:from>
    <xdr:to>
      <xdr:col>29</xdr:col>
      <xdr:colOff>313765</xdr:colOff>
      <xdr:row>22</xdr:row>
      <xdr:rowOff>151664</xdr:rowOff>
    </xdr:to>
    <xdr:graphicFrame macro="">
      <xdr:nvGraphicFramePr>
        <xdr:cNvPr id="7" name="Chart 6">
          <a:extLst>
            <a:ext uri="{FF2B5EF4-FFF2-40B4-BE49-F238E27FC236}">
              <a16:creationId xmlns:a16="http://schemas.microsoft.com/office/drawing/2014/main" id="{79AEE904-10CF-4D94-8535-B7110708C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286870</xdr:colOff>
      <xdr:row>23</xdr:row>
      <xdr:rowOff>8964</xdr:rowOff>
    </xdr:from>
    <xdr:to>
      <xdr:col>21</xdr:col>
      <xdr:colOff>579375</xdr:colOff>
      <xdr:row>34</xdr:row>
      <xdr:rowOff>0</xdr:rowOff>
    </xdr:to>
    <xdr:graphicFrame macro="">
      <xdr:nvGraphicFramePr>
        <xdr:cNvPr id="8" name="Chart 7">
          <a:extLst>
            <a:ext uri="{FF2B5EF4-FFF2-40B4-BE49-F238E27FC236}">
              <a16:creationId xmlns:a16="http://schemas.microsoft.com/office/drawing/2014/main" id="{19CBEB05-1656-4D94-AD98-26998F8E9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7763</xdr:colOff>
      <xdr:row>23</xdr:row>
      <xdr:rowOff>932</xdr:rowOff>
    </xdr:from>
    <xdr:to>
      <xdr:col>29</xdr:col>
      <xdr:colOff>312562</xdr:colOff>
      <xdr:row>33</xdr:row>
      <xdr:rowOff>170329</xdr:rowOff>
    </xdr:to>
    <xdr:graphicFrame macro="">
      <xdr:nvGraphicFramePr>
        <xdr:cNvPr id="12" name="Chart 11">
          <a:extLst>
            <a:ext uri="{FF2B5EF4-FFF2-40B4-BE49-F238E27FC236}">
              <a16:creationId xmlns:a16="http://schemas.microsoft.com/office/drawing/2014/main" id="{A01C6066-DA87-4FC1-9F9D-4FF810E03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179295</xdr:colOff>
      <xdr:row>34</xdr:row>
      <xdr:rowOff>36864</xdr:rowOff>
    </xdr:from>
    <xdr:to>
      <xdr:col>20</xdr:col>
      <xdr:colOff>26894</xdr:colOff>
      <xdr:row>45</xdr:row>
      <xdr:rowOff>75804</xdr:rowOff>
    </xdr:to>
    <xdr:graphicFrame macro="">
      <xdr:nvGraphicFramePr>
        <xdr:cNvPr id="13" name="Chart 12">
          <a:extLst>
            <a:ext uri="{FF2B5EF4-FFF2-40B4-BE49-F238E27FC236}">
              <a16:creationId xmlns:a16="http://schemas.microsoft.com/office/drawing/2014/main" id="{A2109582-928F-4F5A-BBFB-5E9836672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62754</xdr:colOff>
      <xdr:row>34</xdr:row>
      <xdr:rowOff>36645</xdr:rowOff>
    </xdr:from>
    <xdr:to>
      <xdr:col>29</xdr:col>
      <xdr:colOff>299094</xdr:colOff>
      <xdr:row>45</xdr:row>
      <xdr:rowOff>62765</xdr:rowOff>
    </xdr:to>
    <xdr:graphicFrame macro="">
      <xdr:nvGraphicFramePr>
        <xdr:cNvPr id="14" name="Chart 13">
          <a:extLst>
            <a:ext uri="{FF2B5EF4-FFF2-40B4-BE49-F238E27FC236}">
              <a16:creationId xmlns:a16="http://schemas.microsoft.com/office/drawing/2014/main" id="{D8C44E46-15CC-4C19-A18E-B5139BF24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188261</xdr:colOff>
      <xdr:row>12</xdr:row>
      <xdr:rowOff>53789</xdr:rowOff>
    </xdr:from>
    <xdr:to>
      <xdr:col>6</xdr:col>
      <xdr:colOff>143437</xdr:colOff>
      <xdr:row>45</xdr:row>
      <xdr:rowOff>62754</xdr:rowOff>
    </xdr:to>
    <xdr:sp macro="" textlink="">
      <xdr:nvSpPr>
        <xdr:cNvPr id="15" name="Rectangle 14">
          <a:extLst>
            <a:ext uri="{FF2B5EF4-FFF2-40B4-BE49-F238E27FC236}">
              <a16:creationId xmlns:a16="http://schemas.microsoft.com/office/drawing/2014/main" id="{E079F219-987C-4A4A-B721-07FAE2DDDF91}"/>
            </a:ext>
          </a:extLst>
        </xdr:cNvPr>
        <xdr:cNvSpPr/>
      </xdr:nvSpPr>
      <xdr:spPr>
        <a:xfrm>
          <a:off x="2017061" y="2205318"/>
          <a:ext cx="1783976" cy="592567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197224</xdr:colOff>
      <xdr:row>37</xdr:row>
      <xdr:rowOff>125508</xdr:rowOff>
    </xdr:from>
    <xdr:to>
      <xdr:col>6</xdr:col>
      <xdr:colOff>134471</xdr:colOff>
      <xdr:row>41</xdr:row>
      <xdr:rowOff>26894</xdr:rowOff>
    </xdr:to>
    <mc:AlternateContent xmlns:mc="http://schemas.openxmlformats.org/markup-compatibility/2006" xmlns:a14="http://schemas.microsoft.com/office/drawing/2010/main">
      <mc:Choice Requires="a14">
        <xdr:graphicFrame macro="">
          <xdr:nvGraphicFramePr>
            <xdr:cNvPr id="16" name="rider_name">
              <a:extLst>
                <a:ext uri="{FF2B5EF4-FFF2-40B4-BE49-F238E27FC236}">
                  <a16:creationId xmlns:a16="http://schemas.microsoft.com/office/drawing/2014/main" id="{692C49E0-4467-4FDA-A301-FA61477FB0E7}"/>
                </a:ext>
              </a:extLst>
            </xdr:cNvPr>
            <xdr:cNvGraphicFramePr/>
          </xdr:nvGraphicFramePr>
          <xdr:xfrm>
            <a:off x="0" y="0"/>
            <a:ext cx="0" cy="0"/>
          </xdr:xfrm>
          <a:graphic>
            <a:graphicData uri="http://schemas.microsoft.com/office/drawing/2010/slicer">
              <sle:slicer xmlns:sle="http://schemas.microsoft.com/office/drawing/2010/slicer" name="rider_name"/>
            </a:graphicData>
          </a:graphic>
        </xdr:graphicFrame>
      </mc:Choice>
      <mc:Fallback xmlns="">
        <xdr:sp macro="" textlink="">
          <xdr:nvSpPr>
            <xdr:cNvPr id="0" name=""/>
            <xdr:cNvSpPr>
              <a:spLocks noTextEdit="1"/>
            </xdr:cNvSpPr>
          </xdr:nvSpPr>
          <xdr:spPr>
            <a:xfrm>
              <a:off x="2026024" y="6759390"/>
              <a:ext cx="1766047" cy="618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197224</xdr:colOff>
      <xdr:row>33</xdr:row>
      <xdr:rowOff>71717</xdr:rowOff>
    </xdr:from>
    <xdr:to>
      <xdr:col>6</xdr:col>
      <xdr:colOff>134471</xdr:colOff>
      <xdr:row>36</xdr:row>
      <xdr:rowOff>170330</xdr:rowOff>
    </xdr:to>
    <mc:AlternateContent xmlns:mc="http://schemas.openxmlformats.org/markup-compatibility/2006" xmlns:a14="http://schemas.microsoft.com/office/drawing/2010/main">
      <mc:Choice Requires="a14">
        <xdr:graphicFrame macro="">
          <xdr:nvGraphicFramePr>
            <xdr:cNvPr id="22" name="season">
              <a:extLst>
                <a:ext uri="{FF2B5EF4-FFF2-40B4-BE49-F238E27FC236}">
                  <a16:creationId xmlns:a16="http://schemas.microsoft.com/office/drawing/2014/main" id="{D7DABE72-CA4A-45B7-A630-FB37076F163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026024" y="5988423"/>
              <a:ext cx="1766047" cy="636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197223</xdr:colOff>
      <xdr:row>13</xdr:row>
      <xdr:rowOff>8965</xdr:rowOff>
    </xdr:from>
    <xdr:to>
      <xdr:col>6</xdr:col>
      <xdr:colOff>44823</xdr:colOff>
      <xdr:row>33</xdr:row>
      <xdr:rowOff>53787</xdr:rowOff>
    </xdr:to>
    <xdr:grpSp>
      <xdr:nvGrpSpPr>
        <xdr:cNvPr id="9" name="Group 8">
          <a:extLst>
            <a:ext uri="{FF2B5EF4-FFF2-40B4-BE49-F238E27FC236}">
              <a16:creationId xmlns:a16="http://schemas.microsoft.com/office/drawing/2014/main" id="{0CE40DC7-E2E1-48B6-BC34-0298484DADCD}"/>
            </a:ext>
          </a:extLst>
        </xdr:cNvPr>
        <xdr:cNvGrpSpPr/>
      </xdr:nvGrpSpPr>
      <xdr:grpSpPr>
        <a:xfrm>
          <a:off x="2026023" y="2339789"/>
          <a:ext cx="1676400" cy="3630704"/>
          <a:chOff x="4105834" y="1326778"/>
          <a:chExt cx="1676400" cy="3630704"/>
        </a:xfrm>
      </xdr:grpSpPr>
      <xdr:sp macro="" textlink="">
        <xdr:nvSpPr>
          <xdr:cNvPr id="2" name="Rectangle 1">
            <a:extLst>
              <a:ext uri="{FF2B5EF4-FFF2-40B4-BE49-F238E27FC236}">
                <a16:creationId xmlns:a16="http://schemas.microsoft.com/office/drawing/2014/main" id="{71FA6EA9-34FC-4FFA-9C5C-8D83D38B29D3}"/>
              </a:ext>
            </a:extLst>
          </xdr:cNvPr>
          <xdr:cNvSpPr/>
        </xdr:nvSpPr>
        <xdr:spPr>
          <a:xfrm>
            <a:off x="4114799" y="1649506"/>
            <a:ext cx="1658470" cy="5647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6">
                    <a:lumMod val="50000"/>
                  </a:schemeClr>
                </a:solidFill>
              </a:rPr>
              <a:t>       </a:t>
            </a:r>
            <a:r>
              <a:rPr lang="en-US" sz="1600" b="1">
                <a:solidFill>
                  <a:schemeClr val="accent6">
                    <a:lumMod val="50000"/>
                  </a:schemeClr>
                </a:solidFill>
              </a:rPr>
              <a:t>BEST RIDER</a:t>
            </a:r>
          </a:p>
          <a:p>
            <a:pPr algn="ctr"/>
            <a:r>
              <a:rPr lang="en-US" sz="1400">
                <a:solidFill>
                  <a:schemeClr val="accent6">
                    <a:lumMod val="50000"/>
                  </a:schemeClr>
                </a:solidFill>
              </a:rPr>
              <a:t>       Marc</a:t>
            </a:r>
            <a:r>
              <a:rPr lang="en-US" sz="1400" baseline="0">
                <a:solidFill>
                  <a:schemeClr val="accent6">
                    <a:lumMod val="50000"/>
                  </a:schemeClr>
                </a:solidFill>
              </a:rPr>
              <a:t> Marquez</a:t>
            </a:r>
            <a:endParaRPr lang="en-US" sz="1400">
              <a:solidFill>
                <a:schemeClr val="accent6">
                  <a:lumMod val="50000"/>
                </a:schemeClr>
              </a:solidFill>
            </a:endParaRPr>
          </a:p>
        </xdr:txBody>
      </xdr:sp>
      <xdr:pic>
        <xdr:nvPicPr>
          <xdr:cNvPr id="5" name="Graphic 4" descr="Motorcycle">
            <a:extLst>
              <a:ext uri="{FF2B5EF4-FFF2-40B4-BE49-F238E27FC236}">
                <a16:creationId xmlns:a16="http://schemas.microsoft.com/office/drawing/2014/main" id="{050F50CB-3F48-4904-9009-7A3FECD23BF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831975" y="1326778"/>
            <a:ext cx="457200" cy="457200"/>
          </a:xfrm>
          <a:prstGeom prst="rect">
            <a:avLst/>
          </a:prstGeom>
        </xdr:spPr>
      </xdr:pic>
      <xdr:sp macro="" textlink="">
        <xdr:nvSpPr>
          <xdr:cNvPr id="19" name="Rectangle 18">
            <a:extLst>
              <a:ext uri="{FF2B5EF4-FFF2-40B4-BE49-F238E27FC236}">
                <a16:creationId xmlns:a16="http://schemas.microsoft.com/office/drawing/2014/main" id="{7D596B5D-E1A6-4E79-B6AB-62F94C46208F}"/>
              </a:ext>
            </a:extLst>
          </xdr:cNvPr>
          <xdr:cNvSpPr/>
        </xdr:nvSpPr>
        <xdr:spPr>
          <a:xfrm>
            <a:off x="4132728" y="2554941"/>
            <a:ext cx="1586753" cy="5647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6">
                    <a:lumMod val="50000"/>
                  </a:schemeClr>
                </a:solidFill>
              </a:rPr>
              <a:t>       </a:t>
            </a:r>
            <a:r>
              <a:rPr lang="en-US" sz="1600" b="1">
                <a:solidFill>
                  <a:schemeClr val="accent6">
                    <a:lumMod val="50000"/>
                  </a:schemeClr>
                </a:solidFill>
              </a:rPr>
              <a:t>BEST TEAM</a:t>
            </a:r>
          </a:p>
          <a:p>
            <a:pPr algn="ctr"/>
            <a:r>
              <a:rPr lang="en-US" sz="1400">
                <a:solidFill>
                  <a:schemeClr val="accent6">
                    <a:lumMod val="50000"/>
                  </a:schemeClr>
                </a:solidFill>
              </a:rPr>
              <a:t>         Red Bull KMT</a:t>
            </a:r>
          </a:p>
        </xdr:txBody>
      </xdr:sp>
      <xdr:sp macro="" textlink="">
        <xdr:nvSpPr>
          <xdr:cNvPr id="21" name="Rectangle 20">
            <a:extLst>
              <a:ext uri="{FF2B5EF4-FFF2-40B4-BE49-F238E27FC236}">
                <a16:creationId xmlns:a16="http://schemas.microsoft.com/office/drawing/2014/main" id="{F14A9FE4-1C98-4FE0-925A-E95E990E3EC9}"/>
              </a:ext>
            </a:extLst>
          </xdr:cNvPr>
          <xdr:cNvSpPr/>
        </xdr:nvSpPr>
        <xdr:spPr>
          <a:xfrm>
            <a:off x="4105834" y="3523130"/>
            <a:ext cx="1676400" cy="5647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6">
                    <a:lumMod val="50000"/>
                  </a:schemeClr>
                </a:solidFill>
              </a:rPr>
              <a:t>       </a:t>
            </a:r>
            <a:r>
              <a:rPr lang="en-US" sz="1600" b="1">
                <a:solidFill>
                  <a:schemeClr val="accent6">
                    <a:lumMod val="50000"/>
                  </a:schemeClr>
                </a:solidFill>
              </a:rPr>
              <a:t>TITLE LEADER</a:t>
            </a:r>
          </a:p>
          <a:p>
            <a:pPr algn="ctr"/>
            <a:r>
              <a:rPr lang="en-US" sz="1100">
                <a:solidFill>
                  <a:schemeClr val="accent6">
                    <a:lumMod val="50000"/>
                  </a:schemeClr>
                </a:solidFill>
                <a:effectLst/>
                <a:latin typeface="+mn-lt"/>
                <a:ea typeface="+mn-ea"/>
                <a:cs typeface="+mn-cs"/>
              </a:rPr>
              <a:t>        </a:t>
            </a:r>
            <a:r>
              <a:rPr lang="en-US" sz="1400">
                <a:solidFill>
                  <a:schemeClr val="accent6">
                    <a:lumMod val="50000"/>
                  </a:schemeClr>
                </a:solidFill>
                <a:effectLst/>
                <a:latin typeface="+mn-lt"/>
                <a:ea typeface="+mn-ea"/>
                <a:cs typeface="+mn-cs"/>
              </a:rPr>
              <a:t>Marc</a:t>
            </a:r>
            <a:r>
              <a:rPr lang="en-US" sz="1400" baseline="0">
                <a:solidFill>
                  <a:schemeClr val="accent6">
                    <a:lumMod val="50000"/>
                  </a:schemeClr>
                </a:solidFill>
                <a:effectLst/>
                <a:latin typeface="+mn-lt"/>
                <a:ea typeface="+mn-ea"/>
                <a:cs typeface="+mn-cs"/>
              </a:rPr>
              <a:t> Marquez</a:t>
            </a:r>
            <a:endParaRPr lang="en-US" sz="1400">
              <a:solidFill>
                <a:schemeClr val="accent6">
                  <a:lumMod val="50000"/>
                </a:schemeClr>
              </a:solidFill>
            </a:endParaRPr>
          </a:p>
        </xdr:txBody>
      </xdr:sp>
      <xdr:sp macro="" textlink="">
        <xdr:nvSpPr>
          <xdr:cNvPr id="24" name="Rectangle 23">
            <a:extLst>
              <a:ext uri="{FF2B5EF4-FFF2-40B4-BE49-F238E27FC236}">
                <a16:creationId xmlns:a16="http://schemas.microsoft.com/office/drawing/2014/main" id="{7AB712A8-320B-4934-BEBA-2C0B0285368F}"/>
              </a:ext>
            </a:extLst>
          </xdr:cNvPr>
          <xdr:cNvSpPr/>
        </xdr:nvSpPr>
        <xdr:spPr>
          <a:xfrm>
            <a:off x="4105835" y="4392706"/>
            <a:ext cx="1586753" cy="5647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6">
                    <a:lumMod val="50000"/>
                  </a:schemeClr>
                </a:solidFill>
              </a:rPr>
              <a:t>        </a:t>
            </a:r>
            <a:r>
              <a:rPr lang="en-US" sz="1400" b="1">
                <a:solidFill>
                  <a:schemeClr val="accent6">
                    <a:lumMod val="50000"/>
                  </a:schemeClr>
                </a:solidFill>
              </a:rPr>
              <a:t>TOP</a:t>
            </a:r>
            <a:r>
              <a:rPr lang="en-US" sz="1400" b="1" baseline="0">
                <a:solidFill>
                  <a:schemeClr val="accent6">
                    <a:lumMod val="50000"/>
                  </a:schemeClr>
                </a:solidFill>
              </a:rPr>
              <a:t> COUNTRY</a:t>
            </a:r>
            <a:endParaRPr lang="en-US" sz="1600" b="1">
              <a:solidFill>
                <a:schemeClr val="accent6">
                  <a:lumMod val="50000"/>
                </a:schemeClr>
              </a:solidFill>
            </a:endParaRPr>
          </a:p>
          <a:p>
            <a:pPr algn="ctr"/>
            <a:r>
              <a:rPr lang="en-US" sz="1400">
                <a:solidFill>
                  <a:schemeClr val="accent6">
                    <a:lumMod val="50000"/>
                  </a:schemeClr>
                </a:solidFill>
                <a:effectLst/>
                <a:latin typeface="+mn-lt"/>
                <a:ea typeface="+mn-ea"/>
                <a:cs typeface="+mn-cs"/>
              </a:rPr>
              <a:t>        Spain</a:t>
            </a:r>
            <a:endParaRPr lang="en-US" sz="1400">
              <a:solidFill>
                <a:schemeClr val="accent6">
                  <a:lumMod val="50000"/>
                </a:schemeClr>
              </a:solidFill>
            </a:endParaRPr>
          </a:p>
        </xdr:txBody>
      </xdr:sp>
    </xdr:grpSp>
    <xdr:clientData/>
  </xdr:twoCellAnchor>
  <xdr:twoCellAnchor editAs="oneCell">
    <xdr:from>
      <xdr:col>4</xdr:col>
      <xdr:colOff>259975</xdr:colOff>
      <xdr:row>18</xdr:row>
      <xdr:rowOff>17929</xdr:rowOff>
    </xdr:from>
    <xdr:to>
      <xdr:col>5</xdr:col>
      <xdr:colOff>107575</xdr:colOff>
      <xdr:row>20</xdr:row>
      <xdr:rowOff>116541</xdr:rowOff>
    </xdr:to>
    <xdr:pic>
      <xdr:nvPicPr>
        <xdr:cNvPr id="17" name="Graphic 16" descr="Users">
          <a:extLst>
            <a:ext uri="{FF2B5EF4-FFF2-40B4-BE49-F238E27FC236}">
              <a16:creationId xmlns:a16="http://schemas.microsoft.com/office/drawing/2014/main" id="{98D0A93D-1C4C-4304-9ABC-62544287535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98375" y="3245223"/>
          <a:ext cx="457200" cy="457200"/>
        </a:xfrm>
        <a:prstGeom prst="rect">
          <a:avLst/>
        </a:prstGeom>
      </xdr:spPr>
    </xdr:pic>
    <xdr:clientData/>
  </xdr:twoCellAnchor>
  <xdr:twoCellAnchor editAs="oneCell">
    <xdr:from>
      <xdr:col>4</xdr:col>
      <xdr:colOff>268939</xdr:colOff>
      <xdr:row>23</xdr:row>
      <xdr:rowOff>62753</xdr:rowOff>
    </xdr:from>
    <xdr:to>
      <xdr:col>5</xdr:col>
      <xdr:colOff>116539</xdr:colOff>
      <xdr:row>25</xdr:row>
      <xdr:rowOff>161365</xdr:rowOff>
    </xdr:to>
    <xdr:pic>
      <xdr:nvPicPr>
        <xdr:cNvPr id="23" name="Graphic 22" descr="Medal">
          <a:extLst>
            <a:ext uri="{FF2B5EF4-FFF2-40B4-BE49-F238E27FC236}">
              <a16:creationId xmlns:a16="http://schemas.microsoft.com/office/drawing/2014/main" id="{16BF0EEC-56B8-4390-9127-C861552E7DE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707339" y="4186518"/>
          <a:ext cx="457200" cy="457200"/>
        </a:xfrm>
        <a:prstGeom prst="rect">
          <a:avLst/>
        </a:prstGeom>
      </xdr:spPr>
    </xdr:pic>
    <xdr:clientData/>
  </xdr:twoCellAnchor>
  <xdr:twoCellAnchor editAs="oneCell">
    <xdr:from>
      <xdr:col>4</xdr:col>
      <xdr:colOff>322730</xdr:colOff>
      <xdr:row>28</xdr:row>
      <xdr:rowOff>44823</xdr:rowOff>
    </xdr:from>
    <xdr:to>
      <xdr:col>5</xdr:col>
      <xdr:colOff>170330</xdr:colOff>
      <xdr:row>30</xdr:row>
      <xdr:rowOff>143434</xdr:rowOff>
    </xdr:to>
    <xdr:pic>
      <xdr:nvPicPr>
        <xdr:cNvPr id="26" name="Graphic 25" descr="Earth globe Americas">
          <a:extLst>
            <a:ext uri="{FF2B5EF4-FFF2-40B4-BE49-F238E27FC236}">
              <a16:creationId xmlns:a16="http://schemas.microsoft.com/office/drawing/2014/main" id="{6E1F4F18-E94B-4498-A226-BC78E7F799A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761130" y="5065058"/>
          <a:ext cx="457200" cy="457200"/>
        </a:xfrm>
        <a:prstGeom prst="rect">
          <a:avLst/>
        </a:prstGeom>
      </xdr:spPr>
    </xdr:pic>
    <xdr:clientData/>
  </xdr:twoCellAnchor>
  <xdr:twoCellAnchor>
    <xdr:from>
      <xdr:col>3</xdr:col>
      <xdr:colOff>179294</xdr:colOff>
      <xdr:row>7</xdr:row>
      <xdr:rowOff>152404</xdr:rowOff>
    </xdr:from>
    <xdr:to>
      <xdr:col>29</xdr:col>
      <xdr:colOff>313765</xdr:colOff>
      <xdr:row>12</xdr:row>
      <xdr:rowOff>8969</xdr:rowOff>
    </xdr:to>
    <xdr:sp macro="" textlink="">
      <xdr:nvSpPr>
        <xdr:cNvPr id="27" name="Rectangle 26">
          <a:extLst>
            <a:ext uri="{FF2B5EF4-FFF2-40B4-BE49-F238E27FC236}">
              <a16:creationId xmlns:a16="http://schemas.microsoft.com/office/drawing/2014/main" id="{A681AFE7-9B6E-46C9-966B-048A1A56EA70}"/>
            </a:ext>
          </a:extLst>
        </xdr:cNvPr>
        <xdr:cNvSpPr/>
      </xdr:nvSpPr>
      <xdr:spPr>
        <a:xfrm>
          <a:off x="2008094" y="1407463"/>
          <a:ext cx="15984071" cy="75303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accent6">
                  <a:lumMod val="50000"/>
                </a:schemeClr>
              </a:solidFill>
            </a:rPr>
            <a:t>MOTORSPORT METRIC DASHBOARD: 2008-2024</a:t>
          </a:r>
        </a:p>
      </xdr:txBody>
    </xdr:sp>
    <xdr:clientData/>
  </xdr:twoCellAnchor>
  <xdr:twoCellAnchor editAs="oneCell">
    <xdr:from>
      <xdr:col>3</xdr:col>
      <xdr:colOff>201258</xdr:colOff>
      <xdr:row>41</xdr:row>
      <xdr:rowOff>168986</xdr:rowOff>
    </xdr:from>
    <xdr:to>
      <xdr:col>6</xdr:col>
      <xdr:colOff>125506</xdr:colOff>
      <xdr:row>45</xdr:row>
      <xdr:rowOff>89647</xdr:rowOff>
    </xdr:to>
    <mc:AlternateContent xmlns:mc="http://schemas.openxmlformats.org/markup-compatibility/2006" xmlns:a14="http://schemas.microsoft.com/office/drawing/2010/main">
      <mc:Choice Requires="a14">
        <xdr:graphicFrame macro="">
          <xdr:nvGraphicFramePr>
            <xdr:cNvPr id="28" name="home_country">
              <a:extLst>
                <a:ext uri="{FF2B5EF4-FFF2-40B4-BE49-F238E27FC236}">
                  <a16:creationId xmlns:a16="http://schemas.microsoft.com/office/drawing/2014/main" id="{84EF6205-78D5-428A-923B-8772234160C7}"/>
                </a:ext>
              </a:extLst>
            </xdr:cNvPr>
            <xdr:cNvGraphicFramePr/>
          </xdr:nvGraphicFramePr>
          <xdr:xfrm>
            <a:off x="0" y="0"/>
            <a:ext cx="0" cy="0"/>
          </xdr:xfrm>
          <a:graphic>
            <a:graphicData uri="http://schemas.microsoft.com/office/drawing/2010/slicer">
              <sle:slicer xmlns:sle="http://schemas.microsoft.com/office/drawing/2010/slicer" name="home_country"/>
            </a:graphicData>
          </a:graphic>
        </xdr:graphicFrame>
      </mc:Choice>
      <mc:Fallback xmlns="">
        <xdr:sp macro="" textlink="">
          <xdr:nvSpPr>
            <xdr:cNvPr id="0" name=""/>
            <xdr:cNvSpPr>
              <a:spLocks noTextEdit="1"/>
            </xdr:cNvSpPr>
          </xdr:nvSpPr>
          <xdr:spPr>
            <a:xfrm>
              <a:off x="2030058" y="7520045"/>
              <a:ext cx="1753048" cy="637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188258</xdr:colOff>
      <xdr:row>23</xdr:row>
      <xdr:rowOff>1</xdr:rowOff>
    </xdr:from>
    <xdr:to>
      <xdr:col>14</xdr:col>
      <xdr:colOff>233082</xdr:colOff>
      <xdr:row>34</xdr:row>
      <xdr:rowOff>0</xdr:rowOff>
    </xdr:to>
    <xdr:graphicFrame macro="">
      <xdr:nvGraphicFramePr>
        <xdr:cNvPr id="29" name="Chart 28">
          <a:extLst>
            <a:ext uri="{FF2B5EF4-FFF2-40B4-BE49-F238E27FC236}">
              <a16:creationId xmlns:a16="http://schemas.microsoft.com/office/drawing/2014/main" id="{FDBE0E88-43F7-4143-8CD4-4C16199A0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9.719669675927" createdVersion="6" refreshedVersion="6" minRefreshableVersion="3" recordCount="274" xr:uid="{00000000-000A-0000-FFFF-FFFF3B000000}">
  <cacheSource type="worksheet">
    <worksheetSource name="Table1"/>
  </cacheSource>
  <cacheFields count="15">
    <cacheField name="bike_number" numFmtId="0">
      <sharedItems containsSemiMixedTypes="0" containsString="0" containsNumber="1" containsInteger="1" minValue="1" maxValue="93"/>
    </cacheField>
    <cacheField name="rider_name" numFmtId="0">
      <sharedItems count="22">
        <s v="Jorge Martin"/>
        <s v="Johann Zarco"/>
        <s v="Luca Marini"/>
        <s v="Maverick Vinales"/>
        <s v="Fabio Quartararo"/>
        <s v="Franco Morbidelli"/>
        <s v="Enea Bastianini"/>
        <s v="Raul Fernandez"/>
        <s v="Brad Binder"/>
        <s v="Somkiat Chantra"/>
        <s v="Joan Mir"/>
        <s v="Pedro Acosta"/>
        <s v="Alex Rins"/>
        <s v="Jack Miller"/>
        <s v="Fabio Di Giannantonio"/>
        <s v="Fermin Aldeguer"/>
        <s v="Francesco Bagnaia"/>
        <s v="Marco Bezzecchi"/>
        <s v="Alex Marquez"/>
        <s v="Ai Ogura"/>
        <s v="Miguel Oliveira"/>
        <s v="Marc Marquez"/>
      </sharedItems>
    </cacheField>
    <cacheField name="class" numFmtId="0">
      <sharedItems/>
    </cacheField>
    <cacheField name="season" numFmtId="0">
      <sharedItems containsSemiMixedTypes="0" containsString="0" containsNumber="1" containsInteger="1" minValue="2008" maxValue="2025" count="18">
        <n v="2015"/>
        <n v="2016"/>
        <n v="2017"/>
        <n v="2018"/>
        <n v="2019"/>
        <n v="2020"/>
        <n v="2021"/>
        <n v="2022"/>
        <n v="2023"/>
        <n v="2024"/>
        <n v="2025"/>
        <n v="2009"/>
        <n v="2010"/>
        <n v="2011"/>
        <n v="2012"/>
        <n v="2013"/>
        <n v="2014"/>
        <n v="2008"/>
      </sharedItems>
    </cacheField>
    <cacheField name="home_country" numFmtId="0">
      <sharedItems count="8">
        <s v="Spain"/>
        <s v="France"/>
        <s v="Italy"/>
        <s v="South Africa"/>
        <s v="Thailand"/>
        <s v="Australia"/>
        <s v="Japan"/>
        <s v="Portugal"/>
      </sharedItems>
    </cacheField>
    <cacheField name="motorcycle" numFmtId="0">
      <sharedItems/>
    </cacheField>
    <cacheField name="team" numFmtId="0">
      <sharedItems count="85">
        <s v="Mapfre Team Mahindra"/>
        <s v="Pull &amp; Bear Aspar Mahindra Team"/>
        <s v="Del Conca Gresini Moto3"/>
        <s v="Red Bull KTM Ajo"/>
        <s v="Pramac Racing"/>
        <s v="Prima Pramac Racing"/>
        <s v="Aprilia Racing"/>
        <s v="WTR San Marino Team"/>
        <s v="Avant-AirAsia-Ajo"/>
        <s v="JiR Moto2"/>
        <s v="Came IodaRacing Project"/>
        <s v="AirAsia Caterham"/>
        <s v="Ajo Motorsport"/>
        <s v="Monster Yamaha Tech3"/>
        <s v="Red Bull KTM Factory Racing"/>
        <s v="LCR Honda Idemitsu"/>
        <s v="Avintia Esponsorama Racing"/>
        <s v="Castrol Honda LCR"/>
        <s v="Twelve Racing"/>
        <s v="Pons Racing Junior Team"/>
        <s v="Forward Racing Team"/>
        <s v="Sky Racing Team VR46"/>
        <s v="Sky VR46 Avintia"/>
        <s v="Mooney VR46 Racing Team"/>
        <s v="Repsol Honda Team"/>
        <s v="Honda HRC Castrol"/>
        <s v="Blusens by Paris Hilton Racing"/>
        <s v="Blusens Avintia"/>
        <s v="Team Calvo"/>
        <s v="Paginas Amarillas HP 40"/>
        <s v="Team Suzuki Ecstar"/>
        <s v="Movistar Yamaha MotoGP"/>
        <s v="Monster Energy Yamaha MotoGP"/>
        <s v="Aprilia Racing Team Gresini"/>
        <s v="Red Bull KTM Tech3"/>
        <s v="Estrella Galicia 0,0"/>
        <s v="Leopard Racing"/>
        <s v="Pons HP40"/>
        <s v="Speed Up Racing"/>
        <s v="Petronas Yamaha SRT"/>
        <s v="Monster Energy Yamaha MotoGP Team"/>
        <s v="Federal Oil Gresini Moto2"/>
        <s v="Italtrans Racing Team"/>
        <s v="EG 0,0 Marc VDS"/>
        <s v="Pertamina Enduro VR46 Racing Team"/>
        <s v="Junior Team GO&amp;FUN Moto3"/>
        <s v="Gresini Racing Team Moto3"/>
        <s v="Gresini Racing MotoGP"/>
        <s v="Ducati Lenovo Team"/>
        <s v="MH6 Team"/>
        <s v="Aspar Team"/>
        <s v="Ãngel Nieto Team Moto3"/>
        <s v="Tech3 KTM Factory Racing"/>
        <s v="CryptoData RNF MotoGP Team"/>
        <s v="Trackhouse Racing"/>
        <s v="Trackhouse MotoGP Team"/>
        <s v="RW Racing GP"/>
        <s v="AndalucÃ­a Banca CÃ­vica"/>
        <s v="Ambrogio Racing"/>
        <s v="AP Honda Racing Thailand"/>
        <s v="Idemitsu Honda Team Asia"/>
        <s v="Red Bull GasGas Tech3"/>
        <s v="LCR Honda Castrol"/>
        <s v="RZT Racing"/>
        <s v="Caretta Technology"/>
        <s v="Caretta TechnologyÂ â€“ RTG"/>
        <s v="CWM LCR Honda"/>
        <s v="Prima Pramac Yamaha MotoGP"/>
        <s v="Gresini Racing Moto3"/>
        <s v="OpenBank Aspar Team"/>
        <s v="BK8 Gresini Racing MotoGP"/>
        <s v="San Carlo Team Italia"/>
        <s v="Minimoto Portomaggiore"/>
        <s v="Mahindra Racing"/>
        <s v="CIP"/>
        <s v="Redox PrÃ¼stelGP"/>
        <s v="Ambrogio Next Racing"/>
        <s v="Asia Talent Team"/>
        <s v="Honda Team Asia"/>
        <s v="MT Helmets â€“ MSi"/>
        <s v="Andalucia Banca Civica"/>
        <s v="Repsol KTM 125cc"/>
        <s v="Red Bull KTM Repsol"/>
        <s v="Red Bull Ajo Motorsport"/>
        <s v="Team CatalunyaCaixa Repsol"/>
      </sharedItems>
    </cacheField>
    <cacheField name="races_participated" numFmtId="0">
      <sharedItems containsSemiMixedTypes="0" containsString="0" containsNumber="1" containsInteger="1" minValue="0" maxValue="20"/>
    </cacheField>
    <cacheField name="wins" numFmtId="0">
      <sharedItems containsSemiMixedTypes="0" containsString="0" containsNumber="1" containsInteger="1" minValue="0" maxValue="13"/>
    </cacheField>
    <cacheField name="podium" numFmtId="0">
      <sharedItems containsSemiMixedTypes="0" containsString="0" containsNumber="1" containsInteger="1" minValue="0" maxValue="18"/>
    </cacheField>
    <cacheField name="pole" numFmtId="0">
      <sharedItems containsSemiMixedTypes="0" containsString="0" containsNumber="1" containsInteger="1" minValue="0" maxValue="13"/>
    </cacheField>
    <cacheField name="fastest_lap" numFmtId="0">
      <sharedItems containsSemiMixedTypes="0" containsString="0" containsNumber="1" containsInteger="1" minValue="0" maxValue="12"/>
    </cacheField>
    <cacheField name="points" numFmtId="0">
      <sharedItems containsSemiMixedTypes="0" containsString="0" containsNumber="1" containsInteger="1" minValue="0" maxValue="508"/>
    </cacheField>
    <cacheField name="placed" numFmtId="0">
      <sharedItems containsSemiMixedTypes="0" containsString="0" containsNumber="1" containsInteger="1" minValue="0" maxValue="47"/>
    </cacheField>
    <cacheField name="world_championship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594064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n v="1"/>
    <x v="0"/>
    <s v="Moto3"/>
    <x v="0"/>
    <x v="0"/>
    <s v="Mahindra"/>
    <x v="0"/>
    <n v="18"/>
    <n v="0"/>
    <n v="0"/>
    <n v="0"/>
    <n v="0"/>
    <n v="45"/>
    <n v="17"/>
    <n v="0"/>
  </r>
  <r>
    <n v="1"/>
    <x v="0"/>
    <s v="Moto3"/>
    <x v="1"/>
    <x v="0"/>
    <s v="Mahindra"/>
    <x v="1"/>
    <n v="16"/>
    <n v="0"/>
    <n v="1"/>
    <n v="0"/>
    <n v="0"/>
    <n v="72"/>
    <n v="16"/>
    <n v="0"/>
  </r>
  <r>
    <n v="1"/>
    <x v="0"/>
    <s v="Moto3"/>
    <x v="2"/>
    <x v="0"/>
    <s v="Honda"/>
    <x v="2"/>
    <n v="16"/>
    <n v="1"/>
    <n v="9"/>
    <n v="9"/>
    <n v="2"/>
    <n v="196"/>
    <n v="4"/>
    <n v="0"/>
  </r>
  <r>
    <n v="1"/>
    <x v="0"/>
    <s v="Moto3"/>
    <x v="3"/>
    <x v="0"/>
    <s v="Honda"/>
    <x v="2"/>
    <n v="17"/>
    <n v="7"/>
    <n v="10"/>
    <n v="11"/>
    <n v="3"/>
    <n v="260"/>
    <n v="1"/>
    <n v="1"/>
  </r>
  <r>
    <n v="1"/>
    <x v="0"/>
    <s v="Moto2"/>
    <x v="4"/>
    <x v="0"/>
    <s v="KTM"/>
    <x v="3"/>
    <n v="19"/>
    <n v="0"/>
    <n v="2"/>
    <n v="0"/>
    <n v="1"/>
    <n v="94"/>
    <n v="11"/>
    <n v="0"/>
  </r>
  <r>
    <n v="1"/>
    <x v="0"/>
    <s v="Moto2"/>
    <x v="5"/>
    <x v="0"/>
    <s v="Kalex"/>
    <x v="3"/>
    <n v="13"/>
    <n v="2"/>
    <n v="6"/>
    <n v="1"/>
    <n v="2"/>
    <n v="160"/>
    <n v="5"/>
    <n v="0"/>
  </r>
  <r>
    <n v="1"/>
    <x v="0"/>
    <s v="MotoGP"/>
    <x v="6"/>
    <x v="0"/>
    <s v="Ducati"/>
    <x v="4"/>
    <n v="14"/>
    <n v="1"/>
    <n v="4"/>
    <n v="4"/>
    <n v="0"/>
    <n v="111"/>
    <n v="9"/>
    <n v="0"/>
  </r>
  <r>
    <n v="1"/>
    <x v="0"/>
    <s v="MotoGP"/>
    <x v="7"/>
    <x v="0"/>
    <s v="Ducati"/>
    <x v="4"/>
    <n v="20"/>
    <n v="0"/>
    <n v="4"/>
    <n v="5"/>
    <n v="2"/>
    <n v="152"/>
    <n v="9"/>
    <n v="0"/>
  </r>
  <r>
    <n v="1"/>
    <x v="0"/>
    <s v="MotoGP"/>
    <x v="8"/>
    <x v="0"/>
    <s v="Ducati"/>
    <x v="5"/>
    <n v="20"/>
    <n v="4"/>
    <n v="8"/>
    <n v="4"/>
    <n v="2"/>
    <n v="428"/>
    <n v="2"/>
    <n v="0"/>
  </r>
  <r>
    <n v="1"/>
    <x v="0"/>
    <s v="MotoGP"/>
    <x v="9"/>
    <x v="0"/>
    <s v="Ducati"/>
    <x v="5"/>
    <n v="20"/>
    <n v="3"/>
    <n v="16"/>
    <n v="7"/>
    <n v="2"/>
    <n v="508"/>
    <n v="1"/>
    <n v="1"/>
  </r>
  <r>
    <n v="1"/>
    <x v="0"/>
    <s v="MotoGP"/>
    <x v="10"/>
    <x v="0"/>
    <s v="Aprilia"/>
    <x v="6"/>
    <n v="0"/>
    <n v="0"/>
    <n v="0"/>
    <n v="0"/>
    <n v="0"/>
    <n v="0"/>
    <n v="0"/>
    <n v="0"/>
  </r>
  <r>
    <n v="5"/>
    <x v="1"/>
    <s v="125cc"/>
    <x v="11"/>
    <x v="1"/>
    <s v="Aprilia"/>
    <x v="7"/>
    <n v="16"/>
    <n v="0"/>
    <n v="0"/>
    <n v="0"/>
    <n v="0"/>
    <n v="32"/>
    <n v="20"/>
    <n v="0"/>
  </r>
  <r>
    <n v="5"/>
    <x v="1"/>
    <s v="125cc"/>
    <x v="12"/>
    <x v="1"/>
    <s v="Aprilia"/>
    <x v="7"/>
    <n v="17"/>
    <n v="0"/>
    <n v="0"/>
    <n v="0"/>
    <n v="1"/>
    <n v="77"/>
    <n v="11"/>
    <n v="0"/>
  </r>
  <r>
    <n v="5"/>
    <x v="1"/>
    <s v="125cc"/>
    <x v="13"/>
    <x v="1"/>
    <s v="Derbi"/>
    <x v="8"/>
    <n v="17"/>
    <n v="1"/>
    <n v="11"/>
    <n v="4"/>
    <n v="4"/>
    <n v="262"/>
    <n v="2"/>
    <n v="0"/>
  </r>
  <r>
    <n v="5"/>
    <x v="1"/>
    <s v="Moto2"/>
    <x v="14"/>
    <x v="1"/>
    <s v="Motobi"/>
    <x v="9"/>
    <n v="17"/>
    <n v="0"/>
    <n v="0"/>
    <n v="0"/>
    <n v="0"/>
    <n v="95"/>
    <n v="10"/>
    <n v="0"/>
  </r>
  <r>
    <n v="5"/>
    <x v="1"/>
    <s v="Moto2"/>
    <x v="15"/>
    <x v="1"/>
    <s v="Suter"/>
    <x v="10"/>
    <n v="17"/>
    <n v="0"/>
    <n v="2"/>
    <n v="0"/>
    <n v="2"/>
    <n v="141"/>
    <n v="9"/>
    <n v="0"/>
  </r>
  <r>
    <n v="5"/>
    <x v="1"/>
    <s v="Moto2"/>
    <x v="16"/>
    <x v="1"/>
    <s v="Caterham Suter"/>
    <x v="11"/>
    <n v="18"/>
    <n v="0"/>
    <n v="4"/>
    <n v="1"/>
    <n v="0"/>
    <n v="146"/>
    <n v="6"/>
    <n v="0"/>
  </r>
  <r>
    <n v="5"/>
    <x v="1"/>
    <s v="Moto2"/>
    <x v="0"/>
    <x v="1"/>
    <s v="Kalex"/>
    <x v="12"/>
    <n v="18"/>
    <n v="8"/>
    <n v="14"/>
    <n v="7"/>
    <n v="1"/>
    <n v="352"/>
    <n v="1"/>
    <n v="1"/>
  </r>
  <r>
    <n v="5"/>
    <x v="1"/>
    <s v="Moto2"/>
    <x v="1"/>
    <x v="1"/>
    <s v="Kalex"/>
    <x v="12"/>
    <n v="18"/>
    <n v="7"/>
    <n v="10"/>
    <n v="7"/>
    <n v="4"/>
    <n v="276"/>
    <n v="1"/>
    <n v="1"/>
  </r>
  <r>
    <n v="5"/>
    <x v="1"/>
    <s v="MotoGP"/>
    <x v="2"/>
    <x v="1"/>
    <s v="Yamaha"/>
    <x v="13"/>
    <n v="18"/>
    <n v="0"/>
    <n v="3"/>
    <n v="2"/>
    <n v="4"/>
    <n v="174"/>
    <n v="6"/>
    <n v="0"/>
  </r>
  <r>
    <n v="5"/>
    <x v="1"/>
    <s v="MotoGP"/>
    <x v="3"/>
    <x v="1"/>
    <s v="Yamaha"/>
    <x v="13"/>
    <n v="18"/>
    <n v="0"/>
    <n v="3"/>
    <n v="2"/>
    <n v="0"/>
    <n v="158"/>
    <n v="6"/>
    <n v="0"/>
  </r>
  <r>
    <n v="5"/>
    <x v="1"/>
    <s v="MotoGP"/>
    <x v="4"/>
    <x v="1"/>
    <s v="KTM"/>
    <x v="14"/>
    <n v="13"/>
    <n v="0"/>
    <n v="0"/>
    <n v="0"/>
    <n v="0"/>
    <n v="27"/>
    <n v="18"/>
    <n v="0"/>
  </r>
  <r>
    <n v="5"/>
    <x v="1"/>
    <s v="MotoGP"/>
    <x v="4"/>
    <x v="1"/>
    <s v="Honda"/>
    <x v="15"/>
    <n v="3"/>
    <n v="0"/>
    <n v="0"/>
    <n v="0"/>
    <n v="0"/>
    <n v="3"/>
    <n v="18"/>
    <n v="0"/>
  </r>
  <r>
    <n v="5"/>
    <x v="1"/>
    <s v="MotoGP"/>
    <x v="5"/>
    <x v="1"/>
    <s v="Ducati"/>
    <x v="16"/>
    <n v="14"/>
    <n v="0"/>
    <n v="1"/>
    <n v="1"/>
    <n v="1"/>
    <n v="77"/>
    <n v="13"/>
    <n v="0"/>
  </r>
  <r>
    <n v="5"/>
    <x v="1"/>
    <s v="MotoGP"/>
    <x v="6"/>
    <x v="1"/>
    <s v="Ducati"/>
    <x v="4"/>
    <n v="18"/>
    <n v="0"/>
    <n v="4"/>
    <n v="1"/>
    <n v="2"/>
    <n v="173"/>
    <n v="5"/>
    <n v="0"/>
  </r>
  <r>
    <n v="5"/>
    <x v="1"/>
    <s v="MotoGP"/>
    <x v="7"/>
    <x v="1"/>
    <s v="Ducati"/>
    <x v="4"/>
    <n v="20"/>
    <n v="0"/>
    <n v="4"/>
    <n v="2"/>
    <n v="2"/>
    <n v="166"/>
    <n v="8"/>
    <n v="0"/>
  </r>
  <r>
    <n v="5"/>
    <x v="1"/>
    <s v="MotoGP"/>
    <x v="8"/>
    <x v="1"/>
    <s v="Ducati"/>
    <x v="5"/>
    <n v="20"/>
    <n v="1"/>
    <n v="6"/>
    <n v="0"/>
    <n v="2"/>
    <n v="225"/>
    <n v="5"/>
    <n v="0"/>
  </r>
  <r>
    <n v="5"/>
    <x v="1"/>
    <s v="MotoGP"/>
    <x v="9"/>
    <x v="1"/>
    <s v="Honda"/>
    <x v="17"/>
    <n v="20"/>
    <n v="0"/>
    <n v="0"/>
    <n v="0"/>
    <n v="0"/>
    <n v="55"/>
    <n v="17"/>
    <n v="0"/>
  </r>
  <r>
    <n v="5"/>
    <x v="1"/>
    <s v="MotoGP"/>
    <x v="10"/>
    <x v="1"/>
    <s v="Honda"/>
    <x v="17"/>
    <n v="1"/>
    <n v="0"/>
    <n v="0"/>
    <n v="0"/>
    <n v="0"/>
    <n v="9"/>
    <n v="8"/>
    <n v="0"/>
  </r>
  <r>
    <n v="10"/>
    <x v="2"/>
    <s v="Moto3"/>
    <x v="15"/>
    <x v="2"/>
    <s v="FTR Honda"/>
    <x v="18"/>
    <n v="1"/>
    <n v="0"/>
    <n v="0"/>
    <n v="0"/>
    <n v="0"/>
    <n v="0"/>
    <n v="0"/>
    <n v="0"/>
  </r>
  <r>
    <n v="10"/>
    <x v="2"/>
    <s v="Moto2"/>
    <x v="0"/>
    <x v="2"/>
    <s v="Kalex"/>
    <x v="19"/>
    <n v="1"/>
    <n v="0"/>
    <n v="0"/>
    <n v="0"/>
    <n v="0"/>
    <n v="0"/>
    <n v="0"/>
    <n v="0"/>
  </r>
  <r>
    <n v="10"/>
    <x v="2"/>
    <s v="Moto2"/>
    <x v="1"/>
    <x v="2"/>
    <s v="Kalex"/>
    <x v="20"/>
    <n v="18"/>
    <n v="0"/>
    <n v="0"/>
    <n v="0"/>
    <n v="1"/>
    <n v="34"/>
    <n v="23"/>
    <n v="0"/>
  </r>
  <r>
    <n v="10"/>
    <x v="2"/>
    <s v="Moto2"/>
    <x v="2"/>
    <x v="2"/>
    <s v="Kalex"/>
    <x v="20"/>
    <n v="16"/>
    <n v="0"/>
    <n v="0"/>
    <n v="0"/>
    <n v="0"/>
    <n v="59"/>
    <n v="15"/>
    <n v="0"/>
  </r>
  <r>
    <n v="10"/>
    <x v="2"/>
    <s v="Moto2"/>
    <x v="3"/>
    <x v="2"/>
    <s v="Kalex"/>
    <x v="21"/>
    <n v="18"/>
    <n v="1"/>
    <n v="5"/>
    <n v="2"/>
    <n v="1"/>
    <n v="147"/>
    <n v="7"/>
    <n v="0"/>
  </r>
  <r>
    <n v="10"/>
    <x v="2"/>
    <s v="Moto2"/>
    <x v="4"/>
    <x v="2"/>
    <s v="Kalex"/>
    <x v="21"/>
    <n v="19"/>
    <n v="2"/>
    <n v="4"/>
    <n v="1"/>
    <n v="2"/>
    <n v="190"/>
    <n v="6"/>
    <n v="0"/>
  </r>
  <r>
    <n v="10"/>
    <x v="2"/>
    <s v="Moto2"/>
    <x v="5"/>
    <x v="2"/>
    <s v="Kalex"/>
    <x v="21"/>
    <n v="15"/>
    <n v="3"/>
    <n v="6"/>
    <n v="2"/>
    <n v="1"/>
    <n v="196"/>
    <n v="2"/>
    <n v="0"/>
  </r>
  <r>
    <n v="10"/>
    <x v="2"/>
    <s v="MotoGP"/>
    <x v="6"/>
    <x v="2"/>
    <s v="Ducati"/>
    <x v="22"/>
    <n v="18"/>
    <n v="0"/>
    <n v="0"/>
    <n v="0"/>
    <n v="0"/>
    <n v="41"/>
    <n v="19"/>
    <n v="0"/>
  </r>
  <r>
    <n v="10"/>
    <x v="2"/>
    <s v="MotoGP"/>
    <x v="7"/>
    <x v="2"/>
    <s v="Ducati"/>
    <x v="23"/>
    <n v="20"/>
    <n v="0"/>
    <n v="0"/>
    <n v="0"/>
    <n v="1"/>
    <n v="120"/>
    <n v="12"/>
    <n v="0"/>
  </r>
  <r>
    <n v="10"/>
    <x v="2"/>
    <s v="MotoGP"/>
    <x v="8"/>
    <x v="2"/>
    <s v="Ducati"/>
    <x v="23"/>
    <n v="18"/>
    <n v="0"/>
    <n v="2"/>
    <n v="2"/>
    <n v="0"/>
    <n v="201"/>
    <n v="8"/>
    <n v="0"/>
  </r>
  <r>
    <n v="10"/>
    <x v="2"/>
    <s v="MotoGP"/>
    <x v="9"/>
    <x v="2"/>
    <s v="Honda"/>
    <x v="24"/>
    <n v="19"/>
    <n v="0"/>
    <n v="0"/>
    <n v="0"/>
    <n v="0"/>
    <n v="14"/>
    <n v="22"/>
    <n v="0"/>
  </r>
  <r>
    <n v="10"/>
    <x v="2"/>
    <s v="MotoGP"/>
    <x v="10"/>
    <x v="2"/>
    <s v="Honda"/>
    <x v="25"/>
    <n v="0"/>
    <n v="0"/>
    <n v="0"/>
    <n v="0"/>
    <n v="0"/>
    <n v="0"/>
    <n v="0"/>
    <n v="0"/>
  </r>
  <r>
    <n v="12"/>
    <x v="3"/>
    <s v="125cc"/>
    <x v="13"/>
    <x v="0"/>
    <s v="Aprilia RSA 125"/>
    <x v="26"/>
    <n v="17"/>
    <n v="4"/>
    <n v="9"/>
    <n v="3"/>
    <n v="3"/>
    <n v="248"/>
    <n v="3"/>
    <n v="0"/>
  </r>
  <r>
    <n v="12"/>
    <x v="3"/>
    <s v="Moto3"/>
    <x v="14"/>
    <x v="0"/>
    <s v="FTR M312"/>
    <x v="27"/>
    <n v="15"/>
    <n v="5"/>
    <n v="7"/>
    <n v="5"/>
    <n v="1"/>
    <n v="207"/>
    <n v="3"/>
    <n v="0"/>
  </r>
  <r>
    <n v="12"/>
    <x v="3"/>
    <s v="Moto3"/>
    <x v="15"/>
    <x v="0"/>
    <s v="KTM RC250GP"/>
    <x v="28"/>
    <n v="17"/>
    <n v="3"/>
    <n v="15"/>
    <n v="2"/>
    <n v="3"/>
    <n v="323"/>
    <n v="1"/>
    <n v="1"/>
  </r>
  <r>
    <n v="12"/>
    <x v="3"/>
    <s v="Moto2"/>
    <x v="16"/>
    <x v="0"/>
    <s v="Kalex Moto2"/>
    <x v="29"/>
    <n v="18"/>
    <n v="4"/>
    <n v="9"/>
    <n v="1"/>
    <n v="5"/>
    <n v="274"/>
    <n v="3"/>
    <n v="0"/>
  </r>
  <r>
    <n v="12"/>
    <x v="3"/>
    <s v="MotoGP"/>
    <x v="0"/>
    <x v="0"/>
    <s v="Suzuki GSX-RR"/>
    <x v="30"/>
    <n v="18"/>
    <n v="0"/>
    <n v="0"/>
    <n v="0"/>
    <n v="0"/>
    <n v="97"/>
    <n v="12"/>
    <n v="0"/>
  </r>
  <r>
    <n v="12"/>
    <x v="3"/>
    <s v="MotoGP"/>
    <x v="1"/>
    <x v="0"/>
    <s v="Suzuki GSX-RR"/>
    <x v="30"/>
    <n v="18"/>
    <n v="1"/>
    <n v="4"/>
    <n v="0"/>
    <n v="2"/>
    <n v="202"/>
    <n v="4"/>
    <n v="0"/>
  </r>
  <r>
    <n v="12"/>
    <x v="3"/>
    <s v="MotoGP"/>
    <x v="2"/>
    <x v="0"/>
    <s v="Yamaha YZR-M1"/>
    <x v="31"/>
    <n v="18"/>
    <n v="3"/>
    <n v="7"/>
    <n v="5"/>
    <n v="4"/>
    <n v="230"/>
    <n v="3"/>
    <n v="0"/>
  </r>
  <r>
    <n v="12"/>
    <x v="3"/>
    <s v="MotoGP"/>
    <x v="3"/>
    <x v="0"/>
    <s v="Yamaha YZR-M1"/>
    <x v="31"/>
    <n v="18"/>
    <n v="1"/>
    <n v="5"/>
    <n v="1"/>
    <n v="2"/>
    <n v="193"/>
    <n v="4"/>
    <n v="0"/>
  </r>
  <r>
    <n v="12"/>
    <x v="3"/>
    <s v="MotoGP"/>
    <x v="4"/>
    <x v="0"/>
    <s v="Yamaha YZR-M1"/>
    <x v="32"/>
    <n v="19"/>
    <n v="2"/>
    <n v="7"/>
    <n v="3"/>
    <n v="1"/>
    <n v="211"/>
    <n v="3"/>
    <n v="0"/>
  </r>
  <r>
    <n v="12"/>
    <x v="3"/>
    <s v="MotoGP"/>
    <x v="5"/>
    <x v="0"/>
    <s v="Yamaha YZR-M1"/>
    <x v="32"/>
    <n v="14"/>
    <n v="1"/>
    <n v="3"/>
    <n v="3"/>
    <n v="0"/>
    <n v="132"/>
    <n v="6"/>
    <n v="0"/>
  </r>
  <r>
    <n v="12"/>
    <x v="3"/>
    <s v="MotoGP"/>
    <x v="6"/>
    <x v="0"/>
    <s v="Yamaha YZR-M1"/>
    <x v="32"/>
    <n v="10"/>
    <n v="1"/>
    <n v="2"/>
    <n v="1"/>
    <n v="1"/>
    <n v="95"/>
    <n v="10"/>
    <n v="0"/>
  </r>
  <r>
    <n v="12"/>
    <x v="3"/>
    <s v="MotoGP"/>
    <x v="6"/>
    <x v="0"/>
    <s v="Aprilia RS-GP"/>
    <x v="33"/>
    <n v="5"/>
    <n v="0"/>
    <n v="0"/>
    <n v="0"/>
    <n v="0"/>
    <n v="11"/>
    <n v="10"/>
    <n v="0"/>
  </r>
  <r>
    <n v="12"/>
    <x v="3"/>
    <s v="MotoGP"/>
    <x v="7"/>
    <x v="0"/>
    <s v="Aprilia RS-GP"/>
    <x v="6"/>
    <n v="20"/>
    <n v="0"/>
    <n v="3"/>
    <n v="0"/>
    <n v="0"/>
    <n v="122"/>
    <n v="11"/>
    <n v="0"/>
  </r>
  <r>
    <n v="12"/>
    <x v="3"/>
    <s v="MotoGP"/>
    <x v="8"/>
    <x v="0"/>
    <s v="Aprilia RS-GP"/>
    <x v="6"/>
    <n v="20"/>
    <n v="0"/>
    <n v="3"/>
    <n v="1"/>
    <n v="1"/>
    <n v="204"/>
    <n v="7"/>
    <n v="0"/>
  </r>
  <r>
    <n v="12"/>
    <x v="3"/>
    <s v="MotoGP"/>
    <x v="9"/>
    <x v="0"/>
    <s v="Aprilia RS-GP"/>
    <x v="6"/>
    <n v="20"/>
    <n v="1"/>
    <n v="1"/>
    <n v="1"/>
    <n v="1"/>
    <n v="190"/>
    <n v="7"/>
    <n v="0"/>
  </r>
  <r>
    <n v="12"/>
    <x v="3"/>
    <s v="MotoGP"/>
    <x v="10"/>
    <x v="0"/>
    <s v="KTM RC16"/>
    <x v="34"/>
    <n v="1"/>
    <n v="0"/>
    <n v="0"/>
    <n v="0"/>
    <n v="0"/>
    <n v="0"/>
    <n v="18"/>
    <n v="0"/>
  </r>
  <r>
    <n v="20"/>
    <x v="4"/>
    <s v="Moto3"/>
    <x v="0"/>
    <x v="1"/>
    <s v="Honda"/>
    <x v="35"/>
    <n v="13"/>
    <n v="0"/>
    <n v="2"/>
    <n v="2"/>
    <n v="0"/>
    <n v="92"/>
    <n v="10"/>
    <n v="0"/>
  </r>
  <r>
    <n v="20"/>
    <x v="4"/>
    <s v="Moto3"/>
    <x v="1"/>
    <x v="1"/>
    <s v="KTM"/>
    <x v="36"/>
    <n v="18"/>
    <n v="0"/>
    <n v="0"/>
    <n v="0"/>
    <n v="0"/>
    <n v="83"/>
    <n v="13"/>
    <n v="0"/>
  </r>
  <r>
    <n v="20"/>
    <x v="4"/>
    <s v="Moto2"/>
    <x v="2"/>
    <x v="1"/>
    <s v="Kalex"/>
    <x v="37"/>
    <n v="18"/>
    <n v="0"/>
    <n v="0"/>
    <n v="0"/>
    <n v="0"/>
    <n v="64"/>
    <n v="13"/>
    <n v="0"/>
  </r>
  <r>
    <n v="20"/>
    <x v="4"/>
    <s v="Moto2"/>
    <x v="3"/>
    <x v="1"/>
    <s v="Speed Up"/>
    <x v="38"/>
    <n v="18"/>
    <n v="1"/>
    <n v="2"/>
    <n v="1"/>
    <n v="1"/>
    <n v="138"/>
    <n v="10"/>
    <n v="0"/>
  </r>
  <r>
    <n v="20"/>
    <x v="4"/>
    <s v="MotoGP"/>
    <x v="4"/>
    <x v="1"/>
    <s v="Yamaha"/>
    <x v="39"/>
    <n v="19"/>
    <n v="0"/>
    <n v="7"/>
    <n v="6"/>
    <n v="2"/>
    <n v="192"/>
    <n v="5"/>
    <n v="0"/>
  </r>
  <r>
    <n v="20"/>
    <x v="4"/>
    <s v="MotoGP"/>
    <x v="5"/>
    <x v="1"/>
    <s v="Yamaha"/>
    <x v="39"/>
    <n v="14"/>
    <n v="3"/>
    <n v="3"/>
    <n v="4"/>
    <n v="2"/>
    <n v="127"/>
    <n v="8"/>
    <n v="0"/>
  </r>
  <r>
    <n v="20"/>
    <x v="4"/>
    <s v="MotoGP"/>
    <x v="6"/>
    <x v="1"/>
    <s v="Yamaha"/>
    <x v="32"/>
    <n v="18"/>
    <n v="5"/>
    <n v="10"/>
    <n v="5"/>
    <n v="5"/>
    <n v="278"/>
    <n v="1"/>
    <n v="1"/>
  </r>
  <r>
    <n v="20"/>
    <x v="4"/>
    <s v="MotoGP"/>
    <x v="7"/>
    <x v="1"/>
    <s v="Yamaha"/>
    <x v="32"/>
    <n v="20"/>
    <n v="3"/>
    <n v="8"/>
    <n v="1"/>
    <n v="4"/>
    <n v="248"/>
    <n v="2"/>
    <n v="0"/>
  </r>
  <r>
    <n v="20"/>
    <x v="4"/>
    <s v="MotoGP"/>
    <x v="8"/>
    <x v="1"/>
    <s v="Yamaha"/>
    <x v="32"/>
    <n v="20"/>
    <n v="0"/>
    <n v="3"/>
    <n v="0"/>
    <n v="0"/>
    <n v="172"/>
    <n v="10"/>
    <n v="0"/>
  </r>
  <r>
    <n v="20"/>
    <x v="4"/>
    <s v="MotoGP"/>
    <x v="9"/>
    <x v="1"/>
    <s v="Yamaha"/>
    <x v="40"/>
    <n v="20"/>
    <n v="0"/>
    <n v="0"/>
    <n v="0"/>
    <n v="0"/>
    <n v="113"/>
    <n v="13"/>
    <n v="0"/>
  </r>
  <r>
    <n v="20"/>
    <x v="4"/>
    <s v="MotoGP"/>
    <x v="10"/>
    <x v="1"/>
    <s v="Yamaha"/>
    <x v="40"/>
    <n v="1"/>
    <n v="0"/>
    <n v="0"/>
    <n v="0"/>
    <n v="0"/>
    <n v="4"/>
    <n v="13"/>
    <n v="0"/>
  </r>
  <r>
    <n v="21"/>
    <x v="5"/>
    <s v="Moto2"/>
    <x v="15"/>
    <x v="2"/>
    <s v="Suter"/>
    <x v="41"/>
    <n v="3"/>
    <n v="0"/>
    <n v="0"/>
    <n v="0"/>
    <n v="0"/>
    <n v="0"/>
    <n v="0"/>
    <n v="0"/>
  </r>
  <r>
    <n v="21"/>
    <x v="5"/>
    <s v="Moto2"/>
    <x v="16"/>
    <x v="2"/>
    <s v="Kalex"/>
    <x v="42"/>
    <n v="18"/>
    <n v="0"/>
    <n v="0"/>
    <n v="0"/>
    <n v="0"/>
    <n v="75"/>
    <n v="11"/>
    <n v="0"/>
  </r>
  <r>
    <n v="21"/>
    <x v="5"/>
    <s v="Moto2"/>
    <x v="0"/>
    <x v="2"/>
    <s v="Kalex"/>
    <x v="42"/>
    <n v="14"/>
    <n v="0"/>
    <n v="1"/>
    <n v="0"/>
    <n v="2"/>
    <n v="90"/>
    <n v="10"/>
    <n v="0"/>
  </r>
  <r>
    <n v="21"/>
    <x v="5"/>
    <s v="Moto2"/>
    <x v="1"/>
    <x v="2"/>
    <s v="Kalex"/>
    <x v="43"/>
    <n v="18"/>
    <n v="0"/>
    <n v="8"/>
    <n v="0"/>
    <n v="3"/>
    <n v="213"/>
    <n v="4"/>
    <n v="0"/>
  </r>
  <r>
    <n v="21"/>
    <x v="5"/>
    <s v="Moto2"/>
    <x v="2"/>
    <x v="2"/>
    <s v="Kalex"/>
    <x v="43"/>
    <n v="18"/>
    <n v="8"/>
    <n v="12"/>
    <n v="6"/>
    <n v="8"/>
    <n v="308"/>
    <n v="1"/>
    <n v="1"/>
  </r>
  <r>
    <n v="21"/>
    <x v="5"/>
    <s v="MotoGP"/>
    <x v="3"/>
    <x v="2"/>
    <s v="Honda"/>
    <x v="43"/>
    <n v="16"/>
    <n v="0"/>
    <n v="0"/>
    <n v="0"/>
    <n v="0"/>
    <n v="50"/>
    <n v="15"/>
    <n v="0"/>
  </r>
  <r>
    <n v="21"/>
    <x v="5"/>
    <s v="MotoGP"/>
    <x v="4"/>
    <x v="2"/>
    <s v="Yamaha"/>
    <x v="39"/>
    <n v="19"/>
    <n v="0"/>
    <n v="0"/>
    <n v="0"/>
    <n v="0"/>
    <n v="115"/>
    <n v="10"/>
    <n v="0"/>
  </r>
  <r>
    <n v="21"/>
    <x v="5"/>
    <s v="MotoGP"/>
    <x v="5"/>
    <x v="2"/>
    <s v="Yamaha"/>
    <x v="39"/>
    <n v="14"/>
    <n v="3"/>
    <n v="5"/>
    <n v="2"/>
    <n v="1"/>
    <n v="158"/>
    <n v="2"/>
    <n v="0"/>
  </r>
  <r>
    <n v="21"/>
    <x v="5"/>
    <s v="MotoGP"/>
    <x v="6"/>
    <x v="2"/>
    <s v="Yamaha"/>
    <x v="39"/>
    <n v="8"/>
    <n v="0"/>
    <n v="1"/>
    <n v="0"/>
    <n v="0"/>
    <n v="40"/>
    <n v="17"/>
    <n v="0"/>
  </r>
  <r>
    <n v="21"/>
    <x v="5"/>
    <s v="MotoGP"/>
    <x v="6"/>
    <x v="2"/>
    <s v="Yamaha"/>
    <x v="32"/>
    <n v="5"/>
    <n v="0"/>
    <n v="0"/>
    <n v="0"/>
    <n v="0"/>
    <n v="7"/>
    <n v="17"/>
    <n v="0"/>
  </r>
  <r>
    <n v="21"/>
    <x v="5"/>
    <s v="MotoGP"/>
    <x v="7"/>
    <x v="2"/>
    <s v="Yamaha"/>
    <x v="32"/>
    <n v="20"/>
    <n v="0"/>
    <n v="0"/>
    <n v="0"/>
    <n v="0"/>
    <n v="42"/>
    <n v="19"/>
    <n v="0"/>
  </r>
  <r>
    <n v="21"/>
    <x v="5"/>
    <s v="MotoGP"/>
    <x v="8"/>
    <x v="2"/>
    <s v="Yamaha"/>
    <x v="32"/>
    <n v="20"/>
    <n v="0"/>
    <n v="0"/>
    <n v="0"/>
    <n v="0"/>
    <n v="102"/>
    <n v="13"/>
    <n v="0"/>
  </r>
  <r>
    <n v="21"/>
    <x v="5"/>
    <s v="MotoGP"/>
    <x v="9"/>
    <x v="2"/>
    <s v="Ducati"/>
    <x v="5"/>
    <n v="20"/>
    <n v="0"/>
    <n v="0"/>
    <n v="0"/>
    <n v="0"/>
    <n v="173"/>
    <n v="9"/>
    <n v="0"/>
  </r>
  <r>
    <n v="21"/>
    <x v="5"/>
    <s v="MotoGP"/>
    <x v="10"/>
    <x v="2"/>
    <s v="Ducati"/>
    <x v="44"/>
    <n v="0"/>
    <n v="0"/>
    <n v="0"/>
    <n v="0"/>
    <n v="0"/>
    <n v="0"/>
    <n v="0"/>
    <n v="0"/>
  </r>
  <r>
    <n v="23"/>
    <x v="6"/>
    <s v="Moto3"/>
    <x v="16"/>
    <x v="2"/>
    <s v="KTM"/>
    <x v="45"/>
    <n v="18"/>
    <n v="0"/>
    <n v="3"/>
    <n v="0"/>
    <n v="0"/>
    <n v="127"/>
    <n v="9"/>
    <n v="0"/>
  </r>
  <r>
    <n v="23"/>
    <x v="6"/>
    <s v="Moto3"/>
    <x v="0"/>
    <x v="2"/>
    <s v="Honda"/>
    <x v="46"/>
    <n v="18"/>
    <n v="1"/>
    <n v="6"/>
    <n v="4"/>
    <n v="2"/>
    <n v="207"/>
    <n v="3"/>
    <n v="0"/>
  </r>
  <r>
    <n v="23"/>
    <x v="6"/>
    <s v="Moto3"/>
    <x v="1"/>
    <x v="2"/>
    <s v="Honda"/>
    <x v="46"/>
    <n v="16"/>
    <n v="1"/>
    <n v="6"/>
    <n v="3"/>
    <n v="0"/>
    <n v="177"/>
    <n v="2"/>
    <n v="0"/>
  </r>
  <r>
    <n v="23"/>
    <x v="6"/>
    <s v="Moto3"/>
    <x v="2"/>
    <x v="2"/>
    <s v="Honda"/>
    <x v="35"/>
    <n v="18"/>
    <n v="0"/>
    <n v="3"/>
    <n v="1"/>
    <n v="0"/>
    <n v="141"/>
    <n v="6"/>
    <n v="0"/>
  </r>
  <r>
    <n v="23"/>
    <x v="6"/>
    <s v="Moto3"/>
    <x v="3"/>
    <x v="2"/>
    <s v="Honda"/>
    <x v="36"/>
    <n v="18"/>
    <n v="1"/>
    <n v="6"/>
    <n v="1"/>
    <n v="1"/>
    <n v="177"/>
    <n v="4"/>
    <n v="0"/>
  </r>
  <r>
    <n v="23"/>
    <x v="6"/>
    <s v="Moto2"/>
    <x v="4"/>
    <x v="2"/>
    <s v="Kalex"/>
    <x v="42"/>
    <n v="18"/>
    <n v="0"/>
    <n v="1"/>
    <n v="0"/>
    <n v="0"/>
    <n v="97"/>
    <n v="10"/>
    <n v="0"/>
  </r>
  <r>
    <n v="23"/>
    <x v="6"/>
    <s v="Moto2"/>
    <x v="5"/>
    <x v="2"/>
    <s v="Kalex"/>
    <x v="42"/>
    <n v="15"/>
    <n v="3"/>
    <n v="7"/>
    <n v="0"/>
    <n v="2"/>
    <n v="205"/>
    <n v="1"/>
    <n v="1"/>
  </r>
  <r>
    <n v="23"/>
    <x v="6"/>
    <s v="MotoGP"/>
    <x v="6"/>
    <x v="2"/>
    <s v="Ducati"/>
    <x v="16"/>
    <n v="18"/>
    <n v="0"/>
    <n v="2"/>
    <n v="0"/>
    <n v="1"/>
    <n v="102"/>
    <n v="11"/>
    <n v="0"/>
  </r>
  <r>
    <n v="23"/>
    <x v="6"/>
    <s v="MotoGP"/>
    <x v="7"/>
    <x v="2"/>
    <s v="Ducati"/>
    <x v="47"/>
    <n v="20"/>
    <n v="4"/>
    <n v="6"/>
    <n v="1"/>
    <n v="3"/>
    <n v="219"/>
    <n v="3"/>
    <n v="0"/>
  </r>
  <r>
    <n v="23"/>
    <x v="6"/>
    <s v="MotoGP"/>
    <x v="8"/>
    <x v="2"/>
    <s v="Ducati"/>
    <x v="48"/>
    <n v="11"/>
    <n v="1"/>
    <n v="1"/>
    <n v="0"/>
    <n v="2"/>
    <n v="84"/>
    <n v="15"/>
    <n v="0"/>
  </r>
  <r>
    <n v="23"/>
    <x v="6"/>
    <s v="MotoGP"/>
    <x v="9"/>
    <x v="2"/>
    <s v="Ducati"/>
    <x v="48"/>
    <n v="20"/>
    <n v="2"/>
    <n v="9"/>
    <n v="1"/>
    <n v="2"/>
    <n v="386"/>
    <n v="4"/>
    <n v="0"/>
  </r>
  <r>
    <n v="23"/>
    <x v="6"/>
    <s v="MotoGP"/>
    <x v="10"/>
    <x v="2"/>
    <s v="KTM"/>
    <x v="34"/>
    <n v="1"/>
    <n v="0"/>
    <n v="0"/>
    <n v="0"/>
    <n v="0"/>
    <n v="7"/>
    <n v="9"/>
    <n v="0"/>
  </r>
  <r>
    <n v="25"/>
    <x v="7"/>
    <s v="Moto3"/>
    <x v="1"/>
    <x v="0"/>
    <s v="KTM"/>
    <x v="49"/>
    <n v="1"/>
    <n v="0"/>
    <n v="0"/>
    <n v="0"/>
    <n v="0"/>
    <n v="5"/>
    <n v="32"/>
    <n v="0"/>
  </r>
  <r>
    <n v="25"/>
    <x v="7"/>
    <s v="Moto3"/>
    <x v="2"/>
    <x v="0"/>
    <s v="Mahindra"/>
    <x v="50"/>
    <n v="3"/>
    <n v="0"/>
    <n v="0"/>
    <n v="0"/>
    <n v="0"/>
    <n v="0"/>
    <n v="40"/>
    <n v="0"/>
  </r>
  <r>
    <n v="25"/>
    <x v="7"/>
    <s v="Moto3"/>
    <x v="3"/>
    <x v="0"/>
    <s v="KTM"/>
    <x v="51"/>
    <n v="3"/>
    <n v="0"/>
    <n v="0"/>
    <n v="0"/>
    <n v="0"/>
    <n v="9"/>
    <n v="28"/>
    <n v="0"/>
  </r>
  <r>
    <n v="25"/>
    <x v="7"/>
    <s v="Moto3"/>
    <x v="3"/>
    <x v="0"/>
    <s v="KTM"/>
    <x v="3"/>
    <n v="1"/>
    <n v="0"/>
    <n v="0"/>
    <n v="0"/>
    <n v="0"/>
    <n v="7"/>
    <n v="28"/>
    <n v="0"/>
  </r>
  <r>
    <n v="25"/>
    <x v="7"/>
    <s v="Moto3"/>
    <x v="4"/>
    <x v="0"/>
    <s v="KTM"/>
    <x v="50"/>
    <n v="19"/>
    <n v="0"/>
    <n v="0"/>
    <n v="0"/>
    <n v="0"/>
    <n v="60"/>
    <n v="21"/>
    <n v="0"/>
  </r>
  <r>
    <n v="25"/>
    <x v="7"/>
    <s v="Moto3"/>
    <x v="5"/>
    <x v="0"/>
    <s v="KTM"/>
    <x v="3"/>
    <n v="15"/>
    <n v="2"/>
    <n v="4"/>
    <n v="6"/>
    <n v="1"/>
    <n v="159"/>
    <n v="4"/>
    <n v="0"/>
  </r>
  <r>
    <n v="25"/>
    <x v="7"/>
    <s v="Moto2"/>
    <x v="6"/>
    <x v="0"/>
    <s v="Kalex"/>
    <x v="3"/>
    <n v="18"/>
    <n v="8"/>
    <n v="12"/>
    <n v="7"/>
    <n v="7"/>
    <n v="307"/>
    <n v="2"/>
    <n v="0"/>
  </r>
  <r>
    <n v="25"/>
    <x v="7"/>
    <s v="MotoGP"/>
    <x v="7"/>
    <x v="0"/>
    <s v="KTM"/>
    <x v="52"/>
    <n v="18"/>
    <n v="0"/>
    <n v="0"/>
    <n v="0"/>
    <n v="0"/>
    <n v="14"/>
    <n v="22"/>
    <n v="0"/>
  </r>
  <r>
    <n v="25"/>
    <x v="7"/>
    <s v="MotoGP"/>
    <x v="8"/>
    <x v="0"/>
    <s v="Aprilia"/>
    <x v="53"/>
    <n v="19"/>
    <n v="0"/>
    <n v="0"/>
    <n v="0"/>
    <n v="0"/>
    <n v="51"/>
    <n v="20"/>
    <n v="0"/>
  </r>
  <r>
    <n v="25"/>
    <x v="7"/>
    <s v="MotoGP"/>
    <x v="9"/>
    <x v="0"/>
    <s v="Aprilia"/>
    <x v="54"/>
    <n v="20"/>
    <n v="0"/>
    <n v="0"/>
    <n v="0"/>
    <n v="0"/>
    <n v="66"/>
    <n v="16"/>
    <n v="0"/>
  </r>
  <r>
    <n v="25"/>
    <x v="7"/>
    <s v="MotoGP"/>
    <x v="10"/>
    <x v="0"/>
    <s v="Aprilia"/>
    <x v="55"/>
    <n v="0"/>
    <n v="0"/>
    <n v="0"/>
    <n v="0"/>
    <n v="0"/>
    <n v="0"/>
    <n v="0"/>
    <n v="0"/>
  </r>
  <r>
    <n v="33"/>
    <x v="8"/>
    <s v="125cc"/>
    <x v="13"/>
    <x v="3"/>
    <s v="Aprilia"/>
    <x v="56"/>
    <n v="5"/>
    <n v="0"/>
    <n v="0"/>
    <n v="0"/>
    <n v="0"/>
    <n v="0"/>
    <n v="0"/>
    <n v="0"/>
  </r>
  <r>
    <n v="33"/>
    <x v="8"/>
    <s v="125cc"/>
    <x v="13"/>
    <x v="3"/>
    <s v="Aprilia"/>
    <x v="57"/>
    <n v="5"/>
    <n v="0"/>
    <n v="0"/>
    <n v="0"/>
    <n v="0"/>
    <n v="0"/>
    <n v="0"/>
    <n v="0"/>
  </r>
  <r>
    <n v="33"/>
    <x v="8"/>
    <s v="Moto3"/>
    <x v="14"/>
    <x v="3"/>
    <s v="Kalex KTM"/>
    <x v="56"/>
    <n v="17"/>
    <n v="0"/>
    <n v="0"/>
    <n v="0"/>
    <n v="0"/>
    <n v="24"/>
    <n v="21"/>
    <n v="0"/>
  </r>
  <r>
    <n v="33"/>
    <x v="8"/>
    <s v="Moto3"/>
    <x v="15"/>
    <x v="3"/>
    <s v="Suter Honda"/>
    <x v="58"/>
    <n v="11"/>
    <n v="0"/>
    <n v="0"/>
    <n v="0"/>
    <n v="0"/>
    <n v="46"/>
    <n v="13"/>
    <n v="0"/>
  </r>
  <r>
    <n v="33"/>
    <x v="8"/>
    <s v="Moto3"/>
    <x v="15"/>
    <x v="3"/>
    <s v="Mahindra"/>
    <x v="58"/>
    <n v="6"/>
    <n v="0"/>
    <n v="0"/>
    <n v="0"/>
    <n v="0"/>
    <n v="20"/>
    <n v="13"/>
    <n v="0"/>
  </r>
  <r>
    <n v="33"/>
    <x v="8"/>
    <s v="Moto3"/>
    <x v="16"/>
    <x v="3"/>
    <s v="Mahindra"/>
    <x v="58"/>
    <n v="18"/>
    <n v="0"/>
    <n v="2"/>
    <n v="0"/>
    <n v="1"/>
    <n v="109"/>
    <n v="11"/>
    <n v="0"/>
  </r>
  <r>
    <n v="33"/>
    <x v="8"/>
    <s v="Moto3"/>
    <x v="0"/>
    <x v="3"/>
    <s v="KTM"/>
    <x v="3"/>
    <n v="18"/>
    <n v="0"/>
    <n v="4"/>
    <n v="0"/>
    <n v="3"/>
    <n v="159"/>
    <n v="6"/>
    <n v="0"/>
  </r>
  <r>
    <n v="33"/>
    <x v="8"/>
    <s v="Moto3"/>
    <x v="1"/>
    <x v="3"/>
    <s v="KTM"/>
    <x v="3"/>
    <n v="18"/>
    <n v="7"/>
    <n v="14"/>
    <n v="6"/>
    <n v="3"/>
    <n v="319"/>
    <n v="1"/>
    <n v="1"/>
  </r>
  <r>
    <n v="33"/>
    <x v="8"/>
    <s v="Moto2"/>
    <x v="2"/>
    <x v="3"/>
    <s v="KTM"/>
    <x v="3"/>
    <n v="15"/>
    <n v="0"/>
    <n v="3"/>
    <n v="0"/>
    <n v="2"/>
    <n v="125"/>
    <n v="8"/>
    <n v="0"/>
  </r>
  <r>
    <n v="33"/>
    <x v="8"/>
    <s v="Moto2"/>
    <x v="3"/>
    <x v="3"/>
    <s v="KTM"/>
    <x v="3"/>
    <n v="18"/>
    <n v="3"/>
    <n v="3"/>
    <n v="1"/>
    <n v="1"/>
    <n v="201"/>
    <n v="3"/>
    <n v="0"/>
  </r>
  <r>
    <n v="33"/>
    <x v="8"/>
    <s v="Moto2"/>
    <x v="4"/>
    <x v="3"/>
    <s v="KTM"/>
    <x v="3"/>
    <n v="19"/>
    <n v="5"/>
    <n v="9"/>
    <n v="0"/>
    <n v="0"/>
    <n v="259"/>
    <n v="2"/>
    <n v="0"/>
  </r>
  <r>
    <n v="33"/>
    <x v="8"/>
    <s v="MotoGP"/>
    <x v="5"/>
    <x v="3"/>
    <s v="KTM"/>
    <x v="14"/>
    <n v="14"/>
    <n v="1"/>
    <n v="1"/>
    <n v="0"/>
    <n v="2"/>
    <n v="87"/>
    <n v="11"/>
    <n v="0"/>
  </r>
  <r>
    <n v="33"/>
    <x v="8"/>
    <s v="MotoGP"/>
    <x v="6"/>
    <x v="3"/>
    <s v="KTM"/>
    <x v="14"/>
    <n v="18"/>
    <n v="1"/>
    <n v="1"/>
    <n v="0"/>
    <n v="0"/>
    <n v="151"/>
    <n v="6"/>
    <n v="0"/>
  </r>
  <r>
    <n v="33"/>
    <x v="8"/>
    <s v="MotoGP"/>
    <x v="7"/>
    <x v="3"/>
    <s v="KTM"/>
    <x v="14"/>
    <n v="20"/>
    <n v="0"/>
    <n v="3"/>
    <n v="0"/>
    <n v="1"/>
    <n v="188"/>
    <n v="6"/>
    <n v="0"/>
  </r>
  <r>
    <n v="33"/>
    <x v="8"/>
    <s v="MotoGP"/>
    <x v="8"/>
    <x v="3"/>
    <s v="KTM"/>
    <x v="14"/>
    <n v="20"/>
    <n v="0"/>
    <n v="5"/>
    <n v="0"/>
    <n v="1"/>
    <n v="293"/>
    <n v="4"/>
    <n v="0"/>
  </r>
  <r>
    <n v="33"/>
    <x v="8"/>
    <s v="MotoGP"/>
    <x v="9"/>
    <x v="3"/>
    <s v="KTM"/>
    <x v="14"/>
    <n v="18"/>
    <n v="0"/>
    <n v="1"/>
    <n v="0"/>
    <n v="0"/>
    <n v="206"/>
    <n v="6"/>
    <n v="0"/>
  </r>
  <r>
    <n v="33"/>
    <x v="8"/>
    <s v="MotoGP"/>
    <x v="10"/>
    <x v="3"/>
    <s v="KTM"/>
    <x v="14"/>
    <n v="0"/>
    <n v="0"/>
    <n v="0"/>
    <n v="0"/>
    <n v="0"/>
    <n v="0"/>
    <n v="0"/>
    <n v="0"/>
  </r>
  <r>
    <n v="35"/>
    <x v="9"/>
    <s v="Moto3"/>
    <x v="3"/>
    <x v="4"/>
    <s v="Honda"/>
    <x v="59"/>
    <n v="1"/>
    <n v="0"/>
    <n v="0"/>
    <n v="0"/>
    <n v="0"/>
    <n v="7"/>
    <n v="33"/>
    <n v="0"/>
  </r>
  <r>
    <n v="35"/>
    <x v="9"/>
    <s v="Moto2"/>
    <x v="4"/>
    <x v="4"/>
    <s v="Kalex"/>
    <x v="60"/>
    <n v="16"/>
    <n v="0"/>
    <n v="0"/>
    <n v="0"/>
    <n v="0"/>
    <n v="23"/>
    <n v="21"/>
    <n v="0"/>
  </r>
  <r>
    <n v="35"/>
    <x v="9"/>
    <s v="Moto2"/>
    <x v="5"/>
    <x v="4"/>
    <s v="Kalex"/>
    <x v="60"/>
    <n v="15"/>
    <n v="0"/>
    <n v="0"/>
    <n v="0"/>
    <n v="0"/>
    <n v="10"/>
    <n v="25"/>
    <n v="0"/>
  </r>
  <r>
    <n v="35"/>
    <x v="9"/>
    <s v="Moto2"/>
    <x v="6"/>
    <x v="4"/>
    <s v="Kalex"/>
    <x v="60"/>
    <n v="17"/>
    <n v="0"/>
    <n v="0"/>
    <n v="0"/>
    <n v="1"/>
    <n v="37"/>
    <n v="18"/>
    <n v="0"/>
  </r>
  <r>
    <n v="35"/>
    <x v="9"/>
    <s v="Moto2"/>
    <x v="7"/>
    <x v="4"/>
    <s v="Kalex"/>
    <x v="60"/>
    <n v="19"/>
    <n v="1"/>
    <n v="4"/>
    <n v="1"/>
    <n v="1"/>
    <n v="128"/>
    <n v="10"/>
    <n v="0"/>
  </r>
  <r>
    <n v="35"/>
    <x v="9"/>
    <s v="Moto2"/>
    <x v="8"/>
    <x v="4"/>
    <s v="Kalex"/>
    <x v="60"/>
    <n v="20"/>
    <n v="1"/>
    <n v="2"/>
    <n v="1"/>
    <n v="1"/>
    <n v="173"/>
    <n v="6"/>
    <n v="0"/>
  </r>
  <r>
    <n v="35"/>
    <x v="9"/>
    <s v="Moto2"/>
    <x v="9"/>
    <x v="4"/>
    <s v="Kalex"/>
    <x v="60"/>
    <n v="18"/>
    <n v="0"/>
    <n v="0"/>
    <n v="0"/>
    <n v="0"/>
    <n v="104"/>
    <n v="12"/>
    <n v="0"/>
  </r>
  <r>
    <n v="35"/>
    <x v="9"/>
    <s v="MotoGP"/>
    <x v="10"/>
    <x v="4"/>
    <s v="Honda"/>
    <x v="15"/>
    <n v="0"/>
    <n v="0"/>
    <n v="0"/>
    <n v="0"/>
    <n v="0"/>
    <n v="0"/>
    <n v="0"/>
    <n v="0"/>
  </r>
  <r>
    <n v="36"/>
    <x v="10"/>
    <s v="Moto3"/>
    <x v="0"/>
    <x v="0"/>
    <s v="Honda"/>
    <x v="36"/>
    <n v="1"/>
    <n v="0"/>
    <n v="0"/>
    <n v="0"/>
    <n v="0"/>
    <n v="0"/>
    <n v="0"/>
    <n v="0"/>
  </r>
  <r>
    <n v="36"/>
    <x v="10"/>
    <s v="Moto3"/>
    <x v="1"/>
    <x v="0"/>
    <s v="KTM"/>
    <x v="36"/>
    <n v="18"/>
    <n v="1"/>
    <n v="3"/>
    <n v="1"/>
    <n v="2"/>
    <n v="144"/>
    <n v="5"/>
    <n v="0"/>
  </r>
  <r>
    <n v="36"/>
    <x v="10"/>
    <s v="Moto3"/>
    <x v="2"/>
    <x v="0"/>
    <s v="Honda"/>
    <x v="36"/>
    <n v="18"/>
    <n v="10"/>
    <n v="13"/>
    <n v="1"/>
    <n v="3"/>
    <n v="341"/>
    <n v="1"/>
    <n v="1"/>
  </r>
  <r>
    <n v="36"/>
    <x v="10"/>
    <s v="Moto2"/>
    <x v="3"/>
    <x v="0"/>
    <s v="Kalex"/>
    <x v="43"/>
    <n v="18"/>
    <n v="0"/>
    <n v="4"/>
    <n v="0"/>
    <n v="1"/>
    <n v="155"/>
    <n v="6"/>
    <n v="0"/>
  </r>
  <r>
    <n v="36"/>
    <x v="10"/>
    <s v="MotoGP"/>
    <x v="4"/>
    <x v="0"/>
    <s v="Suzuki"/>
    <x v="30"/>
    <n v="17"/>
    <n v="0"/>
    <n v="0"/>
    <n v="0"/>
    <n v="0"/>
    <n v="92"/>
    <n v="12"/>
    <n v="0"/>
  </r>
  <r>
    <n v="36"/>
    <x v="10"/>
    <s v="MotoGP"/>
    <x v="5"/>
    <x v="0"/>
    <s v="Suzuki"/>
    <x v="30"/>
    <n v="14"/>
    <n v="1"/>
    <n v="7"/>
    <n v="0"/>
    <n v="0"/>
    <n v="171"/>
    <n v="1"/>
    <n v="1"/>
  </r>
  <r>
    <n v="36"/>
    <x v="10"/>
    <s v="MotoGP"/>
    <x v="6"/>
    <x v="0"/>
    <s v="Suzuki"/>
    <x v="30"/>
    <n v="18"/>
    <n v="0"/>
    <n v="6"/>
    <n v="0"/>
    <n v="1"/>
    <n v="208"/>
    <n v="3"/>
    <n v="0"/>
  </r>
  <r>
    <n v="36"/>
    <x v="10"/>
    <s v="MotoGP"/>
    <x v="7"/>
    <x v="0"/>
    <s v="Suzuki"/>
    <x v="30"/>
    <n v="16"/>
    <n v="0"/>
    <n v="0"/>
    <n v="0"/>
    <n v="0"/>
    <n v="87"/>
    <n v="15"/>
    <n v="0"/>
  </r>
  <r>
    <n v="36"/>
    <x v="10"/>
    <s v="MotoGP"/>
    <x v="8"/>
    <x v="0"/>
    <s v="Honda"/>
    <x v="24"/>
    <n v="15"/>
    <n v="0"/>
    <n v="0"/>
    <n v="0"/>
    <n v="0"/>
    <n v="26"/>
    <n v="22"/>
    <n v="0"/>
  </r>
  <r>
    <n v="36"/>
    <x v="10"/>
    <s v="MotoGP"/>
    <x v="9"/>
    <x v="0"/>
    <s v="Honda"/>
    <x v="24"/>
    <n v="19"/>
    <n v="0"/>
    <n v="0"/>
    <n v="0"/>
    <n v="0"/>
    <n v="21"/>
    <n v="21"/>
    <n v="0"/>
  </r>
  <r>
    <n v="36"/>
    <x v="10"/>
    <s v="MotoGP"/>
    <x v="10"/>
    <x v="0"/>
    <s v="Honda"/>
    <x v="25"/>
    <n v="1"/>
    <n v="0"/>
    <n v="0"/>
    <n v="0"/>
    <n v="0"/>
    <n v="1"/>
    <n v="17"/>
    <n v="0"/>
  </r>
  <r>
    <n v="37"/>
    <x v="11"/>
    <s v="Moto3"/>
    <x v="6"/>
    <x v="0"/>
    <s v="KTM"/>
    <x v="3"/>
    <n v="18"/>
    <n v="6"/>
    <n v="8"/>
    <n v="1"/>
    <n v="1"/>
    <n v="259"/>
    <n v="1"/>
    <n v="1"/>
  </r>
  <r>
    <n v="37"/>
    <x v="11"/>
    <s v="Moto2"/>
    <x v="7"/>
    <x v="0"/>
    <s v="Kalex"/>
    <x v="3"/>
    <n v="18"/>
    <n v="3"/>
    <n v="5"/>
    <n v="1"/>
    <n v="1"/>
    <n v="177"/>
    <n v="5"/>
    <n v="0"/>
  </r>
  <r>
    <n v="37"/>
    <x v="11"/>
    <s v="Moto2"/>
    <x v="8"/>
    <x v="0"/>
    <s v="Kalex"/>
    <x v="3"/>
    <n v="20"/>
    <n v="7"/>
    <n v="14"/>
    <n v="3"/>
    <n v="8"/>
    <n v="332"/>
    <n v="1"/>
    <n v="1"/>
  </r>
  <r>
    <n v="37"/>
    <x v="11"/>
    <s v="MotoGP"/>
    <x v="9"/>
    <x v="0"/>
    <s v="KTM"/>
    <x v="61"/>
    <n v="19"/>
    <n v="0"/>
    <n v="5"/>
    <n v="1"/>
    <n v="2"/>
    <n v="215"/>
    <n v="6"/>
    <n v="0"/>
  </r>
  <r>
    <n v="37"/>
    <x v="11"/>
    <s v="MotoGP"/>
    <x v="10"/>
    <x v="0"/>
    <s v="KTM"/>
    <x v="14"/>
    <n v="1"/>
    <n v="0"/>
    <n v="0"/>
    <n v="0"/>
    <n v="0"/>
    <n v="6"/>
    <n v="14"/>
    <n v="0"/>
  </r>
  <r>
    <n v="42"/>
    <x v="12"/>
    <s v="Moto3"/>
    <x v="14"/>
    <x v="0"/>
    <s v="Suter Honda"/>
    <x v="35"/>
    <n v="17"/>
    <n v="0"/>
    <n v="1"/>
    <n v="1"/>
    <n v="1"/>
    <n v="141"/>
    <n v="5"/>
    <n v="0"/>
  </r>
  <r>
    <n v="42"/>
    <x v="12"/>
    <s v="Moto3"/>
    <x v="15"/>
    <x v="0"/>
    <s v="KTM"/>
    <x v="35"/>
    <n v="17"/>
    <n v="6"/>
    <n v="14"/>
    <n v="8"/>
    <n v="1"/>
    <n v="311"/>
    <n v="2"/>
    <n v="0"/>
  </r>
  <r>
    <n v="42"/>
    <x v="12"/>
    <s v="Moto3"/>
    <x v="16"/>
    <x v="0"/>
    <s v="Honda"/>
    <x v="35"/>
    <n v="18"/>
    <n v="2"/>
    <n v="8"/>
    <n v="4"/>
    <n v="3"/>
    <n v="237"/>
    <n v="3"/>
    <n v="0"/>
  </r>
  <r>
    <n v="42"/>
    <x v="12"/>
    <s v="Moto2"/>
    <x v="0"/>
    <x v="0"/>
    <s v="Kalex"/>
    <x v="29"/>
    <n v="18"/>
    <n v="2"/>
    <n v="10"/>
    <n v="3"/>
    <n v="4"/>
    <n v="234"/>
    <n v="2"/>
    <n v="0"/>
  </r>
  <r>
    <n v="42"/>
    <x v="12"/>
    <s v="Moto2"/>
    <x v="1"/>
    <x v="0"/>
    <s v="Kalex"/>
    <x v="29"/>
    <n v="18"/>
    <n v="2"/>
    <n v="7"/>
    <n v="1"/>
    <n v="3"/>
    <n v="214"/>
    <n v="3"/>
    <n v="0"/>
  </r>
  <r>
    <n v="42"/>
    <x v="12"/>
    <s v="MotoGP"/>
    <x v="2"/>
    <x v="0"/>
    <s v="Suzuki"/>
    <x v="30"/>
    <n v="13"/>
    <n v="0"/>
    <n v="0"/>
    <n v="0"/>
    <n v="0"/>
    <n v="59"/>
    <n v="16"/>
    <n v="0"/>
  </r>
  <r>
    <n v="42"/>
    <x v="12"/>
    <s v="MotoGP"/>
    <x v="3"/>
    <x v="0"/>
    <s v="Suzuki"/>
    <x v="30"/>
    <n v="18"/>
    <n v="0"/>
    <n v="5"/>
    <n v="0"/>
    <n v="1"/>
    <n v="169"/>
    <n v="5"/>
    <n v="0"/>
  </r>
  <r>
    <n v="42"/>
    <x v="12"/>
    <s v="MotoGP"/>
    <x v="4"/>
    <x v="0"/>
    <s v="Suzuki"/>
    <x v="30"/>
    <n v="19"/>
    <n v="2"/>
    <n v="3"/>
    <n v="0"/>
    <n v="1"/>
    <n v="205"/>
    <n v="4"/>
    <n v="0"/>
  </r>
  <r>
    <n v="42"/>
    <x v="12"/>
    <s v="MotoGP"/>
    <x v="5"/>
    <x v="0"/>
    <s v="Suzuki"/>
    <x v="30"/>
    <n v="13"/>
    <n v="1"/>
    <n v="4"/>
    <n v="0"/>
    <n v="2"/>
    <n v="139"/>
    <n v="3"/>
    <n v="0"/>
  </r>
  <r>
    <n v="42"/>
    <x v="12"/>
    <s v="MotoGP"/>
    <x v="6"/>
    <x v="0"/>
    <s v="Suzuki"/>
    <x v="30"/>
    <n v="17"/>
    <n v="0"/>
    <n v="1"/>
    <n v="0"/>
    <n v="1"/>
    <n v="99"/>
    <n v="13"/>
    <n v="0"/>
  </r>
  <r>
    <n v="42"/>
    <x v="12"/>
    <s v="MotoGP"/>
    <x v="7"/>
    <x v="0"/>
    <s v="Suzuki"/>
    <x v="30"/>
    <n v="19"/>
    <n v="2"/>
    <n v="4"/>
    <n v="0"/>
    <n v="1"/>
    <n v="173"/>
    <n v="7"/>
    <n v="0"/>
  </r>
  <r>
    <n v="42"/>
    <x v="12"/>
    <s v="MotoGP"/>
    <x v="8"/>
    <x v="0"/>
    <s v="Honda"/>
    <x v="62"/>
    <n v="7"/>
    <n v="1"/>
    <n v="1"/>
    <n v="0"/>
    <n v="1"/>
    <n v="54"/>
    <n v="19"/>
    <n v="0"/>
  </r>
  <r>
    <n v="42"/>
    <x v="12"/>
    <s v="MotoGP"/>
    <x v="9"/>
    <x v="0"/>
    <s v="Yamaha"/>
    <x v="40"/>
    <n v="17"/>
    <n v="0"/>
    <n v="0"/>
    <n v="0"/>
    <n v="0"/>
    <n v="31"/>
    <n v="18"/>
    <n v="0"/>
  </r>
  <r>
    <n v="42"/>
    <x v="12"/>
    <s v="MotoGP"/>
    <x v="10"/>
    <x v="0"/>
    <s v="Yamaha"/>
    <x v="32"/>
    <n v="1"/>
    <n v="0"/>
    <n v="0"/>
    <n v="0"/>
    <n v="0"/>
    <n v="0"/>
    <n v="19"/>
    <n v="0"/>
  </r>
  <r>
    <n v="43"/>
    <x v="13"/>
    <s v="125cc"/>
    <x v="13"/>
    <x v="5"/>
    <s v="Aprilia"/>
    <x v="63"/>
    <n v="6"/>
    <n v="0"/>
    <n v="0"/>
    <n v="0"/>
    <n v="0"/>
    <n v="0"/>
    <n v="0"/>
    <n v="0"/>
  </r>
  <r>
    <n v="43"/>
    <x v="13"/>
    <s v="125cc"/>
    <x v="13"/>
    <x v="5"/>
    <s v="KTM"/>
    <x v="64"/>
    <n v="6"/>
    <n v="0"/>
    <n v="0"/>
    <n v="0"/>
    <n v="0"/>
    <n v="0"/>
    <n v="0"/>
    <n v="0"/>
  </r>
  <r>
    <n v="43"/>
    <x v="13"/>
    <s v="Moto3"/>
    <x v="14"/>
    <x v="5"/>
    <s v="Honda"/>
    <x v="64"/>
    <n v="14"/>
    <n v="0"/>
    <n v="0"/>
    <n v="0"/>
    <n v="0"/>
    <n v="17"/>
    <n v="23"/>
    <n v="0"/>
  </r>
  <r>
    <n v="43"/>
    <x v="13"/>
    <s v="Moto3"/>
    <x v="15"/>
    <x v="5"/>
    <s v="FTR Honda"/>
    <x v="65"/>
    <n v="17"/>
    <n v="0"/>
    <n v="0"/>
    <n v="0"/>
    <n v="0"/>
    <n v="110"/>
    <n v="7"/>
    <n v="0"/>
  </r>
  <r>
    <n v="43"/>
    <x v="13"/>
    <s v="Moto3"/>
    <x v="16"/>
    <x v="5"/>
    <s v="KTM"/>
    <x v="3"/>
    <n v="18"/>
    <n v="6"/>
    <n v="10"/>
    <n v="8"/>
    <n v="1"/>
    <n v="276"/>
    <n v="2"/>
    <n v="0"/>
  </r>
  <r>
    <n v="43"/>
    <x v="13"/>
    <s v="MotoGP"/>
    <x v="0"/>
    <x v="5"/>
    <s v="Honda"/>
    <x v="66"/>
    <n v="18"/>
    <n v="0"/>
    <n v="0"/>
    <n v="0"/>
    <n v="0"/>
    <n v="17"/>
    <n v="19"/>
    <n v="0"/>
  </r>
  <r>
    <n v="43"/>
    <x v="13"/>
    <s v="MotoGP"/>
    <x v="1"/>
    <x v="5"/>
    <s v="Honda"/>
    <x v="43"/>
    <n v="13"/>
    <n v="1"/>
    <n v="1"/>
    <n v="0"/>
    <n v="0"/>
    <n v="57"/>
    <n v="18"/>
    <n v="0"/>
  </r>
  <r>
    <n v="43"/>
    <x v="13"/>
    <s v="MotoGP"/>
    <x v="2"/>
    <x v="5"/>
    <s v="Honda"/>
    <x v="43"/>
    <n v="17"/>
    <n v="0"/>
    <n v="0"/>
    <n v="0"/>
    <n v="0"/>
    <n v="82"/>
    <n v="11"/>
    <n v="0"/>
  </r>
  <r>
    <n v="43"/>
    <x v="13"/>
    <s v="MotoGP"/>
    <x v="3"/>
    <x v="5"/>
    <s v="Ducati"/>
    <x v="4"/>
    <n v="18"/>
    <n v="0"/>
    <n v="0"/>
    <n v="1"/>
    <n v="0"/>
    <n v="91"/>
    <n v="13"/>
    <n v="0"/>
  </r>
  <r>
    <n v="43"/>
    <x v="13"/>
    <s v="MotoGP"/>
    <x v="4"/>
    <x v="5"/>
    <s v="Ducati"/>
    <x v="4"/>
    <n v="19"/>
    <n v="0"/>
    <n v="5"/>
    <n v="0"/>
    <n v="1"/>
    <n v="165"/>
    <n v="8"/>
    <n v="0"/>
  </r>
  <r>
    <n v="43"/>
    <x v="13"/>
    <s v="MotoGP"/>
    <x v="5"/>
    <x v="5"/>
    <s v="Ducati"/>
    <x v="4"/>
    <n v="14"/>
    <n v="0"/>
    <n v="4"/>
    <n v="0"/>
    <n v="1"/>
    <n v="132"/>
    <n v="7"/>
    <n v="0"/>
  </r>
  <r>
    <n v="43"/>
    <x v="13"/>
    <s v="MotoGP"/>
    <x v="6"/>
    <x v="5"/>
    <s v="Ducati"/>
    <x v="48"/>
    <n v="18"/>
    <n v="2"/>
    <n v="5"/>
    <n v="0"/>
    <n v="0"/>
    <n v="181"/>
    <n v="4"/>
    <n v="0"/>
  </r>
  <r>
    <n v="43"/>
    <x v="13"/>
    <s v="MotoGP"/>
    <x v="7"/>
    <x v="5"/>
    <s v="Ducati"/>
    <x v="48"/>
    <n v="20"/>
    <n v="1"/>
    <n v="7"/>
    <n v="1"/>
    <n v="1"/>
    <n v="189"/>
    <n v="5"/>
    <n v="0"/>
  </r>
  <r>
    <n v="43"/>
    <x v="13"/>
    <s v="MotoGP"/>
    <x v="8"/>
    <x v="5"/>
    <s v="KTM"/>
    <x v="14"/>
    <n v="20"/>
    <n v="0"/>
    <n v="1"/>
    <n v="0"/>
    <n v="0"/>
    <n v="163"/>
    <n v="11"/>
    <n v="0"/>
  </r>
  <r>
    <n v="43"/>
    <x v="13"/>
    <s v="MotoGP"/>
    <x v="9"/>
    <x v="5"/>
    <s v="KTM"/>
    <x v="14"/>
    <n v="19"/>
    <n v="0"/>
    <n v="0"/>
    <n v="0"/>
    <n v="0"/>
    <n v="87"/>
    <n v="14"/>
    <n v="0"/>
  </r>
  <r>
    <n v="43"/>
    <x v="13"/>
    <s v="MotoGP"/>
    <x v="10"/>
    <x v="5"/>
    <s v="Yamaha"/>
    <x v="67"/>
    <n v="1"/>
    <n v="0"/>
    <n v="0"/>
    <n v="0"/>
    <n v="0"/>
    <n v="5"/>
    <n v="11"/>
    <n v="0"/>
  </r>
  <r>
    <n v="49"/>
    <x v="14"/>
    <s v="Moto3"/>
    <x v="0"/>
    <x v="2"/>
    <s v="Honda"/>
    <x v="68"/>
    <n v="1"/>
    <n v="0"/>
    <n v="0"/>
    <n v="0"/>
    <n v="0"/>
    <n v="0"/>
    <n v="0"/>
    <n v="0"/>
  </r>
  <r>
    <n v="49"/>
    <x v="14"/>
    <s v="Moto3"/>
    <x v="1"/>
    <x v="2"/>
    <s v="Honda"/>
    <x v="68"/>
    <n v="18"/>
    <n v="0"/>
    <n v="3"/>
    <n v="0"/>
    <n v="0"/>
    <n v="134"/>
    <n v="6"/>
    <n v="0"/>
  </r>
  <r>
    <n v="49"/>
    <x v="14"/>
    <s v="Moto3"/>
    <x v="2"/>
    <x v="2"/>
    <s v="Honda"/>
    <x v="2"/>
    <n v="18"/>
    <n v="0"/>
    <n v="5"/>
    <n v="0"/>
    <n v="2"/>
    <n v="153"/>
    <n v="5"/>
    <n v="0"/>
  </r>
  <r>
    <n v="49"/>
    <x v="14"/>
    <s v="Moto3"/>
    <x v="3"/>
    <x v="2"/>
    <s v="Honda"/>
    <x v="2"/>
    <n v="18"/>
    <n v="2"/>
    <n v="6"/>
    <n v="0"/>
    <n v="1"/>
    <n v="218"/>
    <n v="2"/>
    <n v="0"/>
  </r>
  <r>
    <n v="49"/>
    <x v="14"/>
    <s v="Moto2"/>
    <x v="4"/>
    <x v="2"/>
    <s v="Speed Up"/>
    <x v="38"/>
    <n v="19"/>
    <n v="0"/>
    <n v="2"/>
    <n v="1"/>
    <n v="0"/>
    <n v="108"/>
    <n v="9"/>
    <n v="0"/>
  </r>
  <r>
    <n v="49"/>
    <x v="14"/>
    <s v="Moto2"/>
    <x v="5"/>
    <x v="2"/>
    <s v="Speed Up"/>
    <x v="38"/>
    <n v="15"/>
    <n v="0"/>
    <n v="2"/>
    <n v="0"/>
    <n v="0"/>
    <n v="65"/>
    <n v="15"/>
    <n v="0"/>
  </r>
  <r>
    <n v="49"/>
    <x v="14"/>
    <s v="Moto2"/>
    <x v="6"/>
    <x v="2"/>
    <s v="Kalex"/>
    <x v="41"/>
    <n v="18"/>
    <n v="1"/>
    <n v="4"/>
    <n v="0"/>
    <n v="0"/>
    <n v="161"/>
    <n v="7"/>
    <n v="0"/>
  </r>
  <r>
    <n v="49"/>
    <x v="14"/>
    <s v="MotoGP"/>
    <x v="7"/>
    <x v="2"/>
    <s v="Ducati"/>
    <x v="47"/>
    <n v="20"/>
    <n v="0"/>
    <n v="0"/>
    <n v="1"/>
    <n v="0"/>
    <n v="24"/>
    <n v="20"/>
    <n v="0"/>
  </r>
  <r>
    <n v="49"/>
    <x v="14"/>
    <s v="MotoGP"/>
    <x v="8"/>
    <x v="2"/>
    <s v="Ducati"/>
    <x v="47"/>
    <n v="20"/>
    <n v="1"/>
    <n v="2"/>
    <n v="0"/>
    <n v="0"/>
    <n v="151"/>
    <n v="12"/>
    <n v="0"/>
  </r>
  <r>
    <n v="49"/>
    <x v="14"/>
    <s v="MotoGP"/>
    <x v="9"/>
    <x v="2"/>
    <s v="Ducati"/>
    <x v="44"/>
    <n v="17"/>
    <n v="0"/>
    <n v="0"/>
    <n v="0"/>
    <n v="1"/>
    <n v="165"/>
    <n v="10"/>
    <n v="0"/>
  </r>
  <r>
    <n v="49"/>
    <x v="14"/>
    <s v="MotoGP"/>
    <x v="10"/>
    <x v="2"/>
    <s v="Ducati"/>
    <x v="44"/>
    <n v="1"/>
    <n v="0"/>
    <n v="0"/>
    <n v="0"/>
    <n v="0"/>
    <n v="6"/>
    <n v="10"/>
    <n v="0"/>
  </r>
  <r>
    <n v="54"/>
    <x v="15"/>
    <s v="MotoE"/>
    <x v="6"/>
    <x v="0"/>
    <s v="Energica"/>
    <x v="69"/>
    <n v="7"/>
    <n v="0"/>
    <n v="0"/>
    <n v="1"/>
    <n v="0"/>
    <n v="51"/>
    <n v="9"/>
    <n v="0"/>
  </r>
  <r>
    <n v="54"/>
    <x v="15"/>
    <s v="Moto2"/>
    <x v="6"/>
    <x v="0"/>
    <s v="Boscoscuro"/>
    <x v="38"/>
    <n v="8"/>
    <n v="0"/>
    <n v="0"/>
    <n v="0"/>
    <n v="0"/>
    <n v="13"/>
    <n v="25"/>
    <n v="0"/>
  </r>
  <r>
    <n v="54"/>
    <x v="15"/>
    <s v="Moto2"/>
    <x v="7"/>
    <x v="0"/>
    <s v="Boscoscuro"/>
    <x v="38"/>
    <n v="20"/>
    <n v="0"/>
    <n v="0"/>
    <n v="2"/>
    <n v="0"/>
    <n v="80"/>
    <n v="15"/>
    <n v="0"/>
  </r>
  <r>
    <n v="54"/>
    <x v="15"/>
    <s v="Moto2"/>
    <x v="8"/>
    <x v="0"/>
    <s v="Boscoscuro"/>
    <x v="38"/>
    <n v="20"/>
    <n v="5"/>
    <n v="7"/>
    <n v="3"/>
    <n v="4"/>
    <n v="212"/>
    <n v="3"/>
    <n v="0"/>
  </r>
  <r>
    <n v="54"/>
    <x v="15"/>
    <s v="Moto2"/>
    <x v="9"/>
    <x v="0"/>
    <s v="Boscoscuro"/>
    <x v="38"/>
    <n v="19"/>
    <n v="3"/>
    <n v="5"/>
    <n v="3"/>
    <n v="2"/>
    <n v="182"/>
    <n v="5"/>
    <n v="0"/>
  </r>
  <r>
    <n v="54"/>
    <x v="15"/>
    <s v="MotoGP"/>
    <x v="10"/>
    <x v="0"/>
    <s v="Ducati"/>
    <x v="70"/>
    <n v="0"/>
    <n v="0"/>
    <n v="0"/>
    <n v="0"/>
    <n v="0"/>
    <n v="0"/>
    <n v="0"/>
    <n v="0"/>
  </r>
  <r>
    <n v="63"/>
    <x v="16"/>
    <s v="Moto3"/>
    <x v="15"/>
    <x v="2"/>
    <s v="FTR Honda"/>
    <x v="71"/>
    <n v="17"/>
    <n v="0"/>
    <n v="0"/>
    <n v="0"/>
    <n v="0"/>
    <n v="0"/>
    <n v="0"/>
    <n v="0"/>
  </r>
  <r>
    <n v="63"/>
    <x v="16"/>
    <s v="Moto3"/>
    <x v="16"/>
    <x v="2"/>
    <s v="KTM"/>
    <x v="21"/>
    <n v="16"/>
    <n v="0"/>
    <n v="0"/>
    <n v="0"/>
    <n v="1"/>
    <n v="50"/>
    <n v="16"/>
    <n v="0"/>
  </r>
  <r>
    <n v="63"/>
    <x v="16"/>
    <s v="Moto3"/>
    <x v="0"/>
    <x v="2"/>
    <s v="Mahindra"/>
    <x v="0"/>
    <n v="18"/>
    <n v="0"/>
    <n v="1"/>
    <n v="0"/>
    <n v="1"/>
    <n v="76"/>
    <n v="14"/>
    <n v="0"/>
  </r>
  <r>
    <n v="63"/>
    <x v="16"/>
    <s v="Moto3"/>
    <x v="1"/>
    <x v="2"/>
    <s v="Mahindra"/>
    <x v="1"/>
    <n v="18"/>
    <n v="2"/>
    <n v="6"/>
    <n v="1"/>
    <n v="0"/>
    <n v="145"/>
    <n v="4"/>
    <n v="0"/>
  </r>
  <r>
    <n v="63"/>
    <x v="16"/>
    <s v="Moto2"/>
    <x v="2"/>
    <x v="2"/>
    <s v="Kalex"/>
    <x v="21"/>
    <n v="18"/>
    <n v="0"/>
    <n v="4"/>
    <n v="0"/>
    <n v="0"/>
    <n v="174"/>
    <n v="5"/>
    <n v="0"/>
  </r>
  <r>
    <n v="63"/>
    <x v="16"/>
    <s v="Moto2"/>
    <x v="3"/>
    <x v="2"/>
    <s v="Kalex"/>
    <x v="21"/>
    <n v="18"/>
    <n v="8"/>
    <n v="12"/>
    <n v="6"/>
    <n v="3"/>
    <n v="306"/>
    <n v="1"/>
    <n v="1"/>
  </r>
  <r>
    <n v="63"/>
    <x v="16"/>
    <s v="MotoGP"/>
    <x v="4"/>
    <x v="2"/>
    <s v="Ducati"/>
    <x v="4"/>
    <n v="18"/>
    <n v="0"/>
    <n v="0"/>
    <n v="0"/>
    <n v="0"/>
    <n v="54"/>
    <n v="15"/>
    <n v="0"/>
  </r>
  <r>
    <n v="63"/>
    <x v="16"/>
    <s v="MotoGP"/>
    <x v="5"/>
    <x v="2"/>
    <s v="Ducati"/>
    <x v="4"/>
    <n v="11"/>
    <n v="0"/>
    <n v="1"/>
    <n v="0"/>
    <n v="2"/>
    <n v="47"/>
    <n v="16"/>
    <n v="0"/>
  </r>
  <r>
    <n v="63"/>
    <x v="16"/>
    <s v="MotoGP"/>
    <x v="6"/>
    <x v="2"/>
    <s v="Ducati"/>
    <x v="48"/>
    <n v="18"/>
    <n v="4"/>
    <n v="9"/>
    <n v="6"/>
    <n v="4"/>
    <n v="252"/>
    <n v="2"/>
    <n v="0"/>
  </r>
  <r>
    <n v="63"/>
    <x v="16"/>
    <s v="MotoGP"/>
    <x v="7"/>
    <x v="2"/>
    <s v="Ducati"/>
    <x v="48"/>
    <n v="20"/>
    <n v="7"/>
    <n v="10"/>
    <n v="5"/>
    <n v="3"/>
    <n v="265"/>
    <n v="1"/>
    <n v="1"/>
  </r>
  <r>
    <n v="63"/>
    <x v="16"/>
    <s v="MotoGP"/>
    <x v="8"/>
    <x v="2"/>
    <s v="Ducati"/>
    <x v="48"/>
    <n v="19"/>
    <n v="7"/>
    <n v="15"/>
    <n v="7"/>
    <n v="3"/>
    <n v="467"/>
    <n v="1"/>
    <n v="1"/>
  </r>
  <r>
    <n v="63"/>
    <x v="16"/>
    <s v="MotoGP"/>
    <x v="9"/>
    <x v="2"/>
    <s v="Ducati"/>
    <x v="48"/>
    <n v="20"/>
    <n v="11"/>
    <n v="16"/>
    <n v="6"/>
    <n v="6"/>
    <n v="498"/>
    <n v="2"/>
    <n v="0"/>
  </r>
  <r>
    <n v="63"/>
    <x v="16"/>
    <s v="MotoGP"/>
    <x v="10"/>
    <x v="2"/>
    <s v="Ducati"/>
    <x v="48"/>
    <n v="1"/>
    <n v="0"/>
    <n v="1"/>
    <n v="0"/>
    <n v="0"/>
    <n v="23"/>
    <n v="3"/>
    <n v="0"/>
  </r>
  <r>
    <n v="72"/>
    <x v="17"/>
    <s v="Moto3"/>
    <x v="0"/>
    <x v="2"/>
    <s v="Mahindra"/>
    <x v="71"/>
    <n v="2"/>
    <n v="0"/>
    <n v="0"/>
    <n v="0"/>
    <n v="0"/>
    <n v="0"/>
    <n v="0"/>
    <n v="0"/>
  </r>
  <r>
    <n v="72"/>
    <x v="17"/>
    <s v="Moto3"/>
    <x v="0"/>
    <x v="2"/>
    <s v="Mahindra"/>
    <x v="72"/>
    <n v="2"/>
    <n v="0"/>
    <n v="0"/>
    <n v="0"/>
    <n v="0"/>
    <n v="0"/>
    <n v="0"/>
    <n v="0"/>
  </r>
  <r>
    <n v="72"/>
    <x v="17"/>
    <s v="Moto3"/>
    <x v="1"/>
    <x v="2"/>
    <s v="Mahindra"/>
    <x v="73"/>
    <n v="2"/>
    <n v="0"/>
    <n v="0"/>
    <n v="0"/>
    <n v="0"/>
    <n v="0"/>
    <n v="47"/>
    <n v="0"/>
  </r>
  <r>
    <n v="72"/>
    <x v="17"/>
    <s v="Moto3"/>
    <x v="2"/>
    <x v="2"/>
    <s v="Mahindra"/>
    <x v="74"/>
    <n v="18"/>
    <n v="0"/>
    <n v="1"/>
    <n v="0"/>
    <n v="0"/>
    <n v="20"/>
    <n v="23"/>
    <n v="0"/>
  </r>
  <r>
    <n v="72"/>
    <x v="17"/>
    <s v="Moto3"/>
    <x v="3"/>
    <x v="2"/>
    <s v="KTM"/>
    <x v="75"/>
    <n v="18"/>
    <n v="3"/>
    <n v="9"/>
    <n v="2"/>
    <n v="0"/>
    <n v="214"/>
    <n v="3"/>
    <n v="0"/>
  </r>
  <r>
    <n v="72"/>
    <x v="17"/>
    <s v="Moto2"/>
    <x v="4"/>
    <x v="2"/>
    <s v="KTM"/>
    <x v="34"/>
    <n v="19"/>
    <n v="0"/>
    <n v="0"/>
    <n v="0"/>
    <n v="0"/>
    <n v="17"/>
    <n v="23"/>
    <n v="0"/>
  </r>
  <r>
    <n v="72"/>
    <x v="17"/>
    <s v="Moto2"/>
    <x v="5"/>
    <x v="2"/>
    <s v="Kalex"/>
    <x v="21"/>
    <n v="15"/>
    <n v="2"/>
    <n v="7"/>
    <n v="1"/>
    <n v="1"/>
    <n v="184"/>
    <n v="4"/>
    <n v="0"/>
  </r>
  <r>
    <n v="72"/>
    <x v="17"/>
    <s v="Moto2"/>
    <x v="6"/>
    <x v="2"/>
    <s v="Kalex"/>
    <x v="21"/>
    <n v="18"/>
    <n v="1"/>
    <n v="7"/>
    <n v="1"/>
    <n v="0"/>
    <n v="214"/>
    <n v="3"/>
    <n v="0"/>
  </r>
  <r>
    <n v="72"/>
    <x v="17"/>
    <s v="MotoGP"/>
    <x v="7"/>
    <x v="2"/>
    <s v="Ducati"/>
    <x v="23"/>
    <n v="20"/>
    <n v="0"/>
    <n v="1"/>
    <n v="1"/>
    <n v="0"/>
    <n v="111"/>
    <n v="14"/>
    <n v="0"/>
  </r>
  <r>
    <n v="72"/>
    <x v="17"/>
    <s v="MotoGP"/>
    <x v="8"/>
    <x v="2"/>
    <s v="Ducati"/>
    <x v="23"/>
    <n v="20"/>
    <n v="3"/>
    <n v="7"/>
    <n v="3"/>
    <n v="4"/>
    <n v="329"/>
    <n v="3"/>
    <n v="0"/>
  </r>
  <r>
    <n v="72"/>
    <x v="17"/>
    <s v="MotoGP"/>
    <x v="9"/>
    <x v="2"/>
    <s v="Ducati"/>
    <x v="44"/>
    <n v="20"/>
    <n v="0"/>
    <n v="1"/>
    <n v="0"/>
    <n v="0"/>
    <n v="153"/>
    <n v="12"/>
    <n v="0"/>
  </r>
  <r>
    <n v="72"/>
    <x v="17"/>
    <s v="MotoGP"/>
    <x v="10"/>
    <x v="2"/>
    <s v="Aprilia"/>
    <x v="6"/>
    <n v="1"/>
    <n v="0"/>
    <n v="0"/>
    <n v="0"/>
    <n v="0"/>
    <n v="10"/>
    <n v="6"/>
    <n v="0"/>
  </r>
  <r>
    <n v="73"/>
    <x v="18"/>
    <s v="Moto3"/>
    <x v="14"/>
    <x v="0"/>
    <s v="Suter Honda"/>
    <x v="35"/>
    <n v="11"/>
    <n v="0"/>
    <n v="0"/>
    <n v="0"/>
    <n v="1"/>
    <n v="27"/>
    <n v="20"/>
    <n v="0"/>
  </r>
  <r>
    <n v="73"/>
    <x v="18"/>
    <s v="Moto3"/>
    <x v="14"/>
    <x v="0"/>
    <s v="Suter Honda"/>
    <x v="76"/>
    <n v="11"/>
    <n v="0"/>
    <n v="0"/>
    <n v="0"/>
    <n v="1"/>
    <n v="27"/>
    <n v="20"/>
    <n v="0"/>
  </r>
  <r>
    <n v="73"/>
    <x v="18"/>
    <s v="Moto3"/>
    <x v="15"/>
    <x v="0"/>
    <s v="KTM"/>
    <x v="35"/>
    <n v="17"/>
    <n v="1"/>
    <n v="5"/>
    <n v="0"/>
    <n v="3"/>
    <n v="213"/>
    <n v="4"/>
    <n v="0"/>
  </r>
  <r>
    <n v="73"/>
    <x v="18"/>
    <s v="Moto3"/>
    <x v="16"/>
    <x v="0"/>
    <s v="Honda"/>
    <x v="35"/>
    <n v="18"/>
    <n v="3"/>
    <n v="10"/>
    <n v="3"/>
    <n v="3"/>
    <n v="278"/>
    <n v="1"/>
    <n v="1"/>
  </r>
  <r>
    <n v="73"/>
    <x v="18"/>
    <s v="Moto2"/>
    <x v="0"/>
    <x v="0"/>
    <s v="Kalex"/>
    <x v="43"/>
    <n v="18"/>
    <n v="0"/>
    <n v="0"/>
    <n v="0"/>
    <n v="0"/>
    <n v="73"/>
    <n v="14"/>
    <n v="0"/>
  </r>
  <r>
    <n v="73"/>
    <x v="18"/>
    <s v="Moto2"/>
    <x v="1"/>
    <x v="0"/>
    <s v="Kalex"/>
    <x v="43"/>
    <n v="17"/>
    <n v="0"/>
    <n v="1"/>
    <n v="0"/>
    <n v="0"/>
    <n v="69"/>
    <n v="13"/>
    <n v="0"/>
  </r>
  <r>
    <n v="73"/>
    <x v="18"/>
    <s v="Moto2"/>
    <x v="2"/>
    <x v="0"/>
    <s v="Kalex"/>
    <x v="43"/>
    <n v="17"/>
    <n v="3"/>
    <n v="6"/>
    <n v="3"/>
    <n v="3"/>
    <n v="201"/>
    <n v="4"/>
    <n v="0"/>
  </r>
  <r>
    <n v="73"/>
    <x v="18"/>
    <s v="Moto2"/>
    <x v="3"/>
    <x v="0"/>
    <s v="Kalex"/>
    <x v="43"/>
    <n v="18"/>
    <n v="0"/>
    <n v="6"/>
    <n v="3"/>
    <n v="2"/>
    <n v="173"/>
    <n v="4"/>
    <n v="0"/>
  </r>
  <r>
    <n v="73"/>
    <x v="18"/>
    <s v="Moto2"/>
    <x v="4"/>
    <x v="0"/>
    <s v="Kalex"/>
    <x v="43"/>
    <n v="19"/>
    <n v="5"/>
    <n v="10"/>
    <n v="6"/>
    <n v="5"/>
    <n v="262"/>
    <n v="1"/>
    <n v="1"/>
  </r>
  <r>
    <n v="73"/>
    <x v="18"/>
    <s v="MotoGP"/>
    <x v="5"/>
    <x v="0"/>
    <s v="Honda"/>
    <x v="24"/>
    <n v="14"/>
    <n v="0"/>
    <n v="2"/>
    <n v="0"/>
    <n v="0"/>
    <n v="74"/>
    <n v="14"/>
    <n v="0"/>
  </r>
  <r>
    <n v="73"/>
    <x v="18"/>
    <s v="MotoGP"/>
    <x v="6"/>
    <x v="0"/>
    <s v="Honda"/>
    <x v="62"/>
    <n v="18"/>
    <n v="0"/>
    <n v="0"/>
    <n v="0"/>
    <n v="0"/>
    <n v="70"/>
    <n v="16"/>
    <n v="0"/>
  </r>
  <r>
    <n v="73"/>
    <x v="18"/>
    <s v="MotoGP"/>
    <x v="7"/>
    <x v="0"/>
    <s v="Honda"/>
    <x v="62"/>
    <n v="20"/>
    <n v="0"/>
    <n v="0"/>
    <n v="0"/>
    <n v="0"/>
    <n v="50"/>
    <n v="17"/>
    <n v="0"/>
  </r>
  <r>
    <n v="73"/>
    <x v="18"/>
    <s v="MotoGP"/>
    <x v="8"/>
    <x v="0"/>
    <s v="Ducati"/>
    <x v="47"/>
    <n v="17"/>
    <n v="0"/>
    <n v="2"/>
    <n v="1"/>
    <n v="2"/>
    <n v="177"/>
    <n v="9"/>
    <n v="0"/>
  </r>
  <r>
    <n v="73"/>
    <x v="18"/>
    <s v="MotoGP"/>
    <x v="9"/>
    <x v="0"/>
    <s v="Ducati"/>
    <x v="47"/>
    <n v="20"/>
    <n v="0"/>
    <n v="1"/>
    <n v="0"/>
    <n v="0"/>
    <n v="173"/>
    <n v="8"/>
    <n v="0"/>
  </r>
  <r>
    <n v="73"/>
    <x v="18"/>
    <s v="MotoGP"/>
    <x v="10"/>
    <x v="0"/>
    <s v="Ducati"/>
    <x v="70"/>
    <n v="1"/>
    <n v="0"/>
    <n v="1"/>
    <n v="0"/>
    <n v="0"/>
    <n v="29"/>
    <n v="2"/>
    <n v="0"/>
  </r>
  <r>
    <n v="79"/>
    <x v="19"/>
    <s v="Moto3"/>
    <x v="3"/>
    <x v="6"/>
    <s v="Honda"/>
    <x v="77"/>
    <n v="4"/>
    <n v="0"/>
    <n v="0"/>
    <n v="0"/>
    <n v="0"/>
    <n v="1"/>
    <n v="36"/>
    <n v="0"/>
  </r>
  <r>
    <n v="79"/>
    <x v="19"/>
    <s v="Moto3"/>
    <x v="4"/>
    <x v="6"/>
    <s v="Honda"/>
    <x v="78"/>
    <n v="18"/>
    <n v="0"/>
    <n v="1"/>
    <n v="0"/>
    <n v="1"/>
    <n v="109"/>
    <n v="10"/>
    <n v="0"/>
  </r>
  <r>
    <n v="79"/>
    <x v="19"/>
    <s v="Moto3"/>
    <x v="5"/>
    <x v="6"/>
    <s v="Honda"/>
    <x v="78"/>
    <n v="15"/>
    <n v="0"/>
    <n v="7"/>
    <n v="1"/>
    <n v="1"/>
    <n v="170"/>
    <n v="3"/>
    <n v="0"/>
  </r>
  <r>
    <n v="79"/>
    <x v="19"/>
    <s v="Moto2"/>
    <x v="6"/>
    <x v="6"/>
    <s v="Kalex"/>
    <x v="60"/>
    <n v="17"/>
    <n v="0"/>
    <n v="1"/>
    <n v="0"/>
    <n v="1"/>
    <n v="120"/>
    <n v="8"/>
    <n v="0"/>
  </r>
  <r>
    <n v="79"/>
    <x v="19"/>
    <s v="Moto2"/>
    <x v="7"/>
    <x v="6"/>
    <s v="Kalex"/>
    <x v="60"/>
    <n v="20"/>
    <n v="3"/>
    <n v="7"/>
    <n v="3"/>
    <n v="1"/>
    <n v="242"/>
    <n v="2"/>
    <n v="0"/>
  </r>
  <r>
    <n v="79"/>
    <x v="19"/>
    <s v="Moto2"/>
    <x v="8"/>
    <x v="6"/>
    <s v="Kalex"/>
    <x v="60"/>
    <n v="18"/>
    <n v="0"/>
    <n v="3"/>
    <n v="0"/>
    <n v="0"/>
    <n v="137"/>
    <n v="9"/>
    <n v="0"/>
  </r>
  <r>
    <n v="79"/>
    <x v="19"/>
    <s v="Moto2"/>
    <x v="9"/>
    <x v="6"/>
    <s v="Boscoscuro"/>
    <x v="79"/>
    <n v="19"/>
    <n v="3"/>
    <n v="8"/>
    <n v="2"/>
    <n v="1"/>
    <n v="274"/>
    <n v="1"/>
    <n v="0"/>
  </r>
  <r>
    <n v="79"/>
    <x v="19"/>
    <s v="MotoGP"/>
    <x v="10"/>
    <x v="6"/>
    <s v="Aprilia"/>
    <x v="55"/>
    <n v="1"/>
    <n v="0"/>
    <n v="0"/>
    <n v="0"/>
    <n v="0"/>
    <n v="17"/>
    <n v="5"/>
    <n v="0"/>
  </r>
  <r>
    <n v="88"/>
    <x v="20"/>
    <s v="125cc"/>
    <x v="13"/>
    <x v="7"/>
    <s v="Aprilia"/>
    <x v="80"/>
    <n v="11"/>
    <n v="0"/>
    <n v="0"/>
    <n v="0"/>
    <n v="0"/>
    <n v="44"/>
    <n v="14"/>
    <n v="0"/>
  </r>
  <r>
    <n v="88"/>
    <x v="20"/>
    <s v="Moto3"/>
    <x v="14"/>
    <x v="7"/>
    <s v="Suter Honda"/>
    <x v="35"/>
    <n v="17"/>
    <n v="0"/>
    <n v="2"/>
    <n v="0"/>
    <n v="0"/>
    <n v="114"/>
    <n v="8"/>
    <n v="0"/>
  </r>
  <r>
    <n v="88"/>
    <x v="20"/>
    <s v="Moto3"/>
    <x v="15"/>
    <x v="7"/>
    <s v="Mahindra"/>
    <x v="73"/>
    <n v="17"/>
    <n v="0"/>
    <n v="1"/>
    <n v="1"/>
    <n v="3"/>
    <n v="150"/>
    <n v="6"/>
    <n v="0"/>
  </r>
  <r>
    <n v="88"/>
    <x v="20"/>
    <s v="Moto3"/>
    <x v="16"/>
    <x v="7"/>
    <s v="Mahindra"/>
    <x v="73"/>
    <n v="17"/>
    <n v="0"/>
    <n v="1"/>
    <n v="0"/>
    <n v="0"/>
    <n v="110"/>
    <n v="10"/>
    <n v="0"/>
  </r>
  <r>
    <n v="88"/>
    <x v="20"/>
    <s v="Moto3"/>
    <x v="0"/>
    <x v="7"/>
    <s v="KTM"/>
    <x v="3"/>
    <n v="17"/>
    <n v="6"/>
    <n v="9"/>
    <n v="1"/>
    <n v="3"/>
    <n v="254"/>
    <n v="2"/>
    <n v="0"/>
  </r>
  <r>
    <n v="88"/>
    <x v="20"/>
    <s v="Moto2"/>
    <x v="1"/>
    <x v="7"/>
    <s v="Kalex"/>
    <x v="36"/>
    <n v="14"/>
    <n v="0"/>
    <n v="0"/>
    <n v="0"/>
    <n v="0"/>
    <n v="36"/>
    <n v="21"/>
    <n v="0"/>
  </r>
  <r>
    <n v="88"/>
    <x v="20"/>
    <s v="Moto2"/>
    <x v="2"/>
    <x v="7"/>
    <s v="KTM"/>
    <x v="3"/>
    <n v="18"/>
    <n v="3"/>
    <n v="9"/>
    <n v="2"/>
    <n v="3"/>
    <n v="241"/>
    <n v="3"/>
    <n v="0"/>
  </r>
  <r>
    <n v="88"/>
    <x v="20"/>
    <s v="Moto2"/>
    <x v="3"/>
    <x v="7"/>
    <s v="KTM"/>
    <x v="3"/>
    <n v="18"/>
    <n v="3"/>
    <n v="12"/>
    <n v="0"/>
    <n v="1"/>
    <n v="297"/>
    <n v="2"/>
    <n v="0"/>
  </r>
  <r>
    <n v="88"/>
    <x v="20"/>
    <s v="MotoGP"/>
    <x v="4"/>
    <x v="7"/>
    <s v="KTM"/>
    <x v="34"/>
    <n v="16"/>
    <n v="0"/>
    <n v="0"/>
    <n v="0"/>
    <n v="0"/>
    <n v="33"/>
    <n v="17"/>
    <n v="0"/>
  </r>
  <r>
    <n v="88"/>
    <x v="20"/>
    <s v="MotoGP"/>
    <x v="5"/>
    <x v="7"/>
    <s v="KTM"/>
    <x v="34"/>
    <n v="14"/>
    <n v="2"/>
    <n v="2"/>
    <n v="1"/>
    <n v="1"/>
    <n v="125"/>
    <n v="9"/>
    <n v="0"/>
  </r>
  <r>
    <n v="88"/>
    <x v="20"/>
    <s v="MotoGP"/>
    <x v="6"/>
    <x v="7"/>
    <s v="KTM"/>
    <x v="14"/>
    <n v="18"/>
    <n v="1"/>
    <n v="3"/>
    <n v="0"/>
    <n v="1"/>
    <n v="94"/>
    <n v="14"/>
    <n v="0"/>
  </r>
  <r>
    <n v="88"/>
    <x v="20"/>
    <s v="MotoGP"/>
    <x v="7"/>
    <x v="7"/>
    <s v="KTM"/>
    <x v="14"/>
    <n v="20"/>
    <n v="2"/>
    <n v="2"/>
    <n v="0"/>
    <n v="0"/>
    <n v="149"/>
    <n v="10"/>
    <n v="0"/>
  </r>
  <r>
    <n v="88"/>
    <x v="20"/>
    <s v="MotoGP"/>
    <x v="8"/>
    <x v="7"/>
    <s v="Aprilia"/>
    <x v="53"/>
    <n v="16"/>
    <n v="0"/>
    <n v="0"/>
    <n v="0"/>
    <n v="0"/>
    <n v="76"/>
    <n v="16"/>
    <n v="0"/>
  </r>
  <r>
    <n v="88"/>
    <x v="20"/>
    <s v="MotoGP"/>
    <x v="9"/>
    <x v="7"/>
    <s v="Aprilia"/>
    <x v="54"/>
    <n v="15"/>
    <n v="0"/>
    <n v="0"/>
    <n v="0"/>
    <n v="0"/>
    <n v="75"/>
    <n v="15"/>
    <n v="0"/>
  </r>
  <r>
    <n v="88"/>
    <x v="20"/>
    <s v="MotoGP"/>
    <x v="10"/>
    <x v="7"/>
    <s v="Yamaha"/>
    <x v="67"/>
    <n v="0"/>
    <n v="0"/>
    <n v="0"/>
    <n v="0"/>
    <n v="0"/>
    <n v="0"/>
    <n v="0"/>
    <n v="0"/>
  </r>
  <r>
    <n v="93"/>
    <x v="21"/>
    <s v="125cc"/>
    <x v="17"/>
    <x v="0"/>
    <s v="KTM 125 FRR"/>
    <x v="81"/>
    <n v="13"/>
    <n v="0"/>
    <n v="1"/>
    <n v="0"/>
    <n v="0"/>
    <n v="63"/>
    <n v="13"/>
    <n v="0"/>
  </r>
  <r>
    <n v="93"/>
    <x v="21"/>
    <s v="125cc"/>
    <x v="11"/>
    <x v="0"/>
    <s v="KTM 125 FRR"/>
    <x v="82"/>
    <n v="16"/>
    <n v="0"/>
    <n v="1"/>
    <n v="2"/>
    <n v="1"/>
    <n v="94"/>
    <n v="8"/>
    <n v="0"/>
  </r>
  <r>
    <n v="93"/>
    <x v="21"/>
    <s v="125cc"/>
    <x v="12"/>
    <x v="0"/>
    <s v="Derbi RSA 125"/>
    <x v="83"/>
    <n v="17"/>
    <n v="10"/>
    <n v="12"/>
    <n v="12"/>
    <n v="8"/>
    <n v="310"/>
    <n v="1"/>
    <n v="1"/>
  </r>
  <r>
    <n v="93"/>
    <x v="21"/>
    <s v="Moto2"/>
    <x v="13"/>
    <x v="0"/>
    <s v="Suter MMXI"/>
    <x v="84"/>
    <n v="15"/>
    <n v="7"/>
    <n v="11"/>
    <n v="7"/>
    <n v="2"/>
    <n v="251"/>
    <n v="2"/>
    <n v="0"/>
  </r>
  <r>
    <n v="93"/>
    <x v="21"/>
    <s v="Moto2"/>
    <x v="14"/>
    <x v="0"/>
    <s v="Suter MMX2"/>
    <x v="84"/>
    <n v="17"/>
    <n v="9"/>
    <n v="14"/>
    <n v="7"/>
    <n v="5"/>
    <n v="328"/>
    <n v="1"/>
    <n v="1"/>
  </r>
  <r>
    <n v="93"/>
    <x v="21"/>
    <s v="MotoGP"/>
    <x v="15"/>
    <x v="0"/>
    <s v="Honda RC213V"/>
    <x v="24"/>
    <n v="18"/>
    <n v="6"/>
    <n v="16"/>
    <n v="9"/>
    <n v="11"/>
    <n v="334"/>
    <n v="1"/>
    <n v="1"/>
  </r>
  <r>
    <n v="93"/>
    <x v="21"/>
    <s v="MotoGP"/>
    <x v="16"/>
    <x v="0"/>
    <s v="Honda RC213V"/>
    <x v="24"/>
    <n v="18"/>
    <n v="13"/>
    <n v="14"/>
    <n v="13"/>
    <n v="12"/>
    <n v="362"/>
    <n v="1"/>
    <n v="1"/>
  </r>
  <r>
    <n v="93"/>
    <x v="21"/>
    <s v="MotoGP"/>
    <x v="0"/>
    <x v="0"/>
    <s v="Honda RC213V"/>
    <x v="24"/>
    <n v="18"/>
    <n v="5"/>
    <n v="9"/>
    <n v="8"/>
    <n v="7"/>
    <n v="242"/>
    <n v="3"/>
    <n v="0"/>
  </r>
  <r>
    <n v="93"/>
    <x v="21"/>
    <s v="MotoGP"/>
    <x v="1"/>
    <x v="0"/>
    <s v="Honda RC213V"/>
    <x v="24"/>
    <n v="18"/>
    <n v="5"/>
    <n v="12"/>
    <n v="7"/>
    <n v="4"/>
    <n v="298"/>
    <n v="1"/>
    <n v="1"/>
  </r>
  <r>
    <n v="93"/>
    <x v="21"/>
    <s v="MotoGP"/>
    <x v="2"/>
    <x v="0"/>
    <s v="Honda RC213V"/>
    <x v="24"/>
    <n v="18"/>
    <n v="6"/>
    <n v="12"/>
    <n v="8"/>
    <n v="3"/>
    <n v="298"/>
    <n v="1"/>
    <n v="1"/>
  </r>
  <r>
    <n v="93"/>
    <x v="21"/>
    <s v="MotoGP"/>
    <x v="3"/>
    <x v="0"/>
    <s v="Honda RC213V"/>
    <x v="24"/>
    <n v="18"/>
    <n v="9"/>
    <n v="14"/>
    <n v="7"/>
    <n v="7"/>
    <n v="321"/>
    <n v="1"/>
    <n v="1"/>
  </r>
  <r>
    <n v="93"/>
    <x v="21"/>
    <s v="MotoGP"/>
    <x v="4"/>
    <x v="0"/>
    <s v="Honda RC213V"/>
    <x v="24"/>
    <n v="19"/>
    <n v="12"/>
    <n v="18"/>
    <n v="10"/>
    <n v="12"/>
    <n v="420"/>
    <n v="1"/>
    <n v="1"/>
  </r>
  <r>
    <n v="93"/>
    <x v="21"/>
    <s v="MotoGP"/>
    <x v="5"/>
    <x v="0"/>
    <s v="Honda RC213V"/>
    <x v="24"/>
    <n v="1"/>
    <n v="0"/>
    <n v="0"/>
    <n v="0"/>
    <n v="1"/>
    <n v="0"/>
    <n v="0"/>
    <n v="0"/>
  </r>
  <r>
    <n v="93"/>
    <x v="21"/>
    <s v="MotoGP"/>
    <x v="6"/>
    <x v="0"/>
    <s v="Honda RC213V"/>
    <x v="24"/>
    <n v="14"/>
    <n v="3"/>
    <n v="4"/>
    <n v="0"/>
    <n v="2"/>
    <n v="142"/>
    <n v="7"/>
    <n v="0"/>
  </r>
  <r>
    <n v="93"/>
    <x v="21"/>
    <s v="MotoGP"/>
    <x v="7"/>
    <x v="0"/>
    <s v="Honda RC213V"/>
    <x v="24"/>
    <n v="12"/>
    <n v="0"/>
    <n v="1"/>
    <n v="1"/>
    <n v="0"/>
    <n v="113"/>
    <n v="13"/>
    <n v="0"/>
  </r>
  <r>
    <n v="93"/>
    <x v="21"/>
    <s v="MotoGP"/>
    <x v="8"/>
    <x v="0"/>
    <s v="Honda RC213V"/>
    <x v="24"/>
    <n v="15"/>
    <n v="0"/>
    <n v="1"/>
    <n v="1"/>
    <n v="0"/>
    <n v="96"/>
    <n v="14"/>
    <n v="0"/>
  </r>
  <r>
    <n v="93"/>
    <x v="21"/>
    <s v="MotoGP"/>
    <x v="9"/>
    <x v="0"/>
    <s v="Ducati Desmosedici GP23"/>
    <x v="47"/>
    <n v="20"/>
    <n v="3"/>
    <n v="10"/>
    <n v="2"/>
    <n v="4"/>
    <n v="392"/>
    <n v="3"/>
    <n v="0"/>
  </r>
  <r>
    <n v="93"/>
    <x v="21"/>
    <s v="MotoGP"/>
    <x v="10"/>
    <x v="0"/>
    <s v="Ducati Desmosedici GP25"/>
    <x v="48"/>
    <n v="1"/>
    <n v="1"/>
    <n v="1"/>
    <n v="1"/>
    <n v="1"/>
    <n v="37"/>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 firstHeaderRow="1" firstDataRow="1" firstDataCol="1"/>
  <pivotFields count="15">
    <pivotField showAll="0"/>
    <pivotField axis="axisRow" showAll="0" measureFilter="1" sortType="descending">
      <items count="23">
        <item x="19"/>
        <item x="18"/>
        <item x="12"/>
        <item x="8"/>
        <item x="6"/>
        <item x="14"/>
        <item x="4"/>
        <item x="15"/>
        <item x="16"/>
        <item x="5"/>
        <item x="13"/>
        <item x="10"/>
        <item x="1"/>
        <item x="0"/>
        <item x="2"/>
        <item x="21"/>
        <item x="17"/>
        <item x="3"/>
        <item x="20"/>
        <item x="11"/>
        <item x="7"/>
        <item x="9"/>
        <item t="default"/>
      </items>
      <autoSortScope>
        <pivotArea dataOnly="0" outline="0" fieldPosition="0">
          <references count="1">
            <reference field="4294967294" count="1" selected="0">
              <x v="0"/>
            </reference>
          </references>
        </pivotArea>
      </autoSortScope>
    </pivotField>
    <pivotField showAll="0"/>
    <pivotField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pivotField showAll="0"/>
    <pivotField showAll="0"/>
    <pivotField showAll="0"/>
    <pivotField showAll="0"/>
    <pivotField showAll="0"/>
    <pivotField showAll="0"/>
    <pivotField dataField="1" showAll="0"/>
    <pivotField showAll="0"/>
    <pivotField showAll="0"/>
  </pivotFields>
  <rowFields count="1">
    <field x="1"/>
  </rowFields>
  <rowItems count="6">
    <i>
      <x v="15"/>
    </i>
    <i>
      <x v="17"/>
    </i>
    <i>
      <x v="12"/>
    </i>
    <i>
      <x v="8"/>
    </i>
    <i>
      <x v="3"/>
    </i>
    <i t="grand">
      <x/>
    </i>
  </rowItems>
  <colItems count="1">
    <i/>
  </colItems>
  <dataFields count="1">
    <dataField name="Sum of points" fld="12" baseField="0" baseItem="0"/>
  </dataFields>
  <chartFormats count="2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5"/>
          </reference>
        </references>
      </pivotArea>
    </chartFormat>
    <chartFormat chart="0" format="2">
      <pivotArea type="data" outline="0" fieldPosition="0">
        <references count="2">
          <reference field="4294967294" count="1" selected="0">
            <x v="0"/>
          </reference>
          <reference field="1" count="1" selected="0">
            <x v="17"/>
          </reference>
        </references>
      </pivotArea>
    </chartFormat>
    <chartFormat chart="0" format="3">
      <pivotArea type="data" outline="0" fieldPosition="0">
        <references count="2">
          <reference field="4294967294" count="1" selected="0">
            <x v="0"/>
          </reference>
          <reference field="1" count="1" selected="0">
            <x v="12"/>
          </reference>
        </references>
      </pivotArea>
    </chartFormat>
    <chartFormat chart="0" format="4">
      <pivotArea type="data" outline="0" fieldPosition="0">
        <references count="2">
          <reference field="4294967294" count="1" selected="0">
            <x v="0"/>
          </reference>
          <reference field="1" count="1" selected="0">
            <x v="8"/>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15"/>
          </reference>
        </references>
      </pivotArea>
    </chartFormat>
    <chartFormat chart="3" format="8">
      <pivotArea type="data" outline="0" fieldPosition="0">
        <references count="2">
          <reference field="4294967294" count="1" selected="0">
            <x v="0"/>
          </reference>
          <reference field="1" count="1" selected="0">
            <x v="17"/>
          </reference>
        </references>
      </pivotArea>
    </chartFormat>
    <chartFormat chart="3" format="9">
      <pivotArea type="data" outline="0" fieldPosition="0">
        <references count="2">
          <reference field="4294967294" count="1" selected="0">
            <x v="0"/>
          </reference>
          <reference field="1" count="1" selected="0">
            <x v="12"/>
          </reference>
        </references>
      </pivotArea>
    </chartFormat>
    <chartFormat chart="3" format="10">
      <pivotArea type="data" outline="0" fieldPosition="0">
        <references count="2">
          <reference field="4294967294" count="1" selected="0">
            <x v="0"/>
          </reference>
          <reference field="1" count="1" selected="0">
            <x v="8"/>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15"/>
          </reference>
        </references>
      </pivotArea>
    </chartFormat>
    <chartFormat chart="4" format="14">
      <pivotArea type="data" outline="0" fieldPosition="0">
        <references count="2">
          <reference field="4294967294" count="1" selected="0">
            <x v="0"/>
          </reference>
          <reference field="1" count="1" selected="0">
            <x v="17"/>
          </reference>
        </references>
      </pivotArea>
    </chartFormat>
    <chartFormat chart="4" format="15">
      <pivotArea type="data" outline="0" fieldPosition="0">
        <references count="2">
          <reference field="4294967294" count="1" selected="0">
            <x v="0"/>
          </reference>
          <reference field="1" count="1" selected="0">
            <x v="12"/>
          </reference>
        </references>
      </pivotArea>
    </chartFormat>
    <chartFormat chart="4" format="16">
      <pivotArea type="data" outline="0" fieldPosition="0">
        <references count="2">
          <reference field="4294967294" count="1" selected="0">
            <x v="0"/>
          </reference>
          <reference field="1" count="1" selected="0">
            <x v="8"/>
          </reference>
        </references>
      </pivotArea>
    </chartFormat>
    <chartFormat chart="4" format="17">
      <pivotArea type="data" outline="0" fieldPosition="0">
        <references count="2">
          <reference field="4294967294" count="1" selected="0">
            <x v="0"/>
          </reference>
          <reference field="1"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15"/>
          </reference>
        </references>
      </pivotArea>
    </chartFormat>
    <chartFormat chart="5" format="14">
      <pivotArea type="data" outline="0" fieldPosition="0">
        <references count="2">
          <reference field="4294967294" count="1" selected="0">
            <x v="0"/>
          </reference>
          <reference field="1" count="1" selected="0">
            <x v="17"/>
          </reference>
        </references>
      </pivotArea>
    </chartFormat>
    <chartFormat chart="5" format="15">
      <pivotArea type="data" outline="0" fieldPosition="0">
        <references count="2">
          <reference field="4294967294" count="1" selected="0">
            <x v="0"/>
          </reference>
          <reference field="1" count="1" selected="0">
            <x v="12"/>
          </reference>
        </references>
      </pivotArea>
    </chartFormat>
    <chartFormat chart="5" format="16">
      <pivotArea type="data" outline="0" fieldPosition="0">
        <references count="2">
          <reference field="4294967294" count="1" selected="0">
            <x v="0"/>
          </reference>
          <reference field="1" count="1" selected="0">
            <x v="8"/>
          </reference>
        </references>
      </pivotArea>
    </chartFormat>
    <chartFormat chart="5" format="17">
      <pivotArea type="data" outline="0" fieldPosition="0">
        <references count="2">
          <reference field="4294967294" count="1" selected="0">
            <x v="0"/>
          </reference>
          <reference field="1" count="1" selected="0">
            <x v="3"/>
          </reference>
        </references>
      </pivotArea>
    </chartFormat>
    <chartFormat chart="5" format="1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4" firstHeaderRow="1" firstDataRow="1" firstDataCol="1" rowPageCount="1" colPageCount="1"/>
  <pivotFields count="15">
    <pivotField showAll="0"/>
    <pivotField axis="axisPage" showAll="0">
      <items count="23">
        <item x="19"/>
        <item x="18"/>
        <item x="12"/>
        <item x="8"/>
        <item x="6"/>
        <item x="14"/>
        <item x="4"/>
        <item x="15"/>
        <item x="16"/>
        <item x="5"/>
        <item x="13"/>
        <item x="10"/>
        <item x="1"/>
        <item x="0"/>
        <item x="2"/>
        <item x="21"/>
        <item x="17"/>
        <item x="3"/>
        <item x="20"/>
        <item x="11"/>
        <item x="7"/>
        <item x="9"/>
        <item t="default"/>
      </items>
    </pivotField>
    <pivotField showAll="0"/>
    <pivotField axis="axisRow" showAll="0" measureFilter="1">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pivotField showAll="0"/>
    <pivotField showAll="0"/>
    <pivotField showAll="0"/>
    <pivotField showAll="0"/>
    <pivotField showAll="0"/>
    <pivotField showAll="0"/>
    <pivotField dataField="1" showAll="0"/>
    <pivotField showAll="0"/>
    <pivotField showAll="0"/>
  </pivotFields>
  <rowFields count="1">
    <field x="3"/>
  </rowFields>
  <rowItems count="11">
    <i>
      <x v="6"/>
    </i>
    <i>
      <x v="8"/>
    </i>
    <i>
      <x v="9"/>
    </i>
    <i>
      <x v="10"/>
    </i>
    <i>
      <x v="11"/>
    </i>
    <i>
      <x v="12"/>
    </i>
    <i>
      <x v="13"/>
    </i>
    <i>
      <x v="14"/>
    </i>
    <i>
      <x v="15"/>
    </i>
    <i>
      <x v="16"/>
    </i>
    <i t="grand">
      <x/>
    </i>
  </rowItems>
  <colItems count="1">
    <i/>
  </colItems>
  <pageFields count="1">
    <pageField fld="1" hier="-1"/>
  </pageFields>
  <dataFields count="1">
    <dataField name="Sum of points" fld="12" baseField="0" baseItem="0"/>
  </dataFields>
  <chartFormats count="26">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3" count="1" selected="0">
            <x v="2"/>
          </reference>
        </references>
      </pivotArea>
    </chartFormat>
    <chartFormat chart="2" format="25">
      <pivotArea type="data" outline="0" fieldPosition="0">
        <references count="2">
          <reference field="4294967294" count="1" selected="0">
            <x v="0"/>
          </reference>
          <reference field="3" count="1" selected="0">
            <x v="3"/>
          </reference>
        </references>
      </pivotArea>
    </chartFormat>
    <chartFormat chart="2" format="26">
      <pivotArea type="data" outline="0" fieldPosition="0">
        <references count="2">
          <reference field="4294967294" count="1" selected="0">
            <x v="0"/>
          </reference>
          <reference field="3" count="1" selected="0">
            <x v="9"/>
          </reference>
        </references>
      </pivotArea>
    </chartFormat>
    <chartFormat chart="2" format="27">
      <pivotArea type="data" outline="0" fieldPosition="0">
        <references count="2">
          <reference field="4294967294" count="1" selected="0">
            <x v="0"/>
          </reference>
          <reference field="3" count="1" selected="0">
            <x v="10"/>
          </reference>
        </references>
      </pivotArea>
    </chartFormat>
    <chartFormat chart="2" format="28">
      <pivotArea type="data" outline="0" fieldPosition="0">
        <references count="2">
          <reference field="4294967294" count="1" selected="0">
            <x v="0"/>
          </reference>
          <reference field="3" count="1" selected="0">
            <x v="11"/>
          </reference>
        </references>
      </pivotArea>
    </chartFormat>
    <chartFormat chart="2" format="29">
      <pivotArea type="data" outline="0" fieldPosition="0">
        <references count="2">
          <reference field="4294967294" count="1" selected="0">
            <x v="0"/>
          </reference>
          <reference field="3" count="1" selected="0">
            <x v="13"/>
          </reference>
        </references>
      </pivotArea>
    </chartFormat>
    <chartFormat chart="2" format="30">
      <pivotArea type="data" outline="0" fieldPosition="0">
        <references count="2">
          <reference field="4294967294" count="1" selected="0">
            <x v="0"/>
          </reference>
          <reference field="3" count="1" selected="0">
            <x v="14"/>
          </reference>
        </references>
      </pivotArea>
    </chartFormat>
    <chartFormat chart="2" format="31">
      <pivotArea type="data" outline="0" fieldPosition="0">
        <references count="2">
          <reference field="4294967294" count="1" selected="0">
            <x v="0"/>
          </reference>
          <reference field="3" count="1" selected="0">
            <x v="15"/>
          </reference>
        </references>
      </pivotArea>
    </chartFormat>
    <chartFormat chart="2" format="32">
      <pivotArea type="data" outline="0" fieldPosition="0">
        <references count="2">
          <reference field="4294967294" count="1" selected="0">
            <x v="0"/>
          </reference>
          <reference field="3" count="1" selected="0">
            <x v="16"/>
          </reference>
        </references>
      </pivotArea>
    </chartFormat>
    <chartFormat chart="9" format="41" series="1">
      <pivotArea type="data" outline="0" fieldPosition="0">
        <references count="1">
          <reference field="4294967294" count="1" selected="0">
            <x v="0"/>
          </reference>
        </references>
      </pivotArea>
    </chartFormat>
    <chartFormat chart="9" format="42">
      <pivotArea type="data" outline="0" fieldPosition="0">
        <references count="2">
          <reference field="4294967294" count="1" selected="0">
            <x v="0"/>
          </reference>
          <reference field="3" count="1" selected="0">
            <x v="9"/>
          </reference>
        </references>
      </pivotArea>
    </chartFormat>
    <chartFormat chart="9" format="43">
      <pivotArea type="data" outline="0" fieldPosition="0">
        <references count="2">
          <reference field="4294967294" count="1" selected="0">
            <x v="0"/>
          </reference>
          <reference field="3" count="1" selected="0">
            <x v="10"/>
          </reference>
        </references>
      </pivotArea>
    </chartFormat>
    <chartFormat chart="9" format="44">
      <pivotArea type="data" outline="0" fieldPosition="0">
        <references count="2">
          <reference field="4294967294" count="1" selected="0">
            <x v="0"/>
          </reference>
          <reference field="3" count="1" selected="0">
            <x v="11"/>
          </reference>
        </references>
      </pivotArea>
    </chartFormat>
    <chartFormat chart="9" format="45">
      <pivotArea type="data" outline="0" fieldPosition="0">
        <references count="2">
          <reference field="4294967294" count="1" selected="0">
            <x v="0"/>
          </reference>
          <reference field="3" count="1" selected="0">
            <x v="13"/>
          </reference>
        </references>
      </pivotArea>
    </chartFormat>
    <chartFormat chart="9" format="46">
      <pivotArea type="data" outline="0" fieldPosition="0">
        <references count="2">
          <reference field="4294967294" count="1" selected="0">
            <x v="0"/>
          </reference>
          <reference field="3" count="1" selected="0">
            <x v="14"/>
          </reference>
        </references>
      </pivotArea>
    </chartFormat>
    <chartFormat chart="9" format="47">
      <pivotArea type="data" outline="0" fieldPosition="0">
        <references count="2">
          <reference field="4294967294" count="1" selected="0">
            <x v="0"/>
          </reference>
          <reference field="3" count="1" selected="0">
            <x v="15"/>
          </reference>
        </references>
      </pivotArea>
    </chartFormat>
    <chartFormat chart="9" format="48">
      <pivotArea type="data" outline="0" fieldPosition="0">
        <references count="2">
          <reference field="4294967294" count="1" selected="0">
            <x v="0"/>
          </reference>
          <reference field="3" count="1" selected="0">
            <x v="16"/>
          </reference>
        </references>
      </pivotArea>
    </chartFormat>
    <chartFormat chart="9" format="49">
      <pivotArea type="data" outline="0" fieldPosition="0">
        <references count="2">
          <reference field="4294967294" count="1" selected="0">
            <x v="0"/>
          </reference>
          <reference field="3" count="1" selected="0">
            <x v="8"/>
          </reference>
        </references>
      </pivotArea>
    </chartFormat>
    <chartFormat chart="9" format="50">
      <pivotArea type="data" outline="0" fieldPosition="0">
        <references count="2">
          <reference field="4294967294" count="1" selected="0">
            <x v="0"/>
          </reference>
          <reference field="3" count="1" selected="0">
            <x v="6"/>
          </reference>
        </references>
      </pivotArea>
    </chartFormat>
    <chartFormat chart="9" format="51">
      <pivotArea type="data" outline="0" fieldPosition="0">
        <references count="2">
          <reference field="4294967294" count="1" selected="0">
            <x v="0"/>
          </reference>
          <reference field="3" count="1" selected="0">
            <x v="12"/>
          </reference>
        </references>
      </pivotArea>
    </chartFormat>
    <chartFormat chart="9" format="52">
      <pivotArea type="data" outline="0" fieldPosition="0">
        <references count="2">
          <reference field="4294967294" count="1" selected="0">
            <x v="0"/>
          </reference>
          <reference field="3" count="1" selected="0">
            <x v="3"/>
          </reference>
        </references>
      </pivotArea>
    </chartFormat>
    <chartFormat chart="9" format="53">
      <pivotArea type="data" outline="0" fieldPosition="0">
        <references count="2">
          <reference field="4294967294" count="1" selected="0">
            <x v="0"/>
          </reference>
          <reference field="3" count="1" selected="0">
            <x v="4"/>
          </reference>
        </references>
      </pivotArea>
    </chartFormat>
    <chartFormat chart="9" format="54">
      <pivotArea type="data" outline="0" fieldPosition="0">
        <references count="2">
          <reference field="4294967294" count="1" selected="0">
            <x v="0"/>
          </reference>
          <reference field="3" count="1" selected="0">
            <x v="5"/>
          </reference>
        </references>
      </pivotArea>
    </chartFormat>
    <chartFormat chart="9" format="55">
      <pivotArea type="data" outline="0" fieldPosition="0">
        <references count="2">
          <reference field="4294967294" count="1" selected="0">
            <x v="0"/>
          </reference>
          <reference field="3" count="1" selected="0">
            <x v="7"/>
          </reference>
        </references>
      </pivotArea>
    </chartFormat>
    <chartFormat chart="2" format="3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15">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pivotField axis="axisRow" showAll="0" measureFilter="1" sortType="descending">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s>
  <rowFields count="1">
    <field x="6"/>
  </rowFields>
  <rowItems count="6">
    <i>
      <x v="64"/>
    </i>
    <i>
      <x v="69"/>
    </i>
    <i>
      <x v="25"/>
    </i>
    <i>
      <x v="74"/>
    </i>
    <i>
      <x v="26"/>
    </i>
    <i t="grand">
      <x/>
    </i>
  </rowItems>
  <colItems count="1">
    <i/>
  </colItems>
  <dataFields count="1">
    <dataField name="Sum of wins" fld="8"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64"/>
          </reference>
        </references>
      </pivotArea>
    </chartFormat>
    <chartFormat chart="0" format="2">
      <pivotArea type="data" outline="0" fieldPosition="0">
        <references count="2">
          <reference field="4294967294" count="1" selected="0">
            <x v="0"/>
          </reference>
          <reference field="6" count="1" selected="0">
            <x v="69"/>
          </reference>
        </references>
      </pivotArea>
    </chartFormat>
    <chartFormat chart="0" format="3">
      <pivotArea type="data" outline="0" fieldPosition="0">
        <references count="2">
          <reference field="4294967294" count="1" selected="0">
            <x v="0"/>
          </reference>
          <reference field="6" count="1" selected="0">
            <x v="25"/>
          </reference>
        </references>
      </pivotArea>
    </chartFormat>
    <chartFormat chart="0" format="4">
      <pivotArea type="data" outline="0" fieldPosition="0">
        <references count="2">
          <reference field="4294967294" count="1" selected="0">
            <x v="0"/>
          </reference>
          <reference field="6" count="1" selected="0">
            <x v="74"/>
          </reference>
        </references>
      </pivotArea>
    </chartFormat>
    <chartFormat chart="0" format="5">
      <pivotArea type="data" outline="0" fieldPosition="0">
        <references count="2">
          <reference field="4294967294" count="1" selected="0">
            <x v="0"/>
          </reference>
          <reference field="6" count="1" selected="0">
            <x v="26"/>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6" count="1" selected="0">
            <x v="64"/>
          </reference>
        </references>
      </pivotArea>
    </chartFormat>
    <chartFormat chart="4" format="20">
      <pivotArea type="data" outline="0" fieldPosition="0">
        <references count="2">
          <reference field="4294967294" count="1" selected="0">
            <x v="0"/>
          </reference>
          <reference field="6" count="1" selected="0">
            <x v="69"/>
          </reference>
        </references>
      </pivotArea>
    </chartFormat>
    <chartFormat chart="4" format="21">
      <pivotArea type="data" outline="0" fieldPosition="0">
        <references count="2">
          <reference field="4294967294" count="1" selected="0">
            <x v="0"/>
          </reference>
          <reference field="6" count="1" selected="0">
            <x v="25"/>
          </reference>
        </references>
      </pivotArea>
    </chartFormat>
    <chartFormat chart="4" format="22">
      <pivotArea type="data" outline="0" fieldPosition="0">
        <references count="2">
          <reference field="4294967294" count="1" selected="0">
            <x v="0"/>
          </reference>
          <reference field="6" count="1" selected="0">
            <x v="74"/>
          </reference>
        </references>
      </pivotArea>
    </chartFormat>
    <chartFormat chart="4" format="23">
      <pivotArea type="data" outline="0" fieldPosition="0">
        <references count="2">
          <reference field="4294967294" count="1" selected="0">
            <x v="0"/>
          </reference>
          <reference field="6" count="1" selected="0">
            <x v="26"/>
          </reference>
        </references>
      </pivotArea>
    </chartFormat>
    <chartFormat chart="4" format="24">
      <pivotArea type="data" outline="0" fieldPosition="0">
        <references count="2">
          <reference field="4294967294" count="1" selected="0">
            <x v="0"/>
          </reference>
          <reference field="6" count="1" selected="0">
            <x v="78"/>
          </reference>
        </references>
      </pivotArea>
    </chartFormat>
    <chartFormat chart="4" format="25">
      <pivotArea type="data" outline="0" fieldPosition="0">
        <references count="2">
          <reference field="4294967294" count="1" selected="0">
            <x v="0"/>
          </reference>
          <reference field="6" count="1" selected="0">
            <x v="62"/>
          </reference>
        </references>
      </pivotArea>
    </chartFormat>
    <chartFormat chart="4" format="26">
      <pivotArea type="data" outline="0" fieldPosition="0">
        <references count="2">
          <reference field="4294967294" count="1" selected="0">
            <x v="0"/>
          </reference>
          <reference field="6" count="1" selected="0">
            <x v="31"/>
          </reference>
        </references>
      </pivotArea>
    </chartFormat>
    <chartFormat chart="4" format="27">
      <pivotArea type="data" outline="0" fieldPosition="0">
        <references count="2">
          <reference field="4294967294" count="1" selected="0">
            <x v="0"/>
          </reference>
          <reference field="6" count="1" selected="0">
            <x v="59"/>
          </reference>
        </references>
      </pivotArea>
    </chartFormat>
    <chartFormat chart="4" format="28">
      <pivotArea type="data" outline="0" fieldPosition="0">
        <references count="2">
          <reference field="4294967294" count="1" selected="0">
            <x v="0"/>
          </reference>
          <reference field="6" count="1" selected="0">
            <x v="76"/>
          </reference>
        </references>
      </pivotArea>
    </chartFormat>
    <chartFormat chart="4" format="29">
      <pivotArea type="data" outline="0" fieldPosition="0">
        <references count="2">
          <reference field="4294967294" count="1" selected="0">
            <x v="0"/>
          </reference>
          <reference field="6" count="1" selected="0">
            <x v="51"/>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12" firstHeaderRow="1" firstDataRow="1" firstDataCol="1"/>
  <pivotFields count="15">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showAll="0">
      <items count="19">
        <item x="17"/>
        <item x="11"/>
        <item x="12"/>
        <item x="13"/>
        <item x="14"/>
        <item x="15"/>
        <item x="16"/>
        <item x="0"/>
        <item x="1"/>
        <item x="2"/>
        <item x="3"/>
        <item x="4"/>
        <item x="5"/>
        <item x="6"/>
        <item x="7"/>
        <item x="8"/>
        <item x="9"/>
        <item x="10"/>
        <item t="default"/>
      </items>
    </pivotField>
    <pivotField axis="axisRow" dataField="1" showAll="0" sortType="descending">
      <items count="9">
        <item x="5"/>
        <item x="1"/>
        <item x="2"/>
        <item x="6"/>
        <item x="7"/>
        <item x="3"/>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4"/>
  </rowFields>
  <rowItems count="9">
    <i>
      <x v="6"/>
    </i>
    <i>
      <x v="2"/>
    </i>
    <i>
      <x v="1"/>
    </i>
    <i>
      <x v="5"/>
    </i>
    <i>
      <x/>
    </i>
    <i>
      <x v="4"/>
    </i>
    <i>
      <x v="7"/>
    </i>
    <i>
      <x v="3"/>
    </i>
    <i t="grand">
      <x/>
    </i>
  </rowItems>
  <colItems count="1">
    <i/>
  </colItems>
  <dataFields count="1">
    <dataField name="Count of home_country" fld="4" subtotal="count" baseField="0" baseItem="0"/>
  </dataFields>
  <chartFormats count="36">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4" count="1" selected="0">
            <x v="6"/>
          </reference>
        </references>
      </pivotArea>
    </chartFormat>
    <chartFormat chart="1" format="14">
      <pivotArea type="data" outline="0" fieldPosition="0">
        <references count="2">
          <reference field="4294967294" count="1" selected="0">
            <x v="0"/>
          </reference>
          <reference field="4" count="1" selected="0">
            <x v="2"/>
          </reference>
        </references>
      </pivotArea>
    </chartFormat>
    <chartFormat chart="1" format="15">
      <pivotArea type="data" outline="0" fieldPosition="0">
        <references count="2">
          <reference field="4294967294" count="1" selected="0">
            <x v="0"/>
          </reference>
          <reference field="4" count="1" selected="0">
            <x v="1"/>
          </reference>
        </references>
      </pivotArea>
    </chartFormat>
    <chartFormat chart="1" format="16">
      <pivotArea type="data" outline="0" fieldPosition="0">
        <references count="2">
          <reference field="4294967294" count="1" selected="0">
            <x v="0"/>
          </reference>
          <reference field="4" count="1" selected="0">
            <x v="5"/>
          </reference>
        </references>
      </pivotArea>
    </chartFormat>
    <chartFormat chart="1" format="17">
      <pivotArea type="data" outline="0" fieldPosition="0">
        <references count="2">
          <reference field="4294967294" count="1" selected="0">
            <x v="0"/>
          </reference>
          <reference field="4" count="1" selected="0">
            <x v="0"/>
          </reference>
        </references>
      </pivotArea>
    </chartFormat>
    <chartFormat chart="1" format="18">
      <pivotArea type="data" outline="0" fieldPosition="0">
        <references count="2">
          <reference field="4294967294" count="1" selected="0">
            <x v="0"/>
          </reference>
          <reference field="4" count="1" selected="0">
            <x v="4"/>
          </reference>
        </references>
      </pivotArea>
    </chartFormat>
    <chartFormat chart="1" format="19">
      <pivotArea type="data" outline="0" fieldPosition="0">
        <references count="2">
          <reference field="4294967294" count="1" selected="0">
            <x v="0"/>
          </reference>
          <reference field="4" count="1" selected="0">
            <x v="7"/>
          </reference>
        </references>
      </pivotArea>
    </chartFormat>
    <chartFormat chart="1" format="20">
      <pivotArea type="data" outline="0" fieldPosition="0">
        <references count="2">
          <reference field="4294967294" count="1" selected="0">
            <x v="0"/>
          </reference>
          <reference field="4"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4" count="1" selected="0">
            <x v="6"/>
          </reference>
        </references>
      </pivotArea>
    </chartFormat>
    <chartFormat chart="3" format="23">
      <pivotArea type="data" outline="0" fieldPosition="0">
        <references count="2">
          <reference field="4294967294" count="1" selected="0">
            <x v="0"/>
          </reference>
          <reference field="4" count="1" selected="0">
            <x v="2"/>
          </reference>
        </references>
      </pivotArea>
    </chartFormat>
    <chartFormat chart="3" format="24">
      <pivotArea type="data" outline="0" fieldPosition="0">
        <references count="2">
          <reference field="4294967294" count="1" selected="0">
            <x v="0"/>
          </reference>
          <reference field="4" count="1" selected="0">
            <x v="1"/>
          </reference>
        </references>
      </pivotArea>
    </chartFormat>
    <chartFormat chart="3" format="25">
      <pivotArea type="data" outline="0" fieldPosition="0">
        <references count="2">
          <reference field="4294967294" count="1" selected="0">
            <x v="0"/>
          </reference>
          <reference field="4" count="1" selected="0">
            <x v="5"/>
          </reference>
        </references>
      </pivotArea>
    </chartFormat>
    <chartFormat chart="3" format="26">
      <pivotArea type="data" outline="0" fieldPosition="0">
        <references count="2">
          <reference field="4294967294" count="1" selected="0">
            <x v="0"/>
          </reference>
          <reference field="4" count="1" selected="0">
            <x v="0"/>
          </reference>
        </references>
      </pivotArea>
    </chartFormat>
    <chartFormat chart="3" format="27">
      <pivotArea type="data" outline="0" fieldPosition="0">
        <references count="2">
          <reference field="4294967294" count="1" selected="0">
            <x v="0"/>
          </reference>
          <reference field="4" count="1" selected="0">
            <x v="4"/>
          </reference>
        </references>
      </pivotArea>
    </chartFormat>
    <chartFormat chart="3" format="28">
      <pivotArea type="data" outline="0" fieldPosition="0">
        <references count="2">
          <reference field="4294967294" count="1" selected="0">
            <x v="0"/>
          </reference>
          <reference field="4" count="1" selected="0">
            <x v="7"/>
          </reference>
        </references>
      </pivotArea>
    </chartFormat>
    <chartFormat chart="3" format="29">
      <pivotArea type="data" outline="0" fieldPosition="0">
        <references count="2">
          <reference field="4294967294" count="1" selected="0">
            <x v="0"/>
          </reference>
          <reference field="4" count="1" selected="0">
            <x v="3"/>
          </reference>
        </references>
      </pivotArea>
    </chartFormat>
    <chartFormat chart="4" format="30" series="1">
      <pivotArea type="data" outline="0" fieldPosition="0">
        <references count="1">
          <reference field="4294967294" count="1" selected="0">
            <x v="0"/>
          </reference>
        </references>
      </pivotArea>
    </chartFormat>
    <chartFormat chart="4" format="31">
      <pivotArea type="data" outline="0" fieldPosition="0">
        <references count="2">
          <reference field="4294967294" count="1" selected="0">
            <x v="0"/>
          </reference>
          <reference field="4" count="1" selected="0">
            <x v="6"/>
          </reference>
        </references>
      </pivotArea>
    </chartFormat>
    <chartFormat chart="4" format="32">
      <pivotArea type="data" outline="0" fieldPosition="0">
        <references count="2">
          <reference field="4294967294" count="1" selected="0">
            <x v="0"/>
          </reference>
          <reference field="4" count="1" selected="0">
            <x v="2"/>
          </reference>
        </references>
      </pivotArea>
    </chartFormat>
    <chartFormat chart="4" format="33">
      <pivotArea type="data" outline="0" fieldPosition="0">
        <references count="2">
          <reference field="4294967294" count="1" selected="0">
            <x v="0"/>
          </reference>
          <reference field="4" count="1" selected="0">
            <x v="1"/>
          </reference>
        </references>
      </pivotArea>
    </chartFormat>
    <chartFormat chart="4" format="34">
      <pivotArea type="data" outline="0" fieldPosition="0">
        <references count="2">
          <reference field="4294967294" count="1" selected="0">
            <x v="0"/>
          </reference>
          <reference field="4" count="1" selected="0">
            <x v="5"/>
          </reference>
        </references>
      </pivotArea>
    </chartFormat>
    <chartFormat chart="4" format="35">
      <pivotArea type="data" outline="0" fieldPosition="0">
        <references count="2">
          <reference field="4294967294" count="1" selected="0">
            <x v="0"/>
          </reference>
          <reference field="4" count="1" selected="0">
            <x v="0"/>
          </reference>
        </references>
      </pivotArea>
    </chartFormat>
    <chartFormat chart="4" format="36">
      <pivotArea type="data" outline="0" fieldPosition="0">
        <references count="2">
          <reference field="4294967294" count="1" selected="0">
            <x v="0"/>
          </reference>
          <reference field="4" count="1" selected="0">
            <x v="4"/>
          </reference>
        </references>
      </pivotArea>
    </chartFormat>
    <chartFormat chart="4" format="37">
      <pivotArea type="data" outline="0" fieldPosition="0">
        <references count="2">
          <reference field="4294967294" count="1" selected="0">
            <x v="0"/>
          </reference>
          <reference field="4" count="1" selected="0">
            <x v="7"/>
          </reference>
        </references>
      </pivotArea>
    </chartFormat>
    <chartFormat chart="4" format="38">
      <pivotArea type="data" outline="0" fieldPosition="0">
        <references count="2">
          <reference field="4294967294" count="1" selected="0">
            <x v="0"/>
          </reference>
          <reference field="4" count="1" selected="0">
            <x v="3"/>
          </reference>
        </references>
      </pivotArea>
    </chartFormat>
    <chartFormat chart="5" format="30" series="1">
      <pivotArea type="data" outline="0" fieldPosition="0">
        <references count="1">
          <reference field="4294967294" count="1" selected="0">
            <x v="0"/>
          </reference>
        </references>
      </pivotArea>
    </chartFormat>
    <chartFormat chart="5" format="31">
      <pivotArea type="data" outline="0" fieldPosition="0">
        <references count="2">
          <reference field="4294967294" count="1" selected="0">
            <x v="0"/>
          </reference>
          <reference field="4" count="1" selected="0">
            <x v="6"/>
          </reference>
        </references>
      </pivotArea>
    </chartFormat>
    <chartFormat chart="5" format="32">
      <pivotArea type="data" outline="0" fieldPosition="0">
        <references count="2">
          <reference field="4294967294" count="1" selected="0">
            <x v="0"/>
          </reference>
          <reference field="4" count="1" selected="0">
            <x v="2"/>
          </reference>
        </references>
      </pivotArea>
    </chartFormat>
    <chartFormat chart="5" format="33">
      <pivotArea type="data" outline="0" fieldPosition="0">
        <references count="2">
          <reference field="4294967294" count="1" selected="0">
            <x v="0"/>
          </reference>
          <reference field="4" count="1" selected="0">
            <x v="1"/>
          </reference>
        </references>
      </pivotArea>
    </chartFormat>
    <chartFormat chart="5" format="34">
      <pivotArea type="data" outline="0" fieldPosition="0">
        <references count="2">
          <reference field="4294967294" count="1" selected="0">
            <x v="0"/>
          </reference>
          <reference field="4" count="1" selected="0">
            <x v="5"/>
          </reference>
        </references>
      </pivotArea>
    </chartFormat>
    <chartFormat chart="5" format="35">
      <pivotArea type="data" outline="0" fieldPosition="0">
        <references count="2">
          <reference field="4294967294" count="1" selected="0">
            <x v="0"/>
          </reference>
          <reference field="4" count="1" selected="0">
            <x v="0"/>
          </reference>
        </references>
      </pivotArea>
    </chartFormat>
    <chartFormat chart="5" format="36">
      <pivotArea type="data" outline="0" fieldPosition="0">
        <references count="2">
          <reference field="4294967294" count="1" selected="0">
            <x v="0"/>
          </reference>
          <reference field="4" count="1" selected="0">
            <x v="4"/>
          </reference>
        </references>
      </pivotArea>
    </chartFormat>
    <chartFormat chart="5" format="37">
      <pivotArea type="data" outline="0" fieldPosition="0">
        <references count="2">
          <reference field="4294967294" count="1" selected="0">
            <x v="0"/>
          </reference>
          <reference field="4" count="1" selected="0">
            <x v="7"/>
          </reference>
        </references>
      </pivotArea>
    </chartFormat>
    <chartFormat chart="5" format="3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11" firstHeaderRow="1" firstDataRow="1" firstDataCol="1"/>
  <pivotFields count="15">
    <pivotField showAll="0"/>
    <pivotField axis="axisRow" showAll="0" measureFilter="1" sortType="descending">
      <items count="23">
        <item x="19"/>
        <item x="18"/>
        <item x="12"/>
        <item x="8"/>
        <item x="6"/>
        <item x="14"/>
        <item x="4"/>
        <item x="15"/>
        <item x="16"/>
        <item x="5"/>
        <item x="13"/>
        <item x="10"/>
        <item x="1"/>
        <item x="0"/>
        <item x="2"/>
        <item x="21"/>
        <item x="17"/>
        <item x="3"/>
        <item x="20"/>
        <item x="11"/>
        <item x="7"/>
        <item x="9"/>
        <item t="default"/>
      </items>
      <autoSortScope>
        <pivotArea dataOnly="0" outline="0" fieldPosition="0">
          <references count="1">
            <reference field="4294967294" count="1" selected="0">
              <x v="0"/>
            </reference>
          </references>
        </pivotArea>
      </autoSortScope>
    </pivotField>
    <pivotField showAll="0"/>
    <pivotField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pivotField showAll="0"/>
    <pivotField showAll="0"/>
    <pivotField showAll="0"/>
    <pivotField showAll="0"/>
    <pivotField showAll="0"/>
    <pivotField showAll="0"/>
    <pivotField showAll="0"/>
    <pivotField showAll="0"/>
    <pivotField dataField="1" showAll="0"/>
  </pivotFields>
  <rowFields count="1">
    <field x="1"/>
  </rowFields>
  <rowItems count="8">
    <i>
      <x v="15"/>
    </i>
    <i>
      <x v="8"/>
    </i>
    <i>
      <x v="1"/>
    </i>
    <i>
      <x v="13"/>
    </i>
    <i>
      <x v="19"/>
    </i>
    <i>
      <x v="11"/>
    </i>
    <i>
      <x v="12"/>
    </i>
    <i t="grand">
      <x/>
    </i>
  </rowItems>
  <colItems count="1">
    <i/>
  </colItems>
  <dataFields count="1">
    <dataField name="Sum of world_championships" fld="14" baseField="0" baseItem="0"/>
  </dataFields>
  <chartFormats count="1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15"/>
          </reference>
        </references>
      </pivotArea>
    </chartFormat>
    <chartFormat chart="3" format="2">
      <pivotArea type="data" outline="0" fieldPosition="0">
        <references count="2">
          <reference field="4294967294" count="1" selected="0">
            <x v="0"/>
          </reference>
          <reference field="1" count="1" selected="0">
            <x v="8"/>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13"/>
          </reference>
        </references>
      </pivotArea>
    </chartFormat>
    <chartFormat chart="3" format="5">
      <pivotArea type="data" outline="0" fieldPosition="0">
        <references count="2">
          <reference field="4294967294" count="1" selected="0">
            <x v="0"/>
          </reference>
          <reference field="1" count="1" selected="0">
            <x v="19"/>
          </reference>
        </references>
      </pivotArea>
    </chartFormat>
    <chartFormat chart="3" format="6">
      <pivotArea type="data" outline="0" fieldPosition="0">
        <references count="2">
          <reference field="4294967294" count="1" selected="0">
            <x v="0"/>
          </reference>
          <reference field="1" count="1" selected="0">
            <x v="11"/>
          </reference>
        </references>
      </pivotArea>
    </chartFormat>
    <chartFormat chart="3" format="7">
      <pivotArea type="data" outline="0" fieldPosition="0">
        <references count="2">
          <reference field="4294967294" count="1" selected="0">
            <x v="0"/>
          </reference>
          <reference field="1" count="1" selected="0">
            <x v="1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15"/>
          </reference>
        </references>
      </pivotArea>
    </chartFormat>
    <chartFormat chart="6" format="18">
      <pivotArea type="data" outline="0" fieldPosition="0">
        <references count="2">
          <reference field="4294967294" count="1" selected="0">
            <x v="0"/>
          </reference>
          <reference field="1" count="1" selected="0">
            <x v="8"/>
          </reference>
        </references>
      </pivotArea>
    </chartFormat>
    <chartFormat chart="6" format="19">
      <pivotArea type="data" outline="0" fieldPosition="0">
        <references count="2">
          <reference field="4294967294" count="1" selected="0">
            <x v="0"/>
          </reference>
          <reference field="1" count="1" selected="0">
            <x v="1"/>
          </reference>
        </references>
      </pivotArea>
    </chartFormat>
    <chartFormat chart="6" format="20">
      <pivotArea type="data" outline="0" fieldPosition="0">
        <references count="2">
          <reference field="4294967294" count="1" selected="0">
            <x v="0"/>
          </reference>
          <reference field="1" count="1" selected="0">
            <x v="13"/>
          </reference>
        </references>
      </pivotArea>
    </chartFormat>
    <chartFormat chart="6" format="21">
      <pivotArea type="data" outline="0" fieldPosition="0">
        <references count="2">
          <reference field="4294967294" count="1" selected="0">
            <x v="0"/>
          </reference>
          <reference field="1" count="1" selected="0">
            <x v="19"/>
          </reference>
        </references>
      </pivotArea>
    </chartFormat>
    <chartFormat chart="6" format="22">
      <pivotArea type="data" outline="0" fieldPosition="0">
        <references count="2">
          <reference field="4294967294" count="1" selected="0">
            <x v="0"/>
          </reference>
          <reference field="1" count="1" selected="0">
            <x v="11"/>
          </reference>
        </references>
      </pivotArea>
    </chartFormat>
    <chartFormat chart="6" format="23">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filters count="1">
    <filter fld="1"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15">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pivotField axis="axisRow" showAll="0" measureFilter="1" sortType="descending">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s>
  <rowFields count="1">
    <field x="6"/>
  </rowFields>
  <rowItems count="6">
    <i>
      <x v="64"/>
    </i>
    <i>
      <x v="69"/>
    </i>
    <i>
      <x v="25"/>
    </i>
    <i>
      <x v="79"/>
    </i>
    <i>
      <x v="26"/>
    </i>
    <i t="grand">
      <x/>
    </i>
  </rowItems>
  <colItems count="1">
    <i/>
  </colItems>
  <dataFields count="1">
    <dataField name="Sum of points" fld="12" showDataAs="percentOfTotal" baseField="0" baseItem="16" numFmtId="10"/>
  </dataFields>
  <chartFormats count="1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79"/>
          </reference>
        </references>
      </pivotArea>
    </chartFormat>
    <chartFormat chart="4" format="4">
      <pivotArea type="data" outline="0" fieldPosition="0">
        <references count="2">
          <reference field="4294967294" count="1" selected="0">
            <x v="0"/>
          </reference>
          <reference field="6" count="1" selected="0">
            <x v="25"/>
          </reference>
        </references>
      </pivotArea>
    </chartFormat>
    <chartFormat chart="4" format="5">
      <pivotArea type="data" outline="0" fieldPosition="0">
        <references count="2">
          <reference field="4294967294" count="1" selected="0">
            <x v="0"/>
          </reference>
          <reference field="6" count="1" selected="0">
            <x v="69"/>
          </reference>
        </references>
      </pivotArea>
    </chartFormat>
    <chartFormat chart="4" format="6">
      <pivotArea type="data" outline="0" fieldPosition="0">
        <references count="2">
          <reference field="4294967294" count="1" selected="0">
            <x v="0"/>
          </reference>
          <reference field="6" count="1" selected="0">
            <x v="26"/>
          </reference>
        </references>
      </pivotArea>
    </chartFormat>
    <chartFormat chart="4" format="7">
      <pivotArea type="data" outline="0" fieldPosition="0">
        <references count="2">
          <reference field="4294967294" count="1" selected="0">
            <x v="0"/>
          </reference>
          <reference field="6" count="1" selected="0">
            <x v="64"/>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6" count="1" selected="0">
            <x v="64"/>
          </reference>
        </references>
      </pivotArea>
    </chartFormat>
    <chartFormat chart="8" format="16">
      <pivotArea type="data" outline="0" fieldPosition="0">
        <references count="2">
          <reference field="4294967294" count="1" selected="0">
            <x v="0"/>
          </reference>
          <reference field="6" count="1" selected="0">
            <x v="69"/>
          </reference>
        </references>
      </pivotArea>
    </chartFormat>
    <chartFormat chart="8" format="17">
      <pivotArea type="data" outline="0" fieldPosition="0">
        <references count="2">
          <reference field="4294967294" count="1" selected="0">
            <x v="0"/>
          </reference>
          <reference field="6" count="1" selected="0">
            <x v="25"/>
          </reference>
        </references>
      </pivotArea>
    </chartFormat>
    <chartFormat chart="8" format="18">
      <pivotArea type="data" outline="0" fieldPosition="0">
        <references count="2">
          <reference field="4294967294" count="1" selected="0">
            <x v="0"/>
          </reference>
          <reference field="6" count="1" selected="0">
            <x v="79"/>
          </reference>
        </references>
      </pivotArea>
    </chartFormat>
    <chartFormat chart="8" format="19">
      <pivotArea type="data" outline="0" fieldPosition="0">
        <references count="2">
          <reference field="4294967294" count="1" selected="0">
            <x v="0"/>
          </reference>
          <reference field="6" count="1" selected="0">
            <x v="26"/>
          </reference>
        </references>
      </pivotArea>
    </chartFormat>
    <chartFormat chart="4" format="8">
      <pivotArea type="data" outline="0" fieldPosition="0">
        <references count="2">
          <reference field="4294967294" count="1" selected="0">
            <x v="0"/>
          </reference>
          <reference field="6" count="1" selected="0">
            <x v="59"/>
          </reference>
        </references>
      </pivotArea>
    </chartFormat>
    <chartFormat chart="4" format="9">
      <pivotArea type="data" outline="0" fieldPosition="0">
        <references count="2">
          <reference field="4294967294" count="1" selected="0">
            <x v="0"/>
          </reference>
          <reference field="6" count="1" selected="0">
            <x v="31"/>
          </reference>
        </references>
      </pivotArea>
    </chartFormat>
    <chartFormat chart="4" format="10">
      <pivotArea type="data" outline="0" fieldPosition="0">
        <references count="2">
          <reference field="4294967294" count="1" selected="0">
            <x v="0"/>
          </reference>
          <reference field="6" count="1" selected="0">
            <x v="54"/>
          </reference>
        </references>
      </pivotArea>
    </chartFormat>
    <chartFormat chart="4" format="11">
      <pivotArea type="data" outline="0" fieldPosition="0">
        <references count="2">
          <reference field="4294967294" count="1" selected="0">
            <x v="0"/>
          </reference>
          <reference field="6" count="1" selected="0">
            <x v="65"/>
          </reference>
        </references>
      </pivotArea>
    </chartFormat>
  </chartFormats>
  <pivotTableStyleInfo name="PivotStyleLight16" showRowHeaders="1" showColHeaders="1" showRowStripes="0" showColStripes="0" showLastColumn="1"/>
  <filters count="1">
    <filter fld="6"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521B75-3D7E-4312-BC74-E6331EADAF1C}"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2" firstHeaderRow="1" firstDataRow="1" firstDataCol="1"/>
  <pivotFields count="15">
    <pivotField showAll="0"/>
    <pivotField axis="axisRow" showAll="0" measureFilter="1">
      <items count="23">
        <item x="19"/>
        <item x="18"/>
        <item x="12"/>
        <item x="8"/>
        <item x="6"/>
        <item x="14"/>
        <item x="4"/>
        <item x="15"/>
        <item x="16"/>
        <item x="5"/>
        <item x="13"/>
        <item x="10"/>
        <item x="1"/>
        <item x="0"/>
        <item x="2"/>
        <item x="21"/>
        <item x="17"/>
        <item x="3"/>
        <item x="20"/>
        <item x="11"/>
        <item x="7"/>
        <item x="9"/>
        <item t="default"/>
      </items>
    </pivotField>
    <pivotField showAll="0"/>
    <pivotField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pivotField showAll="0"/>
    <pivotField showAll="0"/>
    <pivotField dataField="1" showAll="0"/>
    <pivotField showAll="0"/>
    <pivotField showAll="0"/>
    <pivotField showAll="0"/>
    <pivotField showAll="0"/>
    <pivotField showAll="0"/>
    <pivotField showAll="0"/>
  </pivotFields>
  <rowFields count="1">
    <field x="1"/>
  </rowFields>
  <rowItems count="9">
    <i>
      <x v="2"/>
    </i>
    <i>
      <x v="3"/>
    </i>
    <i>
      <x v="8"/>
    </i>
    <i>
      <x v="12"/>
    </i>
    <i>
      <x v="13"/>
    </i>
    <i>
      <x v="15"/>
    </i>
    <i>
      <x v="17"/>
    </i>
    <i>
      <x v="18"/>
    </i>
    <i t="grand">
      <x/>
    </i>
  </rowItems>
  <colItems count="1">
    <i/>
  </colItems>
  <dataFields count="1">
    <dataField name="Sum of wins" fld="8" baseField="0" baseItem="0"/>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3"/>
          </reference>
        </references>
      </pivotArea>
    </chartFormat>
    <chartFormat chart="1" format="2">
      <pivotArea type="data" outline="0" fieldPosition="0">
        <references count="2">
          <reference field="4294967294" count="1" selected="0">
            <x v="0"/>
          </reference>
          <reference field="1" count="1" selected="0">
            <x v="15"/>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 count="1" selected="0">
            <x v="13"/>
          </reference>
        </references>
      </pivotArea>
    </chartFormat>
    <chartFormat chart="4" format="5">
      <pivotArea type="data" outline="0" fieldPosition="0">
        <references count="2">
          <reference field="4294967294" count="1" selected="0">
            <x v="0"/>
          </reference>
          <reference field="1" count="1" selected="0">
            <x v="15"/>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13"/>
          </reference>
        </references>
      </pivotArea>
    </chartFormat>
    <chartFormat chart="5" format="8">
      <pivotArea type="data" outline="0" fieldPosition="0">
        <references count="2">
          <reference field="4294967294" count="1" selected="0">
            <x v="0"/>
          </reference>
          <reference field="1" count="1" selected="0">
            <x v="15"/>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13"/>
          </reference>
        </references>
      </pivotArea>
    </chartFormat>
    <chartFormat chart="6" format="8">
      <pivotArea type="data" outline="0" fieldPosition="0">
        <references count="2">
          <reference field="4294967294" count="1" selected="0">
            <x v="0"/>
          </reference>
          <reference field="1" count="1" selected="0">
            <x v="15"/>
          </reference>
        </references>
      </pivotArea>
    </chartFormat>
    <chartFormat chart="6" format="9">
      <pivotArea type="data" outline="0" fieldPosition="0">
        <references count="2">
          <reference field="4294967294" count="1" selected="0">
            <x v="0"/>
          </reference>
          <reference field="1" count="1" selected="0">
            <x v="17"/>
          </reference>
        </references>
      </pivotArea>
    </chartFormat>
    <chartFormat chart="1" format="3">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14" firstHeaderRow="1" firstDataRow="1" firstDataCol="1"/>
  <pivotFields count="15">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axis="axisRow" showAll="0" measureFilter="1">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pivotField showAll="0"/>
    <pivotField dataField="1" showAll="0"/>
    <pivotField showAll="0"/>
    <pivotField showAll="0"/>
    <pivotField showAll="0"/>
    <pivotField showAll="0"/>
    <pivotField showAll="0"/>
    <pivotField showAll="0"/>
    <pivotField showAll="0"/>
  </pivotFields>
  <rowFields count="1">
    <field x="3"/>
  </rowFields>
  <rowItems count="11">
    <i>
      <x v="7"/>
    </i>
    <i>
      <x v="8"/>
    </i>
    <i>
      <x v="9"/>
    </i>
    <i>
      <x v="10"/>
    </i>
    <i>
      <x v="11"/>
    </i>
    <i>
      <x v="12"/>
    </i>
    <i>
      <x v="13"/>
    </i>
    <i>
      <x v="14"/>
    </i>
    <i>
      <x v="15"/>
    </i>
    <i>
      <x v="16"/>
    </i>
    <i t="grand">
      <x/>
    </i>
  </rowItems>
  <colItems count="1">
    <i/>
  </colItems>
  <dataFields count="1">
    <dataField name="Sum of races_participated" fld="7" baseField="0" baseItem="0"/>
  </dataFields>
  <chartFormats count="20">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3" count="1" selected="0">
            <x v="7"/>
          </reference>
        </references>
      </pivotArea>
    </chartFormat>
    <chartFormat chart="5" format="16">
      <pivotArea type="data" outline="0" fieldPosition="0">
        <references count="2">
          <reference field="4294967294" count="1" selected="0">
            <x v="0"/>
          </reference>
          <reference field="3" count="1" selected="0">
            <x v="8"/>
          </reference>
        </references>
      </pivotArea>
    </chartFormat>
    <chartFormat chart="5" format="17">
      <pivotArea type="data" outline="0" fieldPosition="0">
        <references count="2">
          <reference field="4294967294" count="1" selected="0">
            <x v="0"/>
          </reference>
          <reference field="3" count="1" selected="0">
            <x v="10"/>
          </reference>
        </references>
      </pivotArea>
    </chartFormat>
    <chartFormat chart="5" format="18">
      <pivotArea type="data" outline="0" fieldPosition="0">
        <references count="2">
          <reference field="4294967294" count="1" selected="0">
            <x v="0"/>
          </reference>
          <reference field="3" count="1" selected="0">
            <x v="11"/>
          </reference>
        </references>
      </pivotArea>
    </chartFormat>
    <chartFormat chart="5" format="19">
      <pivotArea type="data" outline="0" fieldPosition="0">
        <references count="2">
          <reference field="4294967294" count="1" selected="0">
            <x v="0"/>
          </reference>
          <reference field="3" count="1" selected="0">
            <x v="12"/>
          </reference>
        </references>
      </pivotArea>
    </chartFormat>
    <chartFormat chart="5" format="20">
      <pivotArea type="data" outline="0" fieldPosition="0">
        <references count="2">
          <reference field="4294967294" count="1" selected="0">
            <x v="0"/>
          </reference>
          <reference field="3" count="1" selected="0">
            <x v="13"/>
          </reference>
        </references>
      </pivotArea>
    </chartFormat>
    <chartFormat chart="5" format="21">
      <pivotArea type="data" outline="0" fieldPosition="0">
        <references count="2">
          <reference field="4294967294" count="1" selected="0">
            <x v="0"/>
          </reference>
          <reference field="3" count="1" selected="0">
            <x v="14"/>
          </reference>
        </references>
      </pivotArea>
    </chartFormat>
    <chartFormat chart="5" format="22">
      <pivotArea type="data" outline="0" fieldPosition="0">
        <references count="2">
          <reference field="4294967294" count="1" selected="0">
            <x v="0"/>
          </reference>
          <reference field="3" count="1" selected="0">
            <x v="15"/>
          </reference>
        </references>
      </pivotArea>
    </chartFormat>
    <chartFormat chart="5" format="23">
      <pivotArea type="data" outline="0" fieldPosition="0">
        <references count="2">
          <reference field="4294967294" count="1" selected="0">
            <x v="0"/>
          </reference>
          <reference field="3" count="1" selected="0">
            <x v="16"/>
          </reference>
        </references>
      </pivotArea>
    </chartFormat>
    <chartFormat chart="8" format="34" series="1">
      <pivotArea type="data" outline="0" fieldPosition="0">
        <references count="1">
          <reference field="4294967294" count="1" selected="0">
            <x v="0"/>
          </reference>
        </references>
      </pivotArea>
    </chartFormat>
    <chartFormat chart="8" format="35">
      <pivotArea type="data" outline="0" fieldPosition="0">
        <references count="2">
          <reference field="4294967294" count="1" selected="0">
            <x v="0"/>
          </reference>
          <reference field="3" count="1" selected="0">
            <x v="7"/>
          </reference>
        </references>
      </pivotArea>
    </chartFormat>
    <chartFormat chart="8" format="36">
      <pivotArea type="data" outline="0" fieldPosition="0">
        <references count="2">
          <reference field="4294967294" count="1" selected="0">
            <x v="0"/>
          </reference>
          <reference field="3" count="1" selected="0">
            <x v="8"/>
          </reference>
        </references>
      </pivotArea>
    </chartFormat>
    <chartFormat chart="8" format="37">
      <pivotArea type="data" outline="0" fieldPosition="0">
        <references count="2">
          <reference field="4294967294" count="1" selected="0">
            <x v="0"/>
          </reference>
          <reference field="3" count="1" selected="0">
            <x v="10"/>
          </reference>
        </references>
      </pivotArea>
    </chartFormat>
    <chartFormat chart="8" format="38">
      <pivotArea type="data" outline="0" fieldPosition="0">
        <references count="2">
          <reference field="4294967294" count="1" selected="0">
            <x v="0"/>
          </reference>
          <reference field="3" count="1" selected="0">
            <x v="11"/>
          </reference>
        </references>
      </pivotArea>
    </chartFormat>
    <chartFormat chart="8" format="39">
      <pivotArea type="data" outline="0" fieldPosition="0">
        <references count="2">
          <reference field="4294967294" count="1" selected="0">
            <x v="0"/>
          </reference>
          <reference field="3" count="1" selected="0">
            <x v="12"/>
          </reference>
        </references>
      </pivotArea>
    </chartFormat>
    <chartFormat chart="8" format="40">
      <pivotArea type="data" outline="0" fieldPosition="0">
        <references count="2">
          <reference field="4294967294" count="1" selected="0">
            <x v="0"/>
          </reference>
          <reference field="3" count="1" selected="0">
            <x v="13"/>
          </reference>
        </references>
      </pivotArea>
    </chartFormat>
    <chartFormat chart="8" format="41">
      <pivotArea type="data" outline="0" fieldPosition="0">
        <references count="2">
          <reference field="4294967294" count="1" selected="0">
            <x v="0"/>
          </reference>
          <reference field="3" count="1" selected="0">
            <x v="14"/>
          </reference>
        </references>
      </pivotArea>
    </chartFormat>
    <chartFormat chart="8" format="42">
      <pivotArea type="data" outline="0" fieldPosition="0">
        <references count="2">
          <reference field="4294967294" count="1" selected="0">
            <x v="0"/>
          </reference>
          <reference field="3" count="1" selected="0">
            <x v="15"/>
          </reference>
        </references>
      </pivotArea>
    </chartFormat>
    <chartFormat chart="8" format="43">
      <pivotArea type="data" outline="0" fieldPosition="0">
        <references count="2">
          <reference field="4294967294" count="1" selected="0">
            <x v="0"/>
          </reference>
          <reference field="3" count="1" selected="0">
            <x v="16"/>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er_name" xr10:uid="{00000000-0013-0000-FFFF-FFFF01000000}" sourceName="rider_name">
  <pivotTables>
    <pivotTable tabId="2" name="PivotTable2"/>
    <pivotTable tabId="4" name="PivotTable2"/>
    <pivotTable tabId="6" name="PivotTable3"/>
    <pivotTable tabId="7" name="PivotTable3"/>
    <pivotTable tabId="8" name="PivotTable3"/>
    <pivotTable tabId="12" name="PivotTable3"/>
    <pivotTable tabId="16" name="PivotTable3"/>
    <pivotTable tabId="23" name="PivotTable1"/>
  </pivotTables>
  <data>
    <tabular pivotCacheId="594064054">
      <items count="22">
        <i x="19" s="1"/>
        <i x="18" s="1"/>
        <i x="12" s="1"/>
        <i x="8" s="1"/>
        <i x="6" s="1"/>
        <i x="14" s="1"/>
        <i x="4" s="1"/>
        <i x="15" s="1"/>
        <i x="16" s="1"/>
        <i x="5" s="1"/>
        <i x="13" s="1"/>
        <i x="10" s="1"/>
        <i x="1" s="1"/>
        <i x="0" s="1"/>
        <i x="2" s="1"/>
        <i x="21" s="1"/>
        <i x="17" s="1"/>
        <i x="3" s="1"/>
        <i x="20" s="1"/>
        <i x="11"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2000000}" sourceName="season">
  <pivotTables>
    <pivotTable tabId="2" name="PivotTable2"/>
    <pivotTable tabId="4" name="PivotTable2"/>
    <pivotTable tabId="6" name="PivotTable3"/>
    <pivotTable tabId="7" name="PivotTable3"/>
    <pivotTable tabId="8" name="PivotTable3"/>
    <pivotTable tabId="12" name="PivotTable3"/>
    <pivotTable tabId="16" name="PivotTable3"/>
    <pivotTable tabId="23" name="PivotTable1"/>
  </pivotTables>
  <data>
    <tabular pivotCacheId="594064054">
      <items count="18">
        <i x="17" s="1"/>
        <i x="11" s="1"/>
        <i x="12" s="1"/>
        <i x="13" s="1"/>
        <i x="14" s="1"/>
        <i x="15" s="1"/>
        <i x="16" s="1"/>
        <i x="0" s="1"/>
        <i x="1" s="1"/>
        <i x="2" s="1"/>
        <i x="3" s="1"/>
        <i x="4" s="1"/>
        <i x="5" s="1"/>
        <i x="6" s="1"/>
        <i x="7" s="1"/>
        <i x="8" s="1"/>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country" xr10:uid="{D3F2D042-5C7B-4D07-B635-F037DDCA238D}" sourceName="home_country">
  <pivotTables>
    <pivotTable tabId="2" name="PivotTable2"/>
    <pivotTable tabId="4" name="PivotTable2"/>
    <pivotTable tabId="6" name="PivotTable3"/>
    <pivotTable tabId="7" name="PivotTable3"/>
    <pivotTable tabId="8" name="PivotTable3"/>
    <pivotTable tabId="12" name="PivotTable3"/>
    <pivotTable tabId="16" name="PivotTable3"/>
    <pivotTable tabId="23" name="PivotTable1"/>
  </pivotTables>
  <data>
    <tabular pivotCacheId="594064054">
      <items count="8">
        <i x="5" s="1"/>
        <i x="1" s="1"/>
        <i x="2" s="1"/>
        <i x="6" s="1"/>
        <i x="7"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der_name" xr10:uid="{00000000-0014-0000-FFFF-FFFF01000000}" cache="Slicer_rider_name" caption="rider_name" style="SlicerStyleDark6" rowHeight="234950"/>
  <slicer name="season" xr10:uid="{00000000-0014-0000-FFFF-FFFF02000000}" cache="Slicer_season" caption="season" startItem="16" style="SlicerStyleDark6" rowHeight="234950"/>
  <slicer name="home_country" xr10:uid="{1D4A5A2F-EC63-4DDE-BD82-E3AB4D2D502B}" cache="Slicer_home_country" caption="home_country"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275" totalsRowShown="0">
  <autoFilter ref="A1:O275" xr:uid="{00000000-0009-0000-0100-000001000000}"/>
  <tableColumns count="15">
    <tableColumn id="1" xr3:uid="{00000000-0010-0000-0000-000001000000}" name="bike_number"/>
    <tableColumn id="2" xr3:uid="{00000000-0010-0000-0000-000002000000}" name="rider_name"/>
    <tableColumn id="3" xr3:uid="{00000000-0010-0000-0000-000003000000}" name="class"/>
    <tableColumn id="4" xr3:uid="{00000000-0010-0000-0000-000004000000}" name="season"/>
    <tableColumn id="5" xr3:uid="{00000000-0010-0000-0000-000005000000}" name="home_country"/>
    <tableColumn id="6" xr3:uid="{00000000-0010-0000-0000-000006000000}" name="motorcycle"/>
    <tableColumn id="7" xr3:uid="{00000000-0010-0000-0000-000007000000}" name="team"/>
    <tableColumn id="8" xr3:uid="{00000000-0010-0000-0000-000008000000}" name="races_participated"/>
    <tableColumn id="9" xr3:uid="{00000000-0010-0000-0000-000009000000}" name="wins"/>
    <tableColumn id="10" xr3:uid="{00000000-0010-0000-0000-00000A000000}" name="podium"/>
    <tableColumn id="11" xr3:uid="{00000000-0010-0000-0000-00000B000000}" name="pole"/>
    <tableColumn id="12" xr3:uid="{00000000-0010-0000-0000-00000C000000}" name="fastest_lap"/>
    <tableColumn id="13" xr3:uid="{00000000-0010-0000-0000-00000D000000}" name="points"/>
    <tableColumn id="14" xr3:uid="{00000000-0010-0000-0000-00000E000000}" name="placed"/>
    <tableColumn id="15" xr3:uid="{00000000-0010-0000-0000-00000F000000}" name="world_championship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T49" sqref="T49"/>
    </sheetView>
  </sheetViews>
  <sheetFormatPr defaultRowHeight="14.4" x14ac:dyDescent="0.3"/>
  <cols>
    <col min="1" max="1" width="16.21875" bestFit="1" customWidth="1"/>
    <col min="2" max="2" width="12.6640625" bestFit="1" customWidth="1"/>
  </cols>
  <sheetData>
    <row r="3" spans="1:2" x14ac:dyDescent="0.3">
      <c r="A3" s="1" t="s">
        <v>168</v>
      </c>
      <c r="B3" t="s">
        <v>170</v>
      </c>
    </row>
    <row r="4" spans="1:2" x14ac:dyDescent="0.3">
      <c r="A4" s="2" t="s">
        <v>156</v>
      </c>
      <c r="B4" s="3">
        <v>4101</v>
      </c>
    </row>
    <row r="5" spans="1:2" x14ac:dyDescent="0.3">
      <c r="A5" s="2" t="s">
        <v>63</v>
      </c>
      <c r="B5" s="3">
        <v>2739</v>
      </c>
    </row>
    <row r="6" spans="1:2" x14ac:dyDescent="0.3">
      <c r="A6" s="2" t="s">
        <v>33</v>
      </c>
      <c r="B6" s="3">
        <v>2448</v>
      </c>
    </row>
    <row r="7" spans="1:2" x14ac:dyDescent="0.3">
      <c r="A7" s="2" t="s">
        <v>139</v>
      </c>
      <c r="B7" s="3">
        <v>2357</v>
      </c>
    </row>
    <row r="8" spans="1:2" x14ac:dyDescent="0.3">
      <c r="A8" s="2" t="s">
        <v>107</v>
      </c>
      <c r="B8" s="3">
        <v>2187</v>
      </c>
    </row>
    <row r="9" spans="1:2" x14ac:dyDescent="0.3">
      <c r="A9" s="2" t="s">
        <v>169</v>
      </c>
      <c r="B9" s="3">
        <v>13832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4"/>
  <sheetViews>
    <sheetView workbookViewId="0">
      <selection activeCell="A3" sqref="A3"/>
    </sheetView>
  </sheetViews>
  <sheetFormatPr defaultRowHeight="14.4" x14ac:dyDescent="0.3"/>
  <cols>
    <col min="1" max="1" width="12.5546875" bestFit="1" customWidth="1"/>
    <col min="2" max="2" width="23.21875" bestFit="1" customWidth="1"/>
    <col min="3" max="4" width="14.109375" bestFit="1" customWidth="1"/>
  </cols>
  <sheetData>
    <row r="3" spans="1:2" x14ac:dyDescent="0.3">
      <c r="A3" s="1" t="s">
        <v>168</v>
      </c>
      <c r="B3" t="s">
        <v>177</v>
      </c>
    </row>
    <row r="4" spans="1:2" x14ac:dyDescent="0.3">
      <c r="A4" s="2">
        <v>2015</v>
      </c>
      <c r="B4" s="3">
        <v>231</v>
      </c>
    </row>
    <row r="5" spans="1:2" x14ac:dyDescent="0.3">
      <c r="A5" s="2">
        <v>2016</v>
      </c>
      <c r="B5" s="3">
        <v>277</v>
      </c>
    </row>
    <row r="6" spans="1:2" x14ac:dyDescent="0.3">
      <c r="A6" s="2">
        <v>2017</v>
      </c>
      <c r="B6" s="3">
        <v>295</v>
      </c>
    </row>
    <row r="7" spans="1:2" x14ac:dyDescent="0.3">
      <c r="A7" s="2">
        <v>2018</v>
      </c>
      <c r="B7" s="3">
        <v>312</v>
      </c>
    </row>
    <row r="8" spans="1:2" x14ac:dyDescent="0.3">
      <c r="A8" s="2">
        <v>2019</v>
      </c>
      <c r="B8" s="3">
        <v>366</v>
      </c>
    </row>
    <row r="9" spans="1:2" x14ac:dyDescent="0.3">
      <c r="A9" s="2">
        <v>2020</v>
      </c>
      <c r="B9" s="3">
        <v>269</v>
      </c>
    </row>
    <row r="10" spans="1:2" x14ac:dyDescent="0.3">
      <c r="A10" s="2">
        <v>2021</v>
      </c>
      <c r="B10" s="3">
        <v>374</v>
      </c>
    </row>
    <row r="11" spans="1:2" x14ac:dyDescent="0.3">
      <c r="A11" s="2">
        <v>2022</v>
      </c>
      <c r="B11" s="3">
        <v>422</v>
      </c>
    </row>
    <row r="12" spans="1:2" x14ac:dyDescent="0.3">
      <c r="A12" s="2">
        <v>2023</v>
      </c>
      <c r="B12" s="3">
        <v>395</v>
      </c>
    </row>
    <row r="13" spans="1:2" x14ac:dyDescent="0.3">
      <c r="A13" s="2">
        <v>2024</v>
      </c>
      <c r="B13" s="3">
        <v>419</v>
      </c>
    </row>
    <row r="14" spans="1:2" x14ac:dyDescent="0.3">
      <c r="A14" s="2" t="s">
        <v>169</v>
      </c>
      <c r="B14" s="3">
        <v>3360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D10"/>
  <sheetViews>
    <sheetView tabSelected="1" topLeftCell="C7" zoomScale="85" zoomScaleNormal="85" workbookViewId="0">
      <selection activeCell="T49" sqref="T49"/>
    </sheetView>
  </sheetViews>
  <sheetFormatPr defaultRowHeight="14.4" x14ac:dyDescent="0.3"/>
  <cols>
    <col min="1" max="16384" width="8.88671875" style="5"/>
  </cols>
  <sheetData>
    <row r="10" spans="4:4" x14ac:dyDescent="0.3">
      <c r="D10" s="5" t="s">
        <v>176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649A-AEDA-40CD-A198-1DAF96D273EE}">
  <dimension ref="A1"/>
  <sheetViews>
    <sheetView workbookViewId="0">
      <selection activeCell="K28" sqref="K28"/>
    </sheetView>
  </sheetViews>
  <sheetFormatPr defaultRowHeight="14.4" x14ac:dyDescent="0.3"/>
  <cols>
    <col min="1" max="16384" width="8.88671875" style="6"/>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45CC0-F8F4-4272-8F58-C8222BA82AC3}">
  <dimension ref="A1"/>
  <sheetViews>
    <sheetView workbookViewId="0">
      <selection activeCell="I27" sqref="I27"/>
    </sheetView>
  </sheetViews>
  <sheetFormatPr defaultRowHeight="14.4" x14ac:dyDescent="0.3"/>
  <cols>
    <col min="1" max="16384" width="8.88671875" style="6"/>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zoomScaleNormal="100" workbookViewId="0">
      <selection activeCell="A10" sqref="A10"/>
    </sheetView>
  </sheetViews>
  <sheetFormatPr defaultRowHeight="14.4" x14ac:dyDescent="0.3"/>
  <cols>
    <col min="1" max="1" width="12.5546875" bestFit="1" customWidth="1"/>
    <col min="2" max="3" width="12.6640625" bestFit="1" customWidth="1"/>
    <col min="4" max="4" width="14.109375" bestFit="1" customWidth="1"/>
  </cols>
  <sheetData>
    <row r="1" spans="1:2" x14ac:dyDescent="0.3">
      <c r="A1" s="1" t="s">
        <v>1</v>
      </c>
      <c r="B1" t="s">
        <v>172</v>
      </c>
    </row>
    <row r="3" spans="1:2" x14ac:dyDescent="0.3">
      <c r="A3" s="1" t="s">
        <v>168</v>
      </c>
      <c r="B3" t="s">
        <v>170</v>
      </c>
    </row>
    <row r="4" spans="1:2" x14ac:dyDescent="0.3">
      <c r="A4" s="2">
        <v>2014</v>
      </c>
      <c r="B4" s="3">
        <v>2044</v>
      </c>
    </row>
    <row r="5" spans="1:2" x14ac:dyDescent="0.3">
      <c r="A5" s="2">
        <v>2016</v>
      </c>
      <c r="B5" s="3">
        <v>2478</v>
      </c>
    </row>
    <row r="6" spans="1:2" x14ac:dyDescent="0.3">
      <c r="A6" s="2">
        <v>2017</v>
      </c>
      <c r="B6" s="3">
        <v>2866</v>
      </c>
    </row>
    <row r="7" spans="1:2" x14ac:dyDescent="0.3">
      <c r="A7" s="2">
        <v>2018</v>
      </c>
      <c r="B7" s="3">
        <v>3292</v>
      </c>
    </row>
    <row r="8" spans="1:2" x14ac:dyDescent="0.3">
      <c r="A8" s="2">
        <v>2019</v>
      </c>
      <c r="B8" s="3">
        <v>2736</v>
      </c>
    </row>
    <row r="9" spans="1:2" x14ac:dyDescent="0.3">
      <c r="A9" s="2">
        <v>2020</v>
      </c>
      <c r="B9" s="3">
        <v>2418</v>
      </c>
    </row>
    <row r="10" spans="1:2" x14ac:dyDescent="0.3">
      <c r="A10" s="2">
        <v>2021</v>
      </c>
      <c r="B10" s="3">
        <v>3217</v>
      </c>
    </row>
    <row r="11" spans="1:2" x14ac:dyDescent="0.3">
      <c r="A11" s="2">
        <v>2022</v>
      </c>
      <c r="B11" s="3">
        <v>3059</v>
      </c>
    </row>
    <row r="12" spans="1:2" x14ac:dyDescent="0.3">
      <c r="A12" s="2">
        <v>2023</v>
      </c>
      <c r="B12" s="3">
        <v>4153</v>
      </c>
    </row>
    <row r="13" spans="1:2" x14ac:dyDescent="0.3">
      <c r="A13" s="2">
        <v>2024</v>
      </c>
      <c r="B13" s="3">
        <v>4081</v>
      </c>
    </row>
    <row r="14" spans="1:2" x14ac:dyDescent="0.3">
      <c r="A14" s="2" t="s">
        <v>169</v>
      </c>
      <c r="B14" s="3">
        <v>30344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K18" sqref="K18"/>
    </sheetView>
  </sheetViews>
  <sheetFormatPr defaultRowHeight="14.4" x14ac:dyDescent="0.3"/>
  <cols>
    <col min="1" max="1" width="19.33203125" bestFit="1" customWidth="1"/>
    <col min="2" max="2" width="11.21875" bestFit="1" customWidth="1"/>
  </cols>
  <sheetData>
    <row r="3" spans="1:2" x14ac:dyDescent="0.3">
      <c r="A3" s="1" t="s">
        <v>168</v>
      </c>
      <c r="B3" t="s">
        <v>171</v>
      </c>
    </row>
    <row r="4" spans="1:2" x14ac:dyDescent="0.3">
      <c r="A4" s="2" t="s">
        <v>25</v>
      </c>
      <c r="B4" s="3">
        <v>61</v>
      </c>
    </row>
    <row r="5" spans="1:2" x14ac:dyDescent="0.3">
      <c r="A5" s="2" t="s">
        <v>61</v>
      </c>
      <c r="B5" s="3">
        <v>59</v>
      </c>
    </row>
    <row r="6" spans="1:2" x14ac:dyDescent="0.3">
      <c r="A6" s="2" t="s">
        <v>98</v>
      </c>
      <c r="B6" s="3">
        <v>36</v>
      </c>
    </row>
    <row r="7" spans="1:2" x14ac:dyDescent="0.3">
      <c r="A7" s="2" t="s">
        <v>58</v>
      </c>
      <c r="B7" s="3">
        <v>17</v>
      </c>
    </row>
    <row r="8" spans="1:2" x14ac:dyDescent="0.3">
      <c r="A8" s="2" t="s">
        <v>92</v>
      </c>
      <c r="B8" s="3">
        <v>17</v>
      </c>
    </row>
    <row r="9" spans="1:2" x14ac:dyDescent="0.3">
      <c r="A9" s="2" t="s">
        <v>169</v>
      </c>
      <c r="B9" s="3">
        <v>190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2"/>
  <sheetViews>
    <sheetView workbookViewId="0">
      <selection activeCell="E9" sqref="E9"/>
    </sheetView>
  </sheetViews>
  <sheetFormatPr defaultRowHeight="14.4" x14ac:dyDescent="0.3"/>
  <cols>
    <col min="1" max="1" width="12.5546875" bestFit="1" customWidth="1"/>
    <col min="2" max="2" width="21.5546875" bestFit="1" customWidth="1"/>
  </cols>
  <sheetData>
    <row r="3" spans="1:2" x14ac:dyDescent="0.3">
      <c r="A3" s="1" t="s">
        <v>168</v>
      </c>
      <c r="B3" t="s">
        <v>173</v>
      </c>
    </row>
    <row r="4" spans="1:2" x14ac:dyDescent="0.3">
      <c r="A4" s="2" t="s">
        <v>17</v>
      </c>
      <c r="B4" s="3">
        <v>107</v>
      </c>
    </row>
    <row r="5" spans="1:2" x14ac:dyDescent="0.3">
      <c r="A5" s="2" t="s">
        <v>53</v>
      </c>
      <c r="B5" s="3">
        <v>74</v>
      </c>
    </row>
    <row r="6" spans="1:2" x14ac:dyDescent="0.3">
      <c r="A6" s="2" t="s">
        <v>35</v>
      </c>
      <c r="B6" s="3">
        <v>29</v>
      </c>
    </row>
    <row r="7" spans="1:2" x14ac:dyDescent="0.3">
      <c r="A7" s="2" t="s">
        <v>108</v>
      </c>
      <c r="B7" s="3">
        <v>17</v>
      </c>
    </row>
    <row r="8" spans="1:2" x14ac:dyDescent="0.3">
      <c r="A8" s="2" t="s">
        <v>125</v>
      </c>
      <c r="B8" s="3">
        <v>16</v>
      </c>
    </row>
    <row r="9" spans="1:2" x14ac:dyDescent="0.3">
      <c r="A9" s="2" t="s">
        <v>154</v>
      </c>
      <c r="B9" s="3">
        <v>15</v>
      </c>
    </row>
    <row r="10" spans="1:2" x14ac:dyDescent="0.3">
      <c r="A10" s="2" t="s">
        <v>115</v>
      </c>
      <c r="B10" s="3">
        <v>8</v>
      </c>
    </row>
    <row r="11" spans="1:2" x14ac:dyDescent="0.3">
      <c r="A11" s="2" t="s">
        <v>149</v>
      </c>
      <c r="B11" s="3">
        <v>8</v>
      </c>
    </row>
    <row r="12" spans="1:2" x14ac:dyDescent="0.3">
      <c r="A12" s="2" t="s">
        <v>169</v>
      </c>
      <c r="B12" s="3">
        <v>274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1"/>
  <sheetViews>
    <sheetView workbookViewId="0">
      <selection activeCell="A8" sqref="A8"/>
    </sheetView>
  </sheetViews>
  <sheetFormatPr defaultRowHeight="14.4" x14ac:dyDescent="0.3"/>
  <cols>
    <col min="1" max="1" width="16.21875" bestFit="1" customWidth="1"/>
    <col min="2" max="2" width="26.33203125" bestFit="1" customWidth="1"/>
    <col min="3" max="4" width="14.109375" bestFit="1" customWidth="1"/>
  </cols>
  <sheetData>
    <row r="3" spans="1:2" x14ac:dyDescent="0.3">
      <c r="A3" s="1" t="s">
        <v>168</v>
      </c>
      <c r="B3" t="s">
        <v>174</v>
      </c>
    </row>
    <row r="4" spans="1:2" x14ac:dyDescent="0.3">
      <c r="A4" s="2" t="s">
        <v>156</v>
      </c>
      <c r="B4" s="3">
        <v>8</v>
      </c>
    </row>
    <row r="5" spans="1:2" x14ac:dyDescent="0.3">
      <c r="A5" s="2" t="s">
        <v>139</v>
      </c>
      <c r="B5" s="3">
        <v>3</v>
      </c>
    </row>
    <row r="6" spans="1:2" x14ac:dyDescent="0.3">
      <c r="A6" s="2" t="s">
        <v>146</v>
      </c>
      <c r="B6" s="3">
        <v>2</v>
      </c>
    </row>
    <row r="7" spans="1:2" x14ac:dyDescent="0.3">
      <c r="A7" s="2" t="s">
        <v>15</v>
      </c>
      <c r="B7" s="3">
        <v>2</v>
      </c>
    </row>
    <row r="8" spans="1:2" x14ac:dyDescent="0.3">
      <c r="A8" s="2" t="s">
        <v>120</v>
      </c>
      <c r="B8" s="3">
        <v>2</v>
      </c>
    </row>
    <row r="9" spans="1:2" x14ac:dyDescent="0.3">
      <c r="A9" s="2" t="s">
        <v>118</v>
      </c>
      <c r="B9" s="3">
        <v>2</v>
      </c>
    </row>
    <row r="10" spans="1:2" x14ac:dyDescent="0.3">
      <c r="A10" s="2" t="s">
        <v>33</v>
      </c>
      <c r="B10" s="3">
        <v>2</v>
      </c>
    </row>
    <row r="11" spans="1:2" x14ac:dyDescent="0.3">
      <c r="A11" s="2" t="s">
        <v>169</v>
      </c>
      <c r="B11" s="3">
        <v>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B5" sqref="B5"/>
    </sheetView>
  </sheetViews>
  <sheetFormatPr defaultRowHeight="14.4" x14ac:dyDescent="0.3"/>
  <cols>
    <col min="1" max="1" width="17.88671875" bestFit="1" customWidth="1"/>
    <col min="2" max="2" width="12.6640625" bestFit="1" customWidth="1"/>
    <col min="3" max="4" width="14.109375" bestFit="1" customWidth="1"/>
  </cols>
  <sheetData>
    <row r="3" spans="1:2" x14ac:dyDescent="0.3">
      <c r="A3" s="1" t="s">
        <v>168</v>
      </c>
      <c r="B3" t="s">
        <v>170</v>
      </c>
    </row>
    <row r="4" spans="1:2" x14ac:dyDescent="0.3">
      <c r="A4" s="2" t="s">
        <v>25</v>
      </c>
      <c r="B4" s="4">
        <v>0.29934780814001488</v>
      </c>
    </row>
    <row r="5" spans="1:2" x14ac:dyDescent="0.3">
      <c r="A5" s="2" t="s">
        <v>61</v>
      </c>
      <c r="B5" s="4">
        <v>0.22793692726822423</v>
      </c>
    </row>
    <row r="6" spans="1:2" x14ac:dyDescent="0.3">
      <c r="A6" s="2" t="s">
        <v>98</v>
      </c>
      <c r="B6" s="4">
        <v>0.19664822917526625</v>
      </c>
    </row>
    <row r="7" spans="1:2" x14ac:dyDescent="0.3">
      <c r="A7" s="2" t="s">
        <v>73</v>
      </c>
      <c r="B7" s="4">
        <v>0.14042763972591429</v>
      </c>
    </row>
    <row r="8" spans="1:2" x14ac:dyDescent="0.3">
      <c r="A8" s="2" t="s">
        <v>92</v>
      </c>
      <c r="B8" s="4">
        <v>0.13563939569058037</v>
      </c>
    </row>
    <row r="9" spans="1:2" x14ac:dyDescent="0.3">
      <c r="A9" s="2" t="s">
        <v>169</v>
      </c>
      <c r="B9"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6C5EA-0AAE-45C2-9C27-35CFD0CE0B20}">
  <dimension ref="A3:B12"/>
  <sheetViews>
    <sheetView workbookViewId="0">
      <selection activeCell="A10" sqref="A10"/>
    </sheetView>
  </sheetViews>
  <sheetFormatPr defaultRowHeight="14.4" x14ac:dyDescent="0.3"/>
  <cols>
    <col min="1" max="1" width="16.21875" bestFit="1" customWidth="1"/>
    <col min="2" max="2" width="11.21875" bestFit="1" customWidth="1"/>
  </cols>
  <sheetData>
    <row r="3" spans="1:2" x14ac:dyDescent="0.3">
      <c r="A3" s="1" t="s">
        <v>168</v>
      </c>
      <c r="B3" t="s">
        <v>171</v>
      </c>
    </row>
    <row r="4" spans="1:2" x14ac:dyDescent="0.3">
      <c r="A4" s="2" t="s">
        <v>122</v>
      </c>
      <c r="B4" s="3">
        <v>18</v>
      </c>
    </row>
    <row r="5" spans="1:2" x14ac:dyDescent="0.3">
      <c r="A5" s="2" t="s">
        <v>107</v>
      </c>
      <c r="B5" s="3">
        <v>17</v>
      </c>
    </row>
    <row r="6" spans="1:2" x14ac:dyDescent="0.3">
      <c r="A6" s="2" t="s">
        <v>139</v>
      </c>
      <c r="B6" s="3">
        <v>39</v>
      </c>
    </row>
    <row r="7" spans="1:2" x14ac:dyDescent="0.3">
      <c r="A7" s="2" t="s">
        <v>33</v>
      </c>
      <c r="B7" s="3">
        <v>17</v>
      </c>
    </row>
    <row r="8" spans="1:2" x14ac:dyDescent="0.3">
      <c r="A8" s="2" t="s">
        <v>15</v>
      </c>
      <c r="B8" s="3">
        <v>18</v>
      </c>
    </row>
    <row r="9" spans="1:2" x14ac:dyDescent="0.3">
      <c r="A9" s="2" t="s">
        <v>156</v>
      </c>
      <c r="B9" s="3">
        <v>89</v>
      </c>
    </row>
    <row r="10" spans="1:2" x14ac:dyDescent="0.3">
      <c r="A10" s="2" t="s">
        <v>63</v>
      </c>
      <c r="B10" s="3">
        <v>26</v>
      </c>
    </row>
    <row r="11" spans="1:2" x14ac:dyDescent="0.3">
      <c r="A11" s="2" t="s">
        <v>153</v>
      </c>
      <c r="B11" s="3">
        <v>17</v>
      </c>
    </row>
    <row r="12" spans="1:2" x14ac:dyDescent="0.3">
      <c r="A12" s="2" t="s">
        <v>169</v>
      </c>
      <c r="B12" s="3">
        <v>241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75"/>
  <sheetViews>
    <sheetView workbookViewId="0">
      <selection activeCell="L22" sqref="L22"/>
    </sheetView>
  </sheetViews>
  <sheetFormatPr defaultRowHeight="14.4" x14ac:dyDescent="0.3"/>
  <cols>
    <col min="1" max="1" width="14.109375" customWidth="1"/>
    <col min="2" max="2" width="12.5546875" customWidth="1"/>
    <col min="5" max="5" width="15.33203125" customWidth="1"/>
    <col min="6" max="6" width="12.33203125" customWidth="1"/>
    <col min="8" max="8" width="18.33203125" customWidth="1"/>
    <col min="10" max="10" width="9.44140625" customWidth="1"/>
    <col min="12" max="12" width="12" customWidth="1"/>
    <col min="15" max="15" width="21.3320312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row>
    <row r="2" spans="1:17" x14ac:dyDescent="0.3">
      <c r="A2">
        <v>1</v>
      </c>
      <c r="B2" t="s">
        <v>15</v>
      </c>
      <c r="C2" t="s">
        <v>16</v>
      </c>
      <c r="D2">
        <v>2015</v>
      </c>
      <c r="E2" t="s">
        <v>17</v>
      </c>
      <c r="F2" t="s">
        <v>18</v>
      </c>
      <c r="G2" t="s">
        <v>19</v>
      </c>
      <c r="H2">
        <v>18</v>
      </c>
      <c r="I2">
        <v>0</v>
      </c>
      <c r="J2">
        <v>0</v>
      </c>
      <c r="K2">
        <v>0</v>
      </c>
      <c r="L2">
        <v>0</v>
      </c>
      <c r="M2">
        <v>45</v>
      </c>
      <c r="N2">
        <v>17</v>
      </c>
      <c r="O2">
        <v>0</v>
      </c>
    </row>
    <row r="3" spans="1:17" x14ac:dyDescent="0.3">
      <c r="A3">
        <v>1</v>
      </c>
      <c r="B3" t="s">
        <v>15</v>
      </c>
      <c r="C3" t="s">
        <v>16</v>
      </c>
      <c r="D3">
        <v>2016</v>
      </c>
      <c r="E3" t="s">
        <v>17</v>
      </c>
      <c r="F3" t="s">
        <v>18</v>
      </c>
      <c r="G3" t="s">
        <v>20</v>
      </c>
      <c r="H3">
        <v>16</v>
      </c>
      <c r="I3">
        <v>0</v>
      </c>
      <c r="J3">
        <v>1</v>
      </c>
      <c r="K3">
        <v>0</v>
      </c>
      <c r="L3">
        <v>0</v>
      </c>
      <c r="M3">
        <v>72</v>
      </c>
      <c r="N3">
        <v>16</v>
      </c>
      <c r="O3">
        <v>0</v>
      </c>
    </row>
    <row r="4" spans="1:17" x14ac:dyDescent="0.3">
      <c r="A4">
        <v>1</v>
      </c>
      <c r="B4" t="s">
        <v>15</v>
      </c>
      <c r="C4" t="s">
        <v>16</v>
      </c>
      <c r="D4">
        <v>2017</v>
      </c>
      <c r="E4" t="s">
        <v>17</v>
      </c>
      <c r="F4" t="s">
        <v>21</v>
      </c>
      <c r="G4" t="s">
        <v>22</v>
      </c>
      <c r="H4">
        <v>16</v>
      </c>
      <c r="I4">
        <v>1</v>
      </c>
      <c r="J4">
        <v>9</v>
      </c>
      <c r="K4">
        <v>9</v>
      </c>
      <c r="L4">
        <v>2</v>
      </c>
      <c r="M4">
        <v>196</v>
      </c>
      <c r="N4">
        <v>4</v>
      </c>
      <c r="O4">
        <v>0</v>
      </c>
    </row>
    <row r="5" spans="1:17" x14ac:dyDescent="0.3">
      <c r="A5">
        <v>1</v>
      </c>
      <c r="B5" t="s">
        <v>15</v>
      </c>
      <c r="C5" t="s">
        <v>16</v>
      </c>
      <c r="D5">
        <v>2018</v>
      </c>
      <c r="E5" t="s">
        <v>17</v>
      </c>
      <c r="F5" t="s">
        <v>21</v>
      </c>
      <c r="G5" t="s">
        <v>22</v>
      </c>
      <c r="H5">
        <v>17</v>
      </c>
      <c r="I5">
        <v>7</v>
      </c>
      <c r="J5">
        <v>10</v>
      </c>
      <c r="K5">
        <v>11</v>
      </c>
      <c r="L5">
        <v>3</v>
      </c>
      <c r="M5">
        <v>260</v>
      </c>
      <c r="N5">
        <v>1</v>
      </c>
      <c r="O5">
        <v>1</v>
      </c>
    </row>
    <row r="6" spans="1:17" x14ac:dyDescent="0.3">
      <c r="A6">
        <v>1</v>
      </c>
      <c r="B6" t="s">
        <v>15</v>
      </c>
      <c r="C6" t="s">
        <v>23</v>
      </c>
      <c r="D6">
        <v>2019</v>
      </c>
      <c r="E6" t="s">
        <v>17</v>
      </c>
      <c r="F6" t="s">
        <v>24</v>
      </c>
      <c r="G6" t="s">
        <v>25</v>
      </c>
      <c r="H6">
        <v>19</v>
      </c>
      <c r="I6">
        <v>0</v>
      </c>
      <c r="J6">
        <v>2</v>
      </c>
      <c r="K6">
        <v>0</v>
      </c>
      <c r="L6">
        <v>1</v>
      </c>
      <c r="M6">
        <v>94</v>
      </c>
      <c r="N6">
        <v>11</v>
      </c>
      <c r="O6">
        <v>0</v>
      </c>
    </row>
    <row r="7" spans="1:17" x14ac:dyDescent="0.3">
      <c r="A7">
        <v>1</v>
      </c>
      <c r="B7" t="s">
        <v>15</v>
      </c>
      <c r="C7" t="s">
        <v>23</v>
      </c>
      <c r="D7">
        <v>2020</v>
      </c>
      <c r="E7" t="s">
        <v>17</v>
      </c>
      <c r="F7" t="s">
        <v>26</v>
      </c>
      <c r="G7" t="s">
        <v>25</v>
      </c>
      <c r="H7">
        <v>13</v>
      </c>
      <c r="I7">
        <v>2</v>
      </c>
      <c r="J7">
        <v>6</v>
      </c>
      <c r="K7">
        <v>1</v>
      </c>
      <c r="L7">
        <v>2</v>
      </c>
      <c r="M7">
        <v>160</v>
      </c>
      <c r="N7">
        <v>5</v>
      </c>
      <c r="O7">
        <v>0</v>
      </c>
      <c r="Q7">
        <f>MAX(M:M)</f>
        <v>508</v>
      </c>
    </row>
    <row r="8" spans="1:17" x14ac:dyDescent="0.3">
      <c r="A8">
        <v>1</v>
      </c>
      <c r="B8" t="s">
        <v>15</v>
      </c>
      <c r="C8" t="s">
        <v>27</v>
      </c>
      <c r="D8">
        <v>2021</v>
      </c>
      <c r="E8" t="s">
        <v>17</v>
      </c>
      <c r="F8" t="s">
        <v>28</v>
      </c>
      <c r="G8" t="s">
        <v>29</v>
      </c>
      <c r="H8">
        <v>14</v>
      </c>
      <c r="I8">
        <v>1</v>
      </c>
      <c r="J8">
        <v>4</v>
      </c>
      <c r="K8">
        <v>4</v>
      </c>
      <c r="L8">
        <v>0</v>
      </c>
      <c r="M8">
        <v>111</v>
      </c>
      <c r="N8">
        <v>9</v>
      </c>
      <c r="O8">
        <v>0</v>
      </c>
    </row>
    <row r="9" spans="1:17" x14ac:dyDescent="0.3">
      <c r="A9">
        <v>1</v>
      </c>
      <c r="B9" t="s">
        <v>15</v>
      </c>
      <c r="C9" t="s">
        <v>27</v>
      </c>
      <c r="D9">
        <v>2022</v>
      </c>
      <c r="E9" t="s">
        <v>17</v>
      </c>
      <c r="F9" t="s">
        <v>28</v>
      </c>
      <c r="G9" t="s">
        <v>29</v>
      </c>
      <c r="H9">
        <v>20</v>
      </c>
      <c r="I9">
        <v>0</v>
      </c>
      <c r="J9">
        <v>4</v>
      </c>
      <c r="K9">
        <v>5</v>
      </c>
      <c r="L9">
        <v>2</v>
      </c>
      <c r="M9">
        <v>152</v>
      </c>
      <c r="N9">
        <v>9</v>
      </c>
      <c r="O9">
        <v>0</v>
      </c>
    </row>
    <row r="10" spans="1:17" x14ac:dyDescent="0.3">
      <c r="A10">
        <v>1</v>
      </c>
      <c r="B10" t="s">
        <v>15</v>
      </c>
      <c r="C10" t="s">
        <v>27</v>
      </c>
      <c r="D10">
        <v>2023</v>
      </c>
      <c r="E10" t="s">
        <v>17</v>
      </c>
      <c r="F10" t="s">
        <v>28</v>
      </c>
      <c r="G10" t="s">
        <v>30</v>
      </c>
      <c r="H10">
        <v>20</v>
      </c>
      <c r="I10">
        <v>4</v>
      </c>
      <c r="J10">
        <v>8</v>
      </c>
      <c r="K10">
        <v>4</v>
      </c>
      <c r="L10">
        <v>2</v>
      </c>
      <c r="M10">
        <v>428</v>
      </c>
      <c r="N10">
        <v>2</v>
      </c>
      <c r="O10">
        <v>0</v>
      </c>
    </row>
    <row r="11" spans="1:17" x14ac:dyDescent="0.3">
      <c r="A11">
        <v>1</v>
      </c>
      <c r="B11" t="s">
        <v>15</v>
      </c>
      <c r="C11" t="s">
        <v>27</v>
      </c>
      <c r="D11">
        <v>2024</v>
      </c>
      <c r="E11" t="s">
        <v>17</v>
      </c>
      <c r="F11" t="s">
        <v>28</v>
      </c>
      <c r="G11" t="s">
        <v>30</v>
      </c>
      <c r="H11">
        <v>20</v>
      </c>
      <c r="I11">
        <v>3</v>
      </c>
      <c r="J11">
        <v>16</v>
      </c>
      <c r="K11">
        <v>7</v>
      </c>
      <c r="L11">
        <v>2</v>
      </c>
      <c r="M11">
        <v>508</v>
      </c>
      <c r="N11">
        <v>1</v>
      </c>
      <c r="O11">
        <v>1</v>
      </c>
    </row>
    <row r="12" spans="1:17" x14ac:dyDescent="0.3">
      <c r="A12">
        <v>1</v>
      </c>
      <c r="B12" t="s">
        <v>15</v>
      </c>
      <c r="C12" t="s">
        <v>27</v>
      </c>
      <c r="D12">
        <v>2025</v>
      </c>
      <c r="E12" t="s">
        <v>17</v>
      </c>
      <c r="F12" t="s">
        <v>31</v>
      </c>
      <c r="G12" t="s">
        <v>32</v>
      </c>
      <c r="H12">
        <v>0</v>
      </c>
      <c r="I12">
        <v>0</v>
      </c>
      <c r="J12">
        <v>0</v>
      </c>
      <c r="K12">
        <v>0</v>
      </c>
      <c r="L12">
        <v>0</v>
      </c>
      <c r="M12">
        <v>0</v>
      </c>
      <c r="N12">
        <v>0</v>
      </c>
      <c r="O12">
        <v>0</v>
      </c>
    </row>
    <row r="13" spans="1:17" x14ac:dyDescent="0.3">
      <c r="A13">
        <v>5</v>
      </c>
      <c r="B13" t="s">
        <v>33</v>
      </c>
      <c r="C13" t="s">
        <v>34</v>
      </c>
      <c r="D13">
        <v>2009</v>
      </c>
      <c r="E13" t="s">
        <v>35</v>
      </c>
      <c r="F13" t="s">
        <v>31</v>
      </c>
      <c r="G13" t="s">
        <v>36</v>
      </c>
      <c r="H13">
        <v>16</v>
      </c>
      <c r="I13">
        <v>0</v>
      </c>
      <c r="J13">
        <v>0</v>
      </c>
      <c r="K13">
        <v>0</v>
      </c>
      <c r="L13">
        <v>0</v>
      </c>
      <c r="M13">
        <v>32</v>
      </c>
      <c r="N13">
        <v>20</v>
      </c>
      <c r="O13">
        <v>0</v>
      </c>
    </row>
    <row r="14" spans="1:17" x14ac:dyDescent="0.3">
      <c r="A14">
        <v>5</v>
      </c>
      <c r="B14" t="s">
        <v>33</v>
      </c>
      <c r="C14" t="s">
        <v>34</v>
      </c>
      <c r="D14">
        <v>2010</v>
      </c>
      <c r="E14" t="s">
        <v>35</v>
      </c>
      <c r="F14" t="s">
        <v>31</v>
      </c>
      <c r="G14" t="s">
        <v>36</v>
      </c>
      <c r="H14">
        <v>17</v>
      </c>
      <c r="I14">
        <v>0</v>
      </c>
      <c r="J14">
        <v>0</v>
      </c>
      <c r="K14">
        <v>0</v>
      </c>
      <c r="L14">
        <v>1</v>
      </c>
      <c r="M14">
        <v>77</v>
      </c>
      <c r="N14">
        <v>11</v>
      </c>
      <c r="O14">
        <v>0</v>
      </c>
    </row>
    <row r="15" spans="1:17" x14ac:dyDescent="0.3">
      <c r="A15">
        <v>5</v>
      </c>
      <c r="B15" t="s">
        <v>33</v>
      </c>
      <c r="C15" t="s">
        <v>34</v>
      </c>
      <c r="D15">
        <v>2011</v>
      </c>
      <c r="E15" t="s">
        <v>35</v>
      </c>
      <c r="F15" t="s">
        <v>37</v>
      </c>
      <c r="G15" t="s">
        <v>38</v>
      </c>
      <c r="H15">
        <v>17</v>
      </c>
      <c r="I15">
        <v>1</v>
      </c>
      <c r="J15">
        <v>11</v>
      </c>
      <c r="K15">
        <v>4</v>
      </c>
      <c r="L15">
        <v>4</v>
      </c>
      <c r="M15">
        <v>262</v>
      </c>
      <c r="N15">
        <v>2</v>
      </c>
      <c r="O15">
        <v>0</v>
      </c>
    </row>
    <row r="16" spans="1:17" x14ac:dyDescent="0.3">
      <c r="A16">
        <v>5</v>
      </c>
      <c r="B16" t="s">
        <v>33</v>
      </c>
      <c r="C16" t="s">
        <v>23</v>
      </c>
      <c r="D16">
        <v>2012</v>
      </c>
      <c r="E16" t="s">
        <v>35</v>
      </c>
      <c r="F16" t="s">
        <v>39</v>
      </c>
      <c r="G16" t="s">
        <v>40</v>
      </c>
      <c r="H16">
        <v>17</v>
      </c>
      <c r="I16">
        <v>0</v>
      </c>
      <c r="J16">
        <v>0</v>
      </c>
      <c r="K16">
        <v>0</v>
      </c>
      <c r="L16">
        <v>0</v>
      </c>
      <c r="M16">
        <v>95</v>
      </c>
      <c r="N16">
        <v>10</v>
      </c>
      <c r="O16">
        <v>0</v>
      </c>
    </row>
    <row r="17" spans="1:15" x14ac:dyDescent="0.3">
      <c r="A17">
        <v>5</v>
      </c>
      <c r="B17" t="s">
        <v>33</v>
      </c>
      <c r="C17" t="s">
        <v>23</v>
      </c>
      <c r="D17">
        <v>2013</v>
      </c>
      <c r="E17" t="s">
        <v>35</v>
      </c>
      <c r="F17" t="s">
        <v>41</v>
      </c>
      <c r="G17" t="s">
        <v>42</v>
      </c>
      <c r="H17">
        <v>17</v>
      </c>
      <c r="I17">
        <v>0</v>
      </c>
      <c r="J17">
        <v>2</v>
      </c>
      <c r="K17">
        <v>0</v>
      </c>
      <c r="L17">
        <v>2</v>
      </c>
      <c r="M17">
        <v>141</v>
      </c>
      <c r="N17">
        <v>9</v>
      </c>
      <c r="O17">
        <v>0</v>
      </c>
    </row>
    <row r="18" spans="1:15" x14ac:dyDescent="0.3">
      <c r="A18">
        <v>5</v>
      </c>
      <c r="B18" t="s">
        <v>33</v>
      </c>
      <c r="C18" t="s">
        <v>23</v>
      </c>
      <c r="D18">
        <v>2014</v>
      </c>
      <c r="E18" t="s">
        <v>35</v>
      </c>
      <c r="F18" t="s">
        <v>43</v>
      </c>
      <c r="G18" t="s">
        <v>44</v>
      </c>
      <c r="H18">
        <v>18</v>
      </c>
      <c r="I18">
        <v>0</v>
      </c>
      <c r="J18">
        <v>4</v>
      </c>
      <c r="K18">
        <v>1</v>
      </c>
      <c r="L18">
        <v>0</v>
      </c>
      <c r="M18">
        <v>146</v>
      </c>
      <c r="N18">
        <v>6</v>
      </c>
      <c r="O18">
        <v>0</v>
      </c>
    </row>
    <row r="19" spans="1:15" x14ac:dyDescent="0.3">
      <c r="A19">
        <v>5</v>
      </c>
      <c r="B19" t="s">
        <v>33</v>
      </c>
      <c r="C19" t="s">
        <v>23</v>
      </c>
      <c r="D19">
        <v>2015</v>
      </c>
      <c r="E19" t="s">
        <v>35</v>
      </c>
      <c r="F19" t="s">
        <v>26</v>
      </c>
      <c r="G19" t="s">
        <v>45</v>
      </c>
      <c r="H19">
        <v>18</v>
      </c>
      <c r="I19">
        <v>8</v>
      </c>
      <c r="J19">
        <v>14</v>
      </c>
      <c r="K19">
        <v>7</v>
      </c>
      <c r="L19">
        <v>1</v>
      </c>
      <c r="M19">
        <v>352</v>
      </c>
      <c r="N19">
        <v>1</v>
      </c>
      <c r="O19">
        <v>1</v>
      </c>
    </row>
    <row r="20" spans="1:15" x14ac:dyDescent="0.3">
      <c r="A20">
        <v>5</v>
      </c>
      <c r="B20" t="s">
        <v>33</v>
      </c>
      <c r="C20" t="s">
        <v>23</v>
      </c>
      <c r="D20">
        <v>2016</v>
      </c>
      <c r="E20" t="s">
        <v>35</v>
      </c>
      <c r="F20" t="s">
        <v>26</v>
      </c>
      <c r="G20" t="s">
        <v>45</v>
      </c>
      <c r="H20">
        <v>18</v>
      </c>
      <c r="I20">
        <v>7</v>
      </c>
      <c r="J20">
        <v>10</v>
      </c>
      <c r="K20">
        <v>7</v>
      </c>
      <c r="L20">
        <v>4</v>
      </c>
      <c r="M20">
        <v>276</v>
      </c>
      <c r="N20">
        <v>1</v>
      </c>
      <c r="O20">
        <v>1</v>
      </c>
    </row>
    <row r="21" spans="1:15" x14ac:dyDescent="0.3">
      <c r="A21">
        <v>5</v>
      </c>
      <c r="B21" t="s">
        <v>33</v>
      </c>
      <c r="C21" t="s">
        <v>27</v>
      </c>
      <c r="D21">
        <v>2017</v>
      </c>
      <c r="E21" t="s">
        <v>35</v>
      </c>
      <c r="F21" t="s">
        <v>46</v>
      </c>
      <c r="G21" t="s">
        <v>47</v>
      </c>
      <c r="H21">
        <v>18</v>
      </c>
      <c r="I21">
        <v>0</v>
      </c>
      <c r="J21">
        <v>3</v>
      </c>
      <c r="K21">
        <v>2</v>
      </c>
      <c r="L21">
        <v>4</v>
      </c>
      <c r="M21">
        <v>174</v>
      </c>
      <c r="N21">
        <v>6</v>
      </c>
      <c r="O21">
        <v>0</v>
      </c>
    </row>
    <row r="22" spans="1:15" x14ac:dyDescent="0.3">
      <c r="A22">
        <v>5</v>
      </c>
      <c r="B22" t="s">
        <v>33</v>
      </c>
      <c r="C22" t="s">
        <v>27</v>
      </c>
      <c r="D22">
        <v>2018</v>
      </c>
      <c r="E22" t="s">
        <v>35</v>
      </c>
      <c r="F22" t="s">
        <v>46</v>
      </c>
      <c r="G22" t="s">
        <v>47</v>
      </c>
      <c r="H22">
        <v>18</v>
      </c>
      <c r="I22">
        <v>0</v>
      </c>
      <c r="J22">
        <v>3</v>
      </c>
      <c r="K22">
        <v>2</v>
      </c>
      <c r="L22">
        <v>0</v>
      </c>
      <c r="M22">
        <v>158</v>
      </c>
      <c r="N22">
        <v>6</v>
      </c>
      <c r="O22">
        <v>0</v>
      </c>
    </row>
    <row r="23" spans="1:15" x14ac:dyDescent="0.3">
      <c r="A23">
        <v>5</v>
      </c>
      <c r="B23" t="s">
        <v>33</v>
      </c>
      <c r="C23" t="s">
        <v>27</v>
      </c>
      <c r="D23">
        <v>2019</v>
      </c>
      <c r="E23" t="s">
        <v>35</v>
      </c>
      <c r="F23" t="s">
        <v>24</v>
      </c>
      <c r="G23" t="s">
        <v>48</v>
      </c>
      <c r="H23">
        <v>13</v>
      </c>
      <c r="I23">
        <v>0</v>
      </c>
      <c r="J23">
        <v>0</v>
      </c>
      <c r="K23">
        <v>0</v>
      </c>
      <c r="L23">
        <v>0</v>
      </c>
      <c r="M23">
        <v>27</v>
      </c>
      <c r="N23">
        <v>18</v>
      </c>
      <c r="O23">
        <v>0</v>
      </c>
    </row>
    <row r="24" spans="1:15" x14ac:dyDescent="0.3">
      <c r="A24">
        <v>5</v>
      </c>
      <c r="B24" t="s">
        <v>33</v>
      </c>
      <c r="C24" t="s">
        <v>27</v>
      </c>
      <c r="D24">
        <v>2019</v>
      </c>
      <c r="E24" t="s">
        <v>35</v>
      </c>
      <c r="F24" t="s">
        <v>21</v>
      </c>
      <c r="G24" t="s">
        <v>49</v>
      </c>
      <c r="H24">
        <v>3</v>
      </c>
      <c r="I24">
        <v>0</v>
      </c>
      <c r="J24">
        <v>0</v>
      </c>
      <c r="K24">
        <v>0</v>
      </c>
      <c r="L24">
        <v>0</v>
      </c>
      <c r="M24">
        <v>3</v>
      </c>
      <c r="N24">
        <v>18</v>
      </c>
      <c r="O24">
        <v>0</v>
      </c>
    </row>
    <row r="25" spans="1:15" x14ac:dyDescent="0.3">
      <c r="A25">
        <v>5</v>
      </c>
      <c r="B25" t="s">
        <v>33</v>
      </c>
      <c r="C25" t="s">
        <v>27</v>
      </c>
      <c r="D25">
        <v>2020</v>
      </c>
      <c r="E25" t="s">
        <v>35</v>
      </c>
      <c r="F25" t="s">
        <v>28</v>
      </c>
      <c r="G25" t="s">
        <v>50</v>
      </c>
      <c r="H25">
        <v>14</v>
      </c>
      <c r="I25">
        <v>0</v>
      </c>
      <c r="J25">
        <v>1</v>
      </c>
      <c r="K25">
        <v>1</v>
      </c>
      <c r="L25">
        <v>1</v>
      </c>
      <c r="M25">
        <v>77</v>
      </c>
      <c r="N25">
        <v>13</v>
      </c>
      <c r="O25">
        <v>0</v>
      </c>
    </row>
    <row r="26" spans="1:15" x14ac:dyDescent="0.3">
      <c r="A26">
        <v>5</v>
      </c>
      <c r="B26" t="s">
        <v>33</v>
      </c>
      <c r="C26" t="s">
        <v>27</v>
      </c>
      <c r="D26">
        <v>2021</v>
      </c>
      <c r="E26" t="s">
        <v>35</v>
      </c>
      <c r="F26" t="s">
        <v>28</v>
      </c>
      <c r="G26" t="s">
        <v>29</v>
      </c>
      <c r="H26">
        <v>18</v>
      </c>
      <c r="I26">
        <v>0</v>
      </c>
      <c r="J26">
        <v>4</v>
      </c>
      <c r="K26">
        <v>1</v>
      </c>
      <c r="L26">
        <v>2</v>
      </c>
      <c r="M26">
        <v>173</v>
      </c>
      <c r="N26">
        <v>5</v>
      </c>
      <c r="O26">
        <v>0</v>
      </c>
    </row>
    <row r="27" spans="1:15" x14ac:dyDescent="0.3">
      <c r="A27">
        <v>5</v>
      </c>
      <c r="B27" t="s">
        <v>33</v>
      </c>
      <c r="C27" t="s">
        <v>27</v>
      </c>
      <c r="D27">
        <v>2022</v>
      </c>
      <c r="E27" t="s">
        <v>35</v>
      </c>
      <c r="F27" t="s">
        <v>28</v>
      </c>
      <c r="G27" t="s">
        <v>29</v>
      </c>
      <c r="H27">
        <v>20</v>
      </c>
      <c r="I27">
        <v>0</v>
      </c>
      <c r="J27">
        <v>4</v>
      </c>
      <c r="K27">
        <v>2</v>
      </c>
      <c r="L27">
        <v>2</v>
      </c>
      <c r="M27">
        <v>166</v>
      </c>
      <c r="N27">
        <v>8</v>
      </c>
      <c r="O27">
        <v>0</v>
      </c>
    </row>
    <row r="28" spans="1:15" x14ac:dyDescent="0.3">
      <c r="A28">
        <v>5</v>
      </c>
      <c r="B28" t="s">
        <v>33</v>
      </c>
      <c r="C28" t="s">
        <v>27</v>
      </c>
      <c r="D28">
        <v>2023</v>
      </c>
      <c r="E28" t="s">
        <v>35</v>
      </c>
      <c r="F28" t="s">
        <v>28</v>
      </c>
      <c r="G28" t="s">
        <v>30</v>
      </c>
      <c r="H28">
        <v>20</v>
      </c>
      <c r="I28">
        <v>1</v>
      </c>
      <c r="J28">
        <v>6</v>
      </c>
      <c r="K28">
        <v>0</v>
      </c>
      <c r="L28">
        <v>2</v>
      </c>
      <c r="M28">
        <v>225</v>
      </c>
      <c r="N28">
        <v>5</v>
      </c>
      <c r="O28">
        <v>0</v>
      </c>
    </row>
    <row r="29" spans="1:15" x14ac:dyDescent="0.3">
      <c r="A29">
        <v>5</v>
      </c>
      <c r="B29" t="s">
        <v>33</v>
      </c>
      <c r="C29" t="s">
        <v>27</v>
      </c>
      <c r="D29">
        <v>2024</v>
      </c>
      <c r="E29" t="s">
        <v>35</v>
      </c>
      <c r="F29" t="s">
        <v>21</v>
      </c>
      <c r="G29" t="s">
        <v>51</v>
      </c>
      <c r="H29">
        <v>20</v>
      </c>
      <c r="I29">
        <v>0</v>
      </c>
      <c r="J29">
        <v>0</v>
      </c>
      <c r="K29">
        <v>0</v>
      </c>
      <c r="L29">
        <v>0</v>
      </c>
      <c r="M29">
        <v>55</v>
      </c>
      <c r="N29">
        <v>17</v>
      </c>
      <c r="O29">
        <v>0</v>
      </c>
    </row>
    <row r="30" spans="1:15" x14ac:dyDescent="0.3">
      <c r="A30">
        <v>5</v>
      </c>
      <c r="B30" t="s">
        <v>33</v>
      </c>
      <c r="C30" t="s">
        <v>27</v>
      </c>
      <c r="D30">
        <v>2025</v>
      </c>
      <c r="E30" t="s">
        <v>35</v>
      </c>
      <c r="F30" t="s">
        <v>21</v>
      </c>
      <c r="G30" t="s">
        <v>51</v>
      </c>
      <c r="H30">
        <v>1</v>
      </c>
      <c r="I30">
        <v>0</v>
      </c>
      <c r="J30">
        <v>0</v>
      </c>
      <c r="K30">
        <v>0</v>
      </c>
      <c r="L30">
        <v>0</v>
      </c>
      <c r="M30">
        <v>9</v>
      </c>
      <c r="N30">
        <v>8</v>
      </c>
      <c r="O30">
        <v>0</v>
      </c>
    </row>
    <row r="31" spans="1:15" x14ac:dyDescent="0.3">
      <c r="A31">
        <v>10</v>
      </c>
      <c r="B31" t="s">
        <v>52</v>
      </c>
      <c r="C31" t="s">
        <v>16</v>
      </c>
      <c r="D31">
        <v>2013</v>
      </c>
      <c r="E31" t="s">
        <v>53</v>
      </c>
      <c r="F31" t="s">
        <v>54</v>
      </c>
      <c r="G31" t="s">
        <v>55</v>
      </c>
      <c r="H31">
        <v>1</v>
      </c>
      <c r="I31">
        <v>0</v>
      </c>
      <c r="J31">
        <v>0</v>
      </c>
      <c r="K31">
        <v>0</v>
      </c>
      <c r="L31">
        <v>0</v>
      </c>
      <c r="M31">
        <v>0</v>
      </c>
      <c r="N31">
        <v>0</v>
      </c>
      <c r="O31">
        <v>0</v>
      </c>
    </row>
    <row r="32" spans="1:15" x14ac:dyDescent="0.3">
      <c r="A32">
        <v>10</v>
      </c>
      <c r="B32" t="s">
        <v>52</v>
      </c>
      <c r="C32" t="s">
        <v>23</v>
      </c>
      <c r="D32">
        <v>2015</v>
      </c>
      <c r="E32" t="s">
        <v>53</v>
      </c>
      <c r="F32" t="s">
        <v>26</v>
      </c>
      <c r="G32" t="s">
        <v>56</v>
      </c>
      <c r="H32">
        <v>1</v>
      </c>
      <c r="I32">
        <v>0</v>
      </c>
      <c r="J32">
        <v>0</v>
      </c>
      <c r="K32">
        <v>0</v>
      </c>
      <c r="L32">
        <v>0</v>
      </c>
      <c r="M32">
        <v>0</v>
      </c>
      <c r="N32">
        <v>0</v>
      </c>
      <c r="O32">
        <v>0</v>
      </c>
    </row>
    <row r="33" spans="1:15" x14ac:dyDescent="0.3">
      <c r="A33">
        <v>10</v>
      </c>
      <c r="B33" t="s">
        <v>52</v>
      </c>
      <c r="C33" t="s">
        <v>23</v>
      </c>
      <c r="D33">
        <v>2016</v>
      </c>
      <c r="E33" t="s">
        <v>53</v>
      </c>
      <c r="F33" t="s">
        <v>26</v>
      </c>
      <c r="G33" t="s">
        <v>57</v>
      </c>
      <c r="H33">
        <v>18</v>
      </c>
      <c r="I33">
        <v>0</v>
      </c>
      <c r="J33">
        <v>0</v>
      </c>
      <c r="K33">
        <v>0</v>
      </c>
      <c r="L33">
        <v>1</v>
      </c>
      <c r="M33">
        <v>34</v>
      </c>
      <c r="N33">
        <v>23</v>
      </c>
      <c r="O33">
        <v>0</v>
      </c>
    </row>
    <row r="34" spans="1:15" x14ac:dyDescent="0.3">
      <c r="A34">
        <v>10</v>
      </c>
      <c r="B34" t="s">
        <v>52</v>
      </c>
      <c r="C34" t="s">
        <v>23</v>
      </c>
      <c r="D34">
        <v>2017</v>
      </c>
      <c r="E34" t="s">
        <v>53</v>
      </c>
      <c r="F34" t="s">
        <v>26</v>
      </c>
      <c r="G34" t="s">
        <v>57</v>
      </c>
      <c r="H34">
        <v>16</v>
      </c>
      <c r="I34">
        <v>0</v>
      </c>
      <c r="J34">
        <v>0</v>
      </c>
      <c r="K34">
        <v>0</v>
      </c>
      <c r="L34">
        <v>0</v>
      </c>
      <c r="M34">
        <v>59</v>
      </c>
      <c r="N34">
        <v>15</v>
      </c>
      <c r="O34">
        <v>0</v>
      </c>
    </row>
    <row r="35" spans="1:15" x14ac:dyDescent="0.3">
      <c r="A35">
        <v>10</v>
      </c>
      <c r="B35" t="s">
        <v>52</v>
      </c>
      <c r="C35" t="s">
        <v>23</v>
      </c>
      <c r="D35">
        <v>2018</v>
      </c>
      <c r="E35" t="s">
        <v>53</v>
      </c>
      <c r="F35" t="s">
        <v>26</v>
      </c>
      <c r="G35" t="s">
        <v>58</v>
      </c>
      <c r="H35">
        <v>18</v>
      </c>
      <c r="I35">
        <v>1</v>
      </c>
      <c r="J35">
        <v>5</v>
      </c>
      <c r="K35">
        <v>2</v>
      </c>
      <c r="L35">
        <v>1</v>
      </c>
      <c r="M35">
        <v>147</v>
      </c>
      <c r="N35">
        <v>7</v>
      </c>
      <c r="O35">
        <v>0</v>
      </c>
    </row>
    <row r="36" spans="1:15" x14ac:dyDescent="0.3">
      <c r="A36">
        <v>10</v>
      </c>
      <c r="B36" t="s">
        <v>52</v>
      </c>
      <c r="C36" t="s">
        <v>23</v>
      </c>
      <c r="D36">
        <v>2019</v>
      </c>
      <c r="E36" t="s">
        <v>53</v>
      </c>
      <c r="F36" t="s">
        <v>26</v>
      </c>
      <c r="G36" t="s">
        <v>58</v>
      </c>
      <c r="H36">
        <v>19</v>
      </c>
      <c r="I36">
        <v>2</v>
      </c>
      <c r="J36">
        <v>4</v>
      </c>
      <c r="K36">
        <v>1</v>
      </c>
      <c r="L36">
        <v>2</v>
      </c>
      <c r="M36">
        <v>190</v>
      </c>
      <c r="N36">
        <v>6</v>
      </c>
      <c r="O36">
        <v>0</v>
      </c>
    </row>
    <row r="37" spans="1:15" x14ac:dyDescent="0.3">
      <c r="A37">
        <v>10</v>
      </c>
      <c r="B37" t="s">
        <v>52</v>
      </c>
      <c r="C37" t="s">
        <v>23</v>
      </c>
      <c r="D37">
        <v>2020</v>
      </c>
      <c r="E37" t="s">
        <v>53</v>
      </c>
      <c r="F37" t="s">
        <v>26</v>
      </c>
      <c r="G37" t="s">
        <v>58</v>
      </c>
      <c r="H37">
        <v>15</v>
      </c>
      <c r="I37">
        <v>3</v>
      </c>
      <c r="J37">
        <v>6</v>
      </c>
      <c r="K37">
        <v>2</v>
      </c>
      <c r="L37">
        <v>1</v>
      </c>
      <c r="M37">
        <v>196</v>
      </c>
      <c r="N37">
        <v>2</v>
      </c>
      <c r="O37">
        <v>0</v>
      </c>
    </row>
    <row r="38" spans="1:15" x14ac:dyDescent="0.3">
      <c r="A38">
        <v>10</v>
      </c>
      <c r="B38" t="s">
        <v>52</v>
      </c>
      <c r="C38" t="s">
        <v>27</v>
      </c>
      <c r="D38">
        <v>2021</v>
      </c>
      <c r="E38" t="s">
        <v>53</v>
      </c>
      <c r="F38" t="s">
        <v>28</v>
      </c>
      <c r="G38" t="s">
        <v>59</v>
      </c>
      <c r="H38">
        <v>18</v>
      </c>
      <c r="I38">
        <v>0</v>
      </c>
      <c r="J38">
        <v>0</v>
      </c>
      <c r="K38">
        <v>0</v>
      </c>
      <c r="L38">
        <v>0</v>
      </c>
      <c r="M38">
        <v>41</v>
      </c>
      <c r="N38">
        <v>19</v>
      </c>
      <c r="O38">
        <v>0</v>
      </c>
    </row>
    <row r="39" spans="1:15" x14ac:dyDescent="0.3">
      <c r="A39">
        <v>10</v>
      </c>
      <c r="B39" t="s">
        <v>52</v>
      </c>
      <c r="C39" t="s">
        <v>27</v>
      </c>
      <c r="D39">
        <v>2022</v>
      </c>
      <c r="E39" t="s">
        <v>53</v>
      </c>
      <c r="F39" t="s">
        <v>28</v>
      </c>
      <c r="G39" t="s">
        <v>60</v>
      </c>
      <c r="H39">
        <v>20</v>
      </c>
      <c r="I39">
        <v>0</v>
      </c>
      <c r="J39">
        <v>0</v>
      </c>
      <c r="K39">
        <v>0</v>
      </c>
      <c r="L39">
        <v>1</v>
      </c>
      <c r="M39">
        <v>120</v>
      </c>
      <c r="N39">
        <v>12</v>
      </c>
      <c r="O39">
        <v>0</v>
      </c>
    </row>
    <row r="40" spans="1:15" x14ac:dyDescent="0.3">
      <c r="A40">
        <v>10</v>
      </c>
      <c r="B40" t="s">
        <v>52</v>
      </c>
      <c r="C40" t="s">
        <v>27</v>
      </c>
      <c r="D40">
        <v>2023</v>
      </c>
      <c r="E40" t="s">
        <v>53</v>
      </c>
      <c r="F40" t="s">
        <v>28</v>
      </c>
      <c r="G40" t="s">
        <v>60</v>
      </c>
      <c r="H40">
        <v>18</v>
      </c>
      <c r="I40">
        <v>0</v>
      </c>
      <c r="J40">
        <v>2</v>
      </c>
      <c r="K40">
        <v>2</v>
      </c>
      <c r="L40">
        <v>0</v>
      </c>
      <c r="M40">
        <v>201</v>
      </c>
      <c r="N40">
        <v>8</v>
      </c>
      <c r="O40">
        <v>0</v>
      </c>
    </row>
    <row r="41" spans="1:15" x14ac:dyDescent="0.3">
      <c r="A41">
        <v>10</v>
      </c>
      <c r="B41" t="s">
        <v>52</v>
      </c>
      <c r="C41" t="s">
        <v>27</v>
      </c>
      <c r="D41">
        <v>2024</v>
      </c>
      <c r="E41" t="s">
        <v>53</v>
      </c>
      <c r="F41" t="s">
        <v>21</v>
      </c>
      <c r="G41" t="s">
        <v>61</v>
      </c>
      <c r="H41">
        <v>19</v>
      </c>
      <c r="I41">
        <v>0</v>
      </c>
      <c r="J41">
        <v>0</v>
      </c>
      <c r="K41">
        <v>0</v>
      </c>
      <c r="L41">
        <v>0</v>
      </c>
      <c r="M41">
        <v>14</v>
      </c>
      <c r="N41">
        <v>22</v>
      </c>
      <c r="O41">
        <v>0</v>
      </c>
    </row>
    <row r="42" spans="1:15" x14ac:dyDescent="0.3">
      <c r="A42">
        <v>10</v>
      </c>
      <c r="B42" t="s">
        <v>52</v>
      </c>
      <c r="C42" t="s">
        <v>27</v>
      </c>
      <c r="D42">
        <v>2025</v>
      </c>
      <c r="E42" t="s">
        <v>53</v>
      </c>
      <c r="F42" t="s">
        <v>21</v>
      </c>
      <c r="G42" t="s">
        <v>62</v>
      </c>
      <c r="H42">
        <v>0</v>
      </c>
      <c r="I42">
        <v>0</v>
      </c>
      <c r="J42">
        <v>0</v>
      </c>
      <c r="K42">
        <v>0</v>
      </c>
      <c r="L42">
        <v>0</v>
      </c>
      <c r="M42">
        <v>0</v>
      </c>
      <c r="N42">
        <v>0</v>
      </c>
      <c r="O42">
        <v>0</v>
      </c>
    </row>
    <row r="43" spans="1:15" x14ac:dyDescent="0.3">
      <c r="A43">
        <v>12</v>
      </c>
      <c r="B43" t="s">
        <v>63</v>
      </c>
      <c r="C43" t="s">
        <v>34</v>
      </c>
      <c r="D43">
        <v>2011</v>
      </c>
      <c r="E43" t="s">
        <v>17</v>
      </c>
      <c r="F43" t="s">
        <v>64</v>
      </c>
      <c r="G43" t="s">
        <v>65</v>
      </c>
      <c r="H43">
        <v>17</v>
      </c>
      <c r="I43">
        <v>4</v>
      </c>
      <c r="J43">
        <v>9</v>
      </c>
      <c r="K43">
        <v>3</v>
      </c>
      <c r="L43">
        <v>3</v>
      </c>
      <c r="M43">
        <v>248</v>
      </c>
      <c r="N43">
        <v>3</v>
      </c>
      <c r="O43">
        <v>0</v>
      </c>
    </row>
    <row r="44" spans="1:15" x14ac:dyDescent="0.3">
      <c r="A44">
        <v>12</v>
      </c>
      <c r="B44" t="s">
        <v>63</v>
      </c>
      <c r="C44" t="s">
        <v>16</v>
      </c>
      <c r="D44">
        <v>2012</v>
      </c>
      <c r="E44" t="s">
        <v>17</v>
      </c>
      <c r="F44" t="s">
        <v>66</v>
      </c>
      <c r="G44" t="s">
        <v>67</v>
      </c>
      <c r="H44">
        <v>15</v>
      </c>
      <c r="I44">
        <v>5</v>
      </c>
      <c r="J44">
        <v>7</v>
      </c>
      <c r="K44">
        <v>5</v>
      </c>
      <c r="L44">
        <v>1</v>
      </c>
      <c r="M44">
        <v>207</v>
      </c>
      <c r="N44">
        <v>3</v>
      </c>
      <c r="O44">
        <v>0</v>
      </c>
    </row>
    <row r="45" spans="1:15" x14ac:dyDescent="0.3">
      <c r="A45">
        <v>12</v>
      </c>
      <c r="B45" t="s">
        <v>63</v>
      </c>
      <c r="C45" t="s">
        <v>16</v>
      </c>
      <c r="D45">
        <v>2013</v>
      </c>
      <c r="E45" t="s">
        <v>17</v>
      </c>
      <c r="F45" t="s">
        <v>68</v>
      </c>
      <c r="G45" t="s">
        <v>69</v>
      </c>
      <c r="H45">
        <v>17</v>
      </c>
      <c r="I45">
        <v>3</v>
      </c>
      <c r="J45">
        <v>15</v>
      </c>
      <c r="K45">
        <v>2</v>
      </c>
      <c r="L45">
        <v>3</v>
      </c>
      <c r="M45">
        <v>323</v>
      </c>
      <c r="N45">
        <v>1</v>
      </c>
      <c r="O45">
        <v>1</v>
      </c>
    </row>
    <row r="46" spans="1:15" x14ac:dyDescent="0.3">
      <c r="A46">
        <v>12</v>
      </c>
      <c r="B46" t="s">
        <v>63</v>
      </c>
      <c r="C46" t="s">
        <v>23</v>
      </c>
      <c r="D46">
        <v>2014</v>
      </c>
      <c r="E46" t="s">
        <v>17</v>
      </c>
      <c r="F46" t="s">
        <v>70</v>
      </c>
      <c r="G46" t="s">
        <v>71</v>
      </c>
      <c r="H46">
        <v>18</v>
      </c>
      <c r="I46">
        <v>4</v>
      </c>
      <c r="J46">
        <v>9</v>
      </c>
      <c r="K46">
        <v>1</v>
      </c>
      <c r="L46">
        <v>5</v>
      </c>
      <c r="M46">
        <v>274</v>
      </c>
      <c r="N46">
        <v>3</v>
      </c>
      <c r="O46">
        <v>0</v>
      </c>
    </row>
    <row r="47" spans="1:15" x14ac:dyDescent="0.3">
      <c r="A47">
        <v>12</v>
      </c>
      <c r="B47" t="s">
        <v>63</v>
      </c>
      <c r="C47" t="s">
        <v>27</v>
      </c>
      <c r="D47">
        <v>2015</v>
      </c>
      <c r="E47" t="s">
        <v>17</v>
      </c>
      <c r="F47" t="s">
        <v>72</v>
      </c>
      <c r="G47" t="s">
        <v>73</v>
      </c>
      <c r="H47">
        <v>18</v>
      </c>
      <c r="I47">
        <v>0</v>
      </c>
      <c r="J47">
        <v>0</v>
      </c>
      <c r="K47">
        <v>0</v>
      </c>
      <c r="L47">
        <v>0</v>
      </c>
      <c r="M47">
        <v>97</v>
      </c>
      <c r="N47">
        <v>12</v>
      </c>
      <c r="O47">
        <v>0</v>
      </c>
    </row>
    <row r="48" spans="1:15" x14ac:dyDescent="0.3">
      <c r="A48">
        <v>12</v>
      </c>
      <c r="B48" t="s">
        <v>63</v>
      </c>
      <c r="C48" t="s">
        <v>27</v>
      </c>
      <c r="D48">
        <v>2016</v>
      </c>
      <c r="E48" t="s">
        <v>17</v>
      </c>
      <c r="F48" t="s">
        <v>72</v>
      </c>
      <c r="G48" t="s">
        <v>73</v>
      </c>
      <c r="H48">
        <v>18</v>
      </c>
      <c r="I48">
        <v>1</v>
      </c>
      <c r="J48">
        <v>4</v>
      </c>
      <c r="K48">
        <v>0</v>
      </c>
      <c r="L48">
        <v>2</v>
      </c>
      <c r="M48">
        <v>202</v>
      </c>
      <c r="N48">
        <v>4</v>
      </c>
      <c r="O48">
        <v>0</v>
      </c>
    </row>
    <row r="49" spans="1:15" x14ac:dyDescent="0.3">
      <c r="A49">
        <v>12</v>
      </c>
      <c r="B49" t="s">
        <v>63</v>
      </c>
      <c r="C49" t="s">
        <v>27</v>
      </c>
      <c r="D49">
        <v>2017</v>
      </c>
      <c r="E49" t="s">
        <v>17</v>
      </c>
      <c r="F49" t="s">
        <v>74</v>
      </c>
      <c r="G49" t="s">
        <v>75</v>
      </c>
      <c r="H49">
        <v>18</v>
      </c>
      <c r="I49">
        <v>3</v>
      </c>
      <c r="J49">
        <v>7</v>
      </c>
      <c r="K49">
        <v>5</v>
      </c>
      <c r="L49">
        <v>4</v>
      </c>
      <c r="M49">
        <v>230</v>
      </c>
      <c r="N49">
        <v>3</v>
      </c>
      <c r="O49">
        <v>0</v>
      </c>
    </row>
    <row r="50" spans="1:15" x14ac:dyDescent="0.3">
      <c r="A50">
        <v>12</v>
      </c>
      <c r="B50" t="s">
        <v>63</v>
      </c>
      <c r="C50" t="s">
        <v>27</v>
      </c>
      <c r="D50">
        <v>2018</v>
      </c>
      <c r="E50" t="s">
        <v>17</v>
      </c>
      <c r="F50" t="s">
        <v>74</v>
      </c>
      <c r="G50" t="s">
        <v>75</v>
      </c>
      <c r="H50">
        <v>18</v>
      </c>
      <c r="I50">
        <v>1</v>
      </c>
      <c r="J50">
        <v>5</v>
      </c>
      <c r="K50">
        <v>1</v>
      </c>
      <c r="L50">
        <v>2</v>
      </c>
      <c r="M50">
        <v>193</v>
      </c>
      <c r="N50">
        <v>4</v>
      </c>
      <c r="O50">
        <v>0</v>
      </c>
    </row>
    <row r="51" spans="1:15" x14ac:dyDescent="0.3">
      <c r="A51">
        <v>12</v>
      </c>
      <c r="B51" t="s">
        <v>63</v>
      </c>
      <c r="C51" t="s">
        <v>27</v>
      </c>
      <c r="D51">
        <v>2019</v>
      </c>
      <c r="E51" t="s">
        <v>17</v>
      </c>
      <c r="F51" t="s">
        <v>74</v>
      </c>
      <c r="G51" t="s">
        <v>76</v>
      </c>
      <c r="H51">
        <v>19</v>
      </c>
      <c r="I51">
        <v>2</v>
      </c>
      <c r="J51">
        <v>7</v>
      </c>
      <c r="K51">
        <v>3</v>
      </c>
      <c r="L51">
        <v>1</v>
      </c>
      <c r="M51">
        <v>211</v>
      </c>
      <c r="N51">
        <v>3</v>
      </c>
      <c r="O51">
        <v>0</v>
      </c>
    </row>
    <row r="52" spans="1:15" x14ac:dyDescent="0.3">
      <c r="A52">
        <v>12</v>
      </c>
      <c r="B52" t="s">
        <v>63</v>
      </c>
      <c r="C52" t="s">
        <v>27</v>
      </c>
      <c r="D52">
        <v>2020</v>
      </c>
      <c r="E52" t="s">
        <v>17</v>
      </c>
      <c r="F52" t="s">
        <v>74</v>
      </c>
      <c r="G52" t="s">
        <v>76</v>
      </c>
      <c r="H52">
        <v>14</v>
      </c>
      <c r="I52">
        <v>1</v>
      </c>
      <c r="J52">
        <v>3</v>
      </c>
      <c r="K52">
        <v>3</v>
      </c>
      <c r="L52">
        <v>0</v>
      </c>
      <c r="M52">
        <v>132</v>
      </c>
      <c r="N52">
        <v>6</v>
      </c>
      <c r="O52">
        <v>0</v>
      </c>
    </row>
    <row r="53" spans="1:15" x14ac:dyDescent="0.3">
      <c r="A53">
        <v>12</v>
      </c>
      <c r="B53" t="s">
        <v>63</v>
      </c>
      <c r="C53" t="s">
        <v>27</v>
      </c>
      <c r="D53">
        <v>2021</v>
      </c>
      <c r="E53" t="s">
        <v>17</v>
      </c>
      <c r="F53" t="s">
        <v>74</v>
      </c>
      <c r="G53" t="s">
        <v>76</v>
      </c>
      <c r="H53">
        <v>10</v>
      </c>
      <c r="I53">
        <v>1</v>
      </c>
      <c r="J53">
        <v>2</v>
      </c>
      <c r="K53">
        <v>1</v>
      </c>
      <c r="L53">
        <v>1</v>
      </c>
      <c r="M53">
        <v>95</v>
      </c>
      <c r="N53">
        <v>10</v>
      </c>
      <c r="O53">
        <v>0</v>
      </c>
    </row>
    <row r="54" spans="1:15" x14ac:dyDescent="0.3">
      <c r="A54">
        <v>12</v>
      </c>
      <c r="B54" t="s">
        <v>63</v>
      </c>
      <c r="C54" t="s">
        <v>27</v>
      </c>
      <c r="D54">
        <v>2021</v>
      </c>
      <c r="E54" t="s">
        <v>17</v>
      </c>
      <c r="F54" t="s">
        <v>77</v>
      </c>
      <c r="G54" t="s">
        <v>78</v>
      </c>
      <c r="H54">
        <v>5</v>
      </c>
      <c r="I54">
        <v>0</v>
      </c>
      <c r="J54">
        <v>0</v>
      </c>
      <c r="K54">
        <v>0</v>
      </c>
      <c r="L54">
        <v>0</v>
      </c>
      <c r="M54">
        <v>11</v>
      </c>
      <c r="N54">
        <v>10</v>
      </c>
      <c r="O54">
        <v>0</v>
      </c>
    </row>
    <row r="55" spans="1:15" x14ac:dyDescent="0.3">
      <c r="A55">
        <v>12</v>
      </c>
      <c r="B55" t="s">
        <v>63</v>
      </c>
      <c r="C55" t="s">
        <v>27</v>
      </c>
      <c r="D55">
        <v>2022</v>
      </c>
      <c r="E55" t="s">
        <v>17</v>
      </c>
      <c r="F55" t="s">
        <v>77</v>
      </c>
      <c r="G55" t="s">
        <v>32</v>
      </c>
      <c r="H55">
        <v>20</v>
      </c>
      <c r="I55">
        <v>0</v>
      </c>
      <c r="J55">
        <v>3</v>
      </c>
      <c r="K55">
        <v>0</v>
      </c>
      <c r="L55">
        <v>0</v>
      </c>
      <c r="M55">
        <v>122</v>
      </c>
      <c r="N55">
        <v>11</v>
      </c>
      <c r="O55">
        <v>0</v>
      </c>
    </row>
    <row r="56" spans="1:15" x14ac:dyDescent="0.3">
      <c r="A56">
        <v>12</v>
      </c>
      <c r="B56" t="s">
        <v>63</v>
      </c>
      <c r="C56" t="s">
        <v>27</v>
      </c>
      <c r="D56">
        <v>2023</v>
      </c>
      <c r="E56" t="s">
        <v>17</v>
      </c>
      <c r="F56" t="s">
        <v>77</v>
      </c>
      <c r="G56" t="s">
        <v>32</v>
      </c>
      <c r="H56">
        <v>20</v>
      </c>
      <c r="I56">
        <v>0</v>
      </c>
      <c r="J56">
        <v>3</v>
      </c>
      <c r="K56">
        <v>1</v>
      </c>
      <c r="L56">
        <v>1</v>
      </c>
      <c r="M56">
        <v>204</v>
      </c>
      <c r="N56">
        <v>7</v>
      </c>
      <c r="O56">
        <v>0</v>
      </c>
    </row>
    <row r="57" spans="1:15" x14ac:dyDescent="0.3">
      <c r="A57">
        <v>12</v>
      </c>
      <c r="B57" t="s">
        <v>63</v>
      </c>
      <c r="C57" t="s">
        <v>27</v>
      </c>
      <c r="D57">
        <v>2024</v>
      </c>
      <c r="E57" t="s">
        <v>17</v>
      </c>
      <c r="F57" t="s">
        <v>77</v>
      </c>
      <c r="G57" t="s">
        <v>32</v>
      </c>
      <c r="H57">
        <v>20</v>
      </c>
      <c r="I57">
        <v>1</v>
      </c>
      <c r="J57">
        <v>1</v>
      </c>
      <c r="K57">
        <v>1</v>
      </c>
      <c r="L57">
        <v>1</v>
      </c>
      <c r="M57">
        <v>190</v>
      </c>
      <c r="N57">
        <v>7</v>
      </c>
      <c r="O57">
        <v>0</v>
      </c>
    </row>
    <row r="58" spans="1:15" x14ac:dyDescent="0.3">
      <c r="A58">
        <v>12</v>
      </c>
      <c r="B58" t="s">
        <v>63</v>
      </c>
      <c r="C58" t="s">
        <v>27</v>
      </c>
      <c r="D58">
        <v>2025</v>
      </c>
      <c r="E58" t="s">
        <v>17</v>
      </c>
      <c r="F58" t="s">
        <v>79</v>
      </c>
      <c r="G58" t="s">
        <v>80</v>
      </c>
      <c r="H58">
        <v>1</v>
      </c>
      <c r="I58">
        <v>0</v>
      </c>
      <c r="J58">
        <v>0</v>
      </c>
      <c r="K58">
        <v>0</v>
      </c>
      <c r="L58">
        <v>0</v>
      </c>
      <c r="M58">
        <v>0</v>
      </c>
      <c r="N58">
        <v>18</v>
      </c>
      <c r="O58">
        <v>0</v>
      </c>
    </row>
    <row r="59" spans="1:15" x14ac:dyDescent="0.3">
      <c r="A59">
        <v>20</v>
      </c>
      <c r="B59" t="s">
        <v>81</v>
      </c>
      <c r="C59" t="s">
        <v>16</v>
      </c>
      <c r="D59">
        <v>2015</v>
      </c>
      <c r="E59" t="s">
        <v>35</v>
      </c>
      <c r="F59" t="s">
        <v>21</v>
      </c>
      <c r="G59" t="s">
        <v>82</v>
      </c>
      <c r="H59">
        <v>13</v>
      </c>
      <c r="I59">
        <v>0</v>
      </c>
      <c r="J59">
        <v>2</v>
      </c>
      <c r="K59">
        <v>2</v>
      </c>
      <c r="L59">
        <v>0</v>
      </c>
      <c r="M59">
        <v>92</v>
      </c>
      <c r="N59">
        <v>10</v>
      </c>
      <c r="O59">
        <v>0</v>
      </c>
    </row>
    <row r="60" spans="1:15" x14ac:dyDescent="0.3">
      <c r="A60">
        <v>20</v>
      </c>
      <c r="B60" t="s">
        <v>81</v>
      </c>
      <c r="C60" t="s">
        <v>16</v>
      </c>
      <c r="D60">
        <v>2016</v>
      </c>
      <c r="E60" t="s">
        <v>35</v>
      </c>
      <c r="F60" t="s">
        <v>24</v>
      </c>
      <c r="G60" t="s">
        <v>83</v>
      </c>
      <c r="H60">
        <v>18</v>
      </c>
      <c r="I60">
        <v>0</v>
      </c>
      <c r="J60">
        <v>0</v>
      </c>
      <c r="K60">
        <v>0</v>
      </c>
      <c r="L60">
        <v>0</v>
      </c>
      <c r="M60">
        <v>83</v>
      </c>
      <c r="N60">
        <v>13</v>
      </c>
      <c r="O60">
        <v>0</v>
      </c>
    </row>
    <row r="61" spans="1:15" x14ac:dyDescent="0.3">
      <c r="A61">
        <v>20</v>
      </c>
      <c r="B61" t="s">
        <v>81</v>
      </c>
      <c r="C61" t="s">
        <v>23</v>
      </c>
      <c r="D61">
        <v>2017</v>
      </c>
      <c r="E61" t="s">
        <v>35</v>
      </c>
      <c r="F61" t="s">
        <v>26</v>
      </c>
      <c r="G61" t="s">
        <v>84</v>
      </c>
      <c r="H61">
        <v>18</v>
      </c>
      <c r="I61">
        <v>0</v>
      </c>
      <c r="J61">
        <v>0</v>
      </c>
      <c r="K61">
        <v>0</v>
      </c>
      <c r="L61">
        <v>0</v>
      </c>
      <c r="M61">
        <v>64</v>
      </c>
      <c r="N61">
        <v>13</v>
      </c>
      <c r="O61">
        <v>0</v>
      </c>
    </row>
    <row r="62" spans="1:15" x14ac:dyDescent="0.3">
      <c r="A62">
        <v>20</v>
      </c>
      <c r="B62" t="s">
        <v>81</v>
      </c>
      <c r="C62" t="s">
        <v>23</v>
      </c>
      <c r="D62">
        <v>2018</v>
      </c>
      <c r="E62" t="s">
        <v>35</v>
      </c>
      <c r="F62" t="s">
        <v>85</v>
      </c>
      <c r="G62" t="s">
        <v>86</v>
      </c>
      <c r="H62">
        <v>18</v>
      </c>
      <c r="I62">
        <v>1</v>
      </c>
      <c r="J62">
        <v>2</v>
      </c>
      <c r="K62">
        <v>1</v>
      </c>
      <c r="L62">
        <v>1</v>
      </c>
      <c r="M62">
        <v>138</v>
      </c>
      <c r="N62">
        <v>10</v>
      </c>
      <c r="O62">
        <v>0</v>
      </c>
    </row>
    <row r="63" spans="1:15" x14ac:dyDescent="0.3">
      <c r="A63">
        <v>20</v>
      </c>
      <c r="B63" t="s">
        <v>81</v>
      </c>
      <c r="C63" t="s">
        <v>27</v>
      </c>
      <c r="D63">
        <v>2019</v>
      </c>
      <c r="E63" t="s">
        <v>35</v>
      </c>
      <c r="F63" t="s">
        <v>46</v>
      </c>
      <c r="G63" t="s">
        <v>87</v>
      </c>
      <c r="H63">
        <v>19</v>
      </c>
      <c r="I63">
        <v>0</v>
      </c>
      <c r="J63">
        <v>7</v>
      </c>
      <c r="K63">
        <v>6</v>
      </c>
      <c r="L63">
        <v>2</v>
      </c>
      <c r="M63">
        <v>192</v>
      </c>
      <c r="N63">
        <v>5</v>
      </c>
      <c r="O63">
        <v>0</v>
      </c>
    </row>
    <row r="64" spans="1:15" x14ac:dyDescent="0.3">
      <c r="A64">
        <v>20</v>
      </c>
      <c r="B64" t="s">
        <v>81</v>
      </c>
      <c r="C64" t="s">
        <v>27</v>
      </c>
      <c r="D64">
        <v>2020</v>
      </c>
      <c r="E64" t="s">
        <v>35</v>
      </c>
      <c r="F64" t="s">
        <v>46</v>
      </c>
      <c r="G64" t="s">
        <v>87</v>
      </c>
      <c r="H64">
        <v>14</v>
      </c>
      <c r="I64">
        <v>3</v>
      </c>
      <c r="J64">
        <v>3</v>
      </c>
      <c r="K64">
        <v>4</v>
      </c>
      <c r="L64">
        <v>2</v>
      </c>
      <c r="M64">
        <v>127</v>
      </c>
      <c r="N64">
        <v>8</v>
      </c>
      <c r="O64">
        <v>0</v>
      </c>
    </row>
    <row r="65" spans="1:15" x14ac:dyDescent="0.3">
      <c r="A65">
        <v>20</v>
      </c>
      <c r="B65" t="s">
        <v>81</v>
      </c>
      <c r="C65" t="s">
        <v>27</v>
      </c>
      <c r="D65">
        <v>2021</v>
      </c>
      <c r="E65" t="s">
        <v>35</v>
      </c>
      <c r="F65" t="s">
        <v>46</v>
      </c>
      <c r="G65" t="s">
        <v>76</v>
      </c>
      <c r="H65">
        <v>18</v>
      </c>
      <c r="I65">
        <v>5</v>
      </c>
      <c r="J65">
        <v>10</v>
      </c>
      <c r="K65">
        <v>5</v>
      </c>
      <c r="L65">
        <v>5</v>
      </c>
      <c r="M65">
        <v>278</v>
      </c>
      <c r="N65">
        <v>1</v>
      </c>
      <c r="O65">
        <v>1</v>
      </c>
    </row>
    <row r="66" spans="1:15" x14ac:dyDescent="0.3">
      <c r="A66">
        <v>20</v>
      </c>
      <c r="B66" t="s">
        <v>81</v>
      </c>
      <c r="C66" t="s">
        <v>27</v>
      </c>
      <c r="D66">
        <v>2022</v>
      </c>
      <c r="E66" t="s">
        <v>35</v>
      </c>
      <c r="F66" t="s">
        <v>46</v>
      </c>
      <c r="G66" t="s">
        <v>76</v>
      </c>
      <c r="H66">
        <v>20</v>
      </c>
      <c r="I66">
        <v>3</v>
      </c>
      <c r="J66">
        <v>8</v>
      </c>
      <c r="K66">
        <v>1</v>
      </c>
      <c r="L66">
        <v>4</v>
      </c>
      <c r="M66">
        <v>248</v>
      </c>
      <c r="N66">
        <v>2</v>
      </c>
      <c r="O66">
        <v>0</v>
      </c>
    </row>
    <row r="67" spans="1:15" x14ac:dyDescent="0.3">
      <c r="A67">
        <v>20</v>
      </c>
      <c r="B67" t="s">
        <v>81</v>
      </c>
      <c r="C67" t="s">
        <v>27</v>
      </c>
      <c r="D67">
        <v>2023</v>
      </c>
      <c r="E67" t="s">
        <v>35</v>
      </c>
      <c r="F67" t="s">
        <v>46</v>
      </c>
      <c r="G67" t="s">
        <v>76</v>
      </c>
      <c r="H67">
        <v>20</v>
      </c>
      <c r="I67">
        <v>0</v>
      </c>
      <c r="J67">
        <v>3</v>
      </c>
      <c r="K67">
        <v>0</v>
      </c>
      <c r="L67">
        <v>0</v>
      </c>
      <c r="M67">
        <v>172</v>
      </c>
      <c r="N67">
        <v>10</v>
      </c>
      <c r="O67">
        <v>0</v>
      </c>
    </row>
    <row r="68" spans="1:15" x14ac:dyDescent="0.3">
      <c r="A68">
        <v>20</v>
      </c>
      <c r="B68" t="s">
        <v>81</v>
      </c>
      <c r="C68" t="s">
        <v>27</v>
      </c>
      <c r="D68">
        <v>2024</v>
      </c>
      <c r="E68" t="s">
        <v>35</v>
      </c>
      <c r="F68" t="s">
        <v>46</v>
      </c>
      <c r="G68" t="s">
        <v>88</v>
      </c>
      <c r="H68">
        <v>20</v>
      </c>
      <c r="I68">
        <v>0</v>
      </c>
      <c r="J68">
        <v>0</v>
      </c>
      <c r="K68">
        <v>0</v>
      </c>
      <c r="L68">
        <v>0</v>
      </c>
      <c r="M68">
        <v>113</v>
      </c>
      <c r="N68">
        <v>13</v>
      </c>
      <c r="O68">
        <v>0</v>
      </c>
    </row>
    <row r="69" spans="1:15" x14ac:dyDescent="0.3">
      <c r="A69">
        <v>20</v>
      </c>
      <c r="B69" t="s">
        <v>81</v>
      </c>
      <c r="C69" t="s">
        <v>27</v>
      </c>
      <c r="D69">
        <v>2025</v>
      </c>
      <c r="E69" t="s">
        <v>35</v>
      </c>
      <c r="F69" t="s">
        <v>46</v>
      </c>
      <c r="G69" t="s">
        <v>88</v>
      </c>
      <c r="H69">
        <v>1</v>
      </c>
      <c r="I69">
        <v>0</v>
      </c>
      <c r="J69">
        <v>0</v>
      </c>
      <c r="K69">
        <v>0</v>
      </c>
      <c r="L69">
        <v>0</v>
      </c>
      <c r="M69">
        <v>4</v>
      </c>
      <c r="N69">
        <v>13</v>
      </c>
      <c r="O69">
        <v>0</v>
      </c>
    </row>
    <row r="70" spans="1:15" x14ac:dyDescent="0.3">
      <c r="A70">
        <v>21</v>
      </c>
      <c r="B70" t="s">
        <v>89</v>
      </c>
      <c r="C70" t="s">
        <v>23</v>
      </c>
      <c r="D70">
        <v>2013</v>
      </c>
      <c r="E70" t="s">
        <v>53</v>
      </c>
      <c r="F70" t="s">
        <v>41</v>
      </c>
      <c r="G70" t="s">
        <v>90</v>
      </c>
      <c r="H70">
        <v>3</v>
      </c>
      <c r="I70">
        <v>0</v>
      </c>
      <c r="J70">
        <v>0</v>
      </c>
      <c r="K70">
        <v>0</v>
      </c>
      <c r="L70">
        <v>0</v>
      </c>
      <c r="M70">
        <v>0</v>
      </c>
      <c r="N70">
        <v>0</v>
      </c>
      <c r="O70">
        <v>0</v>
      </c>
    </row>
    <row r="71" spans="1:15" x14ac:dyDescent="0.3">
      <c r="A71">
        <v>21</v>
      </c>
      <c r="B71" t="s">
        <v>89</v>
      </c>
      <c r="C71" t="s">
        <v>23</v>
      </c>
      <c r="D71">
        <v>2014</v>
      </c>
      <c r="E71" t="s">
        <v>53</v>
      </c>
      <c r="F71" t="s">
        <v>26</v>
      </c>
      <c r="G71" t="s">
        <v>91</v>
      </c>
      <c r="H71">
        <v>18</v>
      </c>
      <c r="I71">
        <v>0</v>
      </c>
      <c r="J71">
        <v>0</v>
      </c>
      <c r="K71">
        <v>0</v>
      </c>
      <c r="L71">
        <v>0</v>
      </c>
      <c r="M71">
        <v>75</v>
      </c>
      <c r="N71">
        <v>11</v>
      </c>
      <c r="O71">
        <v>0</v>
      </c>
    </row>
    <row r="72" spans="1:15" x14ac:dyDescent="0.3">
      <c r="A72">
        <v>21</v>
      </c>
      <c r="B72" t="s">
        <v>89</v>
      </c>
      <c r="C72" t="s">
        <v>23</v>
      </c>
      <c r="D72">
        <v>2015</v>
      </c>
      <c r="E72" t="s">
        <v>53</v>
      </c>
      <c r="F72" t="s">
        <v>26</v>
      </c>
      <c r="G72" t="s">
        <v>91</v>
      </c>
      <c r="H72">
        <v>14</v>
      </c>
      <c r="I72">
        <v>0</v>
      </c>
      <c r="J72">
        <v>1</v>
      </c>
      <c r="K72">
        <v>0</v>
      </c>
      <c r="L72">
        <v>2</v>
      </c>
      <c r="M72">
        <v>90</v>
      </c>
      <c r="N72">
        <v>10</v>
      </c>
      <c r="O72">
        <v>0</v>
      </c>
    </row>
    <row r="73" spans="1:15" x14ac:dyDescent="0.3">
      <c r="A73">
        <v>21</v>
      </c>
      <c r="B73" t="s">
        <v>89</v>
      </c>
      <c r="C73" t="s">
        <v>23</v>
      </c>
      <c r="D73">
        <v>2016</v>
      </c>
      <c r="E73" t="s">
        <v>53</v>
      </c>
      <c r="F73" t="s">
        <v>26</v>
      </c>
      <c r="G73" t="s">
        <v>92</v>
      </c>
      <c r="H73">
        <v>18</v>
      </c>
      <c r="I73">
        <v>0</v>
      </c>
      <c r="J73">
        <v>8</v>
      </c>
      <c r="K73">
        <v>0</v>
      </c>
      <c r="L73">
        <v>3</v>
      </c>
      <c r="M73">
        <v>213</v>
      </c>
      <c r="N73">
        <v>4</v>
      </c>
      <c r="O73">
        <v>0</v>
      </c>
    </row>
    <row r="74" spans="1:15" x14ac:dyDescent="0.3">
      <c r="A74">
        <v>21</v>
      </c>
      <c r="B74" t="s">
        <v>89</v>
      </c>
      <c r="C74" t="s">
        <v>23</v>
      </c>
      <c r="D74">
        <v>2017</v>
      </c>
      <c r="E74" t="s">
        <v>53</v>
      </c>
      <c r="F74" t="s">
        <v>26</v>
      </c>
      <c r="G74" t="s">
        <v>92</v>
      </c>
      <c r="H74">
        <v>18</v>
      </c>
      <c r="I74">
        <v>8</v>
      </c>
      <c r="J74">
        <v>12</v>
      </c>
      <c r="K74">
        <v>6</v>
      </c>
      <c r="L74">
        <v>8</v>
      </c>
      <c r="M74">
        <v>308</v>
      </c>
      <c r="N74">
        <v>1</v>
      </c>
      <c r="O74">
        <v>1</v>
      </c>
    </row>
    <row r="75" spans="1:15" x14ac:dyDescent="0.3">
      <c r="A75">
        <v>21</v>
      </c>
      <c r="B75" t="s">
        <v>89</v>
      </c>
      <c r="C75" t="s">
        <v>27</v>
      </c>
      <c r="D75">
        <v>2018</v>
      </c>
      <c r="E75" t="s">
        <v>53</v>
      </c>
      <c r="F75" t="s">
        <v>21</v>
      </c>
      <c r="G75" t="s">
        <v>92</v>
      </c>
      <c r="H75">
        <v>16</v>
      </c>
      <c r="I75">
        <v>0</v>
      </c>
      <c r="J75">
        <v>0</v>
      </c>
      <c r="K75">
        <v>0</v>
      </c>
      <c r="L75">
        <v>0</v>
      </c>
      <c r="M75">
        <v>50</v>
      </c>
      <c r="N75">
        <v>15</v>
      </c>
      <c r="O75">
        <v>0</v>
      </c>
    </row>
    <row r="76" spans="1:15" x14ac:dyDescent="0.3">
      <c r="A76">
        <v>21</v>
      </c>
      <c r="B76" t="s">
        <v>89</v>
      </c>
      <c r="C76" t="s">
        <v>27</v>
      </c>
      <c r="D76">
        <v>2019</v>
      </c>
      <c r="E76" t="s">
        <v>53</v>
      </c>
      <c r="F76" t="s">
        <v>46</v>
      </c>
      <c r="G76" t="s">
        <v>87</v>
      </c>
      <c r="H76">
        <v>19</v>
      </c>
      <c r="I76">
        <v>0</v>
      </c>
      <c r="J76">
        <v>0</v>
      </c>
      <c r="K76">
        <v>0</v>
      </c>
      <c r="L76">
        <v>0</v>
      </c>
      <c r="M76">
        <v>115</v>
      </c>
      <c r="N76">
        <v>10</v>
      </c>
      <c r="O76">
        <v>0</v>
      </c>
    </row>
    <row r="77" spans="1:15" x14ac:dyDescent="0.3">
      <c r="A77">
        <v>21</v>
      </c>
      <c r="B77" t="s">
        <v>89</v>
      </c>
      <c r="C77" t="s">
        <v>27</v>
      </c>
      <c r="D77">
        <v>2020</v>
      </c>
      <c r="E77" t="s">
        <v>53</v>
      </c>
      <c r="F77" t="s">
        <v>46</v>
      </c>
      <c r="G77" t="s">
        <v>87</v>
      </c>
      <c r="H77">
        <v>14</v>
      </c>
      <c r="I77">
        <v>3</v>
      </c>
      <c r="J77">
        <v>5</v>
      </c>
      <c r="K77">
        <v>2</v>
      </c>
      <c r="L77">
        <v>1</v>
      </c>
      <c r="M77">
        <v>158</v>
      </c>
      <c r="N77">
        <v>2</v>
      </c>
      <c r="O77">
        <v>0</v>
      </c>
    </row>
    <row r="78" spans="1:15" x14ac:dyDescent="0.3">
      <c r="A78">
        <v>21</v>
      </c>
      <c r="B78" t="s">
        <v>89</v>
      </c>
      <c r="C78" t="s">
        <v>27</v>
      </c>
      <c r="D78">
        <v>2021</v>
      </c>
      <c r="E78" t="s">
        <v>53</v>
      </c>
      <c r="F78" t="s">
        <v>46</v>
      </c>
      <c r="G78" t="s">
        <v>87</v>
      </c>
      <c r="H78">
        <v>8</v>
      </c>
      <c r="I78">
        <v>0</v>
      </c>
      <c r="J78">
        <v>1</v>
      </c>
      <c r="K78">
        <v>0</v>
      </c>
      <c r="L78">
        <v>0</v>
      </c>
      <c r="M78">
        <v>40</v>
      </c>
      <c r="N78">
        <v>17</v>
      </c>
      <c r="O78">
        <v>0</v>
      </c>
    </row>
    <row r="79" spans="1:15" x14ac:dyDescent="0.3">
      <c r="A79">
        <v>21</v>
      </c>
      <c r="B79" t="s">
        <v>89</v>
      </c>
      <c r="C79" t="s">
        <v>27</v>
      </c>
      <c r="D79">
        <v>2021</v>
      </c>
      <c r="E79" t="s">
        <v>53</v>
      </c>
      <c r="F79" t="s">
        <v>46</v>
      </c>
      <c r="G79" t="s">
        <v>76</v>
      </c>
      <c r="H79">
        <v>5</v>
      </c>
      <c r="I79">
        <v>0</v>
      </c>
      <c r="J79">
        <v>0</v>
      </c>
      <c r="K79">
        <v>0</v>
      </c>
      <c r="L79">
        <v>0</v>
      </c>
      <c r="M79">
        <v>7</v>
      </c>
      <c r="N79">
        <v>17</v>
      </c>
      <c r="O79">
        <v>0</v>
      </c>
    </row>
    <row r="80" spans="1:15" x14ac:dyDescent="0.3">
      <c r="A80">
        <v>21</v>
      </c>
      <c r="B80" t="s">
        <v>89</v>
      </c>
      <c r="C80" t="s">
        <v>27</v>
      </c>
      <c r="D80">
        <v>2022</v>
      </c>
      <c r="E80" t="s">
        <v>53</v>
      </c>
      <c r="F80" t="s">
        <v>46</v>
      </c>
      <c r="G80" t="s">
        <v>76</v>
      </c>
      <c r="H80">
        <v>20</v>
      </c>
      <c r="I80">
        <v>0</v>
      </c>
      <c r="J80">
        <v>0</v>
      </c>
      <c r="K80">
        <v>0</v>
      </c>
      <c r="L80">
        <v>0</v>
      </c>
      <c r="M80">
        <v>42</v>
      </c>
      <c r="N80">
        <v>19</v>
      </c>
      <c r="O80">
        <v>0</v>
      </c>
    </row>
    <row r="81" spans="1:15" x14ac:dyDescent="0.3">
      <c r="A81">
        <v>21</v>
      </c>
      <c r="B81" t="s">
        <v>89</v>
      </c>
      <c r="C81" t="s">
        <v>27</v>
      </c>
      <c r="D81">
        <v>2023</v>
      </c>
      <c r="E81" t="s">
        <v>53</v>
      </c>
      <c r="F81" t="s">
        <v>46</v>
      </c>
      <c r="G81" t="s">
        <v>76</v>
      </c>
      <c r="H81">
        <v>20</v>
      </c>
      <c r="I81">
        <v>0</v>
      </c>
      <c r="J81">
        <v>0</v>
      </c>
      <c r="K81">
        <v>0</v>
      </c>
      <c r="L81">
        <v>0</v>
      </c>
      <c r="M81">
        <v>102</v>
      </c>
      <c r="N81">
        <v>13</v>
      </c>
      <c r="O81">
        <v>0</v>
      </c>
    </row>
    <row r="82" spans="1:15" x14ac:dyDescent="0.3">
      <c r="A82">
        <v>21</v>
      </c>
      <c r="B82" t="s">
        <v>89</v>
      </c>
      <c r="C82" t="s">
        <v>27</v>
      </c>
      <c r="D82">
        <v>2024</v>
      </c>
      <c r="E82" t="s">
        <v>53</v>
      </c>
      <c r="F82" t="s">
        <v>28</v>
      </c>
      <c r="G82" t="s">
        <v>30</v>
      </c>
      <c r="H82">
        <v>20</v>
      </c>
      <c r="I82">
        <v>0</v>
      </c>
      <c r="J82">
        <v>0</v>
      </c>
      <c r="K82">
        <v>0</v>
      </c>
      <c r="L82">
        <v>0</v>
      </c>
      <c r="M82">
        <v>173</v>
      </c>
      <c r="N82">
        <v>9</v>
      </c>
      <c r="O82">
        <v>0</v>
      </c>
    </row>
    <row r="83" spans="1:15" x14ac:dyDescent="0.3">
      <c r="A83">
        <v>21</v>
      </c>
      <c r="B83" t="s">
        <v>89</v>
      </c>
      <c r="C83" t="s">
        <v>27</v>
      </c>
      <c r="D83">
        <v>2025</v>
      </c>
      <c r="E83" t="s">
        <v>53</v>
      </c>
      <c r="F83" t="s">
        <v>28</v>
      </c>
      <c r="G83" t="s">
        <v>93</v>
      </c>
      <c r="H83">
        <v>0</v>
      </c>
      <c r="I83">
        <v>0</v>
      </c>
      <c r="J83">
        <v>0</v>
      </c>
      <c r="K83">
        <v>0</v>
      </c>
      <c r="L83">
        <v>0</v>
      </c>
      <c r="M83">
        <v>0</v>
      </c>
      <c r="N83">
        <v>0</v>
      </c>
      <c r="O83">
        <v>0</v>
      </c>
    </row>
    <row r="84" spans="1:15" x14ac:dyDescent="0.3">
      <c r="A84">
        <v>23</v>
      </c>
      <c r="B84" t="s">
        <v>94</v>
      </c>
      <c r="C84" t="s">
        <v>16</v>
      </c>
      <c r="D84">
        <v>2014</v>
      </c>
      <c r="E84" t="s">
        <v>53</v>
      </c>
      <c r="F84" t="s">
        <v>24</v>
      </c>
      <c r="G84" t="s">
        <v>95</v>
      </c>
      <c r="H84">
        <v>18</v>
      </c>
      <c r="I84">
        <v>0</v>
      </c>
      <c r="J84">
        <v>3</v>
      </c>
      <c r="K84">
        <v>0</v>
      </c>
      <c r="L84">
        <v>0</v>
      </c>
      <c r="M84">
        <v>127</v>
      </c>
      <c r="N84">
        <v>9</v>
      </c>
      <c r="O84">
        <v>0</v>
      </c>
    </row>
    <row r="85" spans="1:15" x14ac:dyDescent="0.3">
      <c r="A85">
        <v>23</v>
      </c>
      <c r="B85" t="s">
        <v>94</v>
      </c>
      <c r="C85" t="s">
        <v>16</v>
      </c>
      <c r="D85">
        <v>2015</v>
      </c>
      <c r="E85" t="s">
        <v>53</v>
      </c>
      <c r="F85" t="s">
        <v>21</v>
      </c>
      <c r="G85" t="s">
        <v>96</v>
      </c>
      <c r="H85">
        <v>18</v>
      </c>
      <c r="I85">
        <v>1</v>
      </c>
      <c r="J85">
        <v>6</v>
      </c>
      <c r="K85">
        <v>4</v>
      </c>
      <c r="L85">
        <v>2</v>
      </c>
      <c r="M85">
        <v>207</v>
      </c>
      <c r="N85">
        <v>3</v>
      </c>
      <c r="O85">
        <v>0</v>
      </c>
    </row>
    <row r="86" spans="1:15" x14ac:dyDescent="0.3">
      <c r="A86">
        <v>23</v>
      </c>
      <c r="B86" t="s">
        <v>94</v>
      </c>
      <c r="C86" t="s">
        <v>16</v>
      </c>
      <c r="D86">
        <v>2016</v>
      </c>
      <c r="E86" t="s">
        <v>53</v>
      </c>
      <c r="F86" t="s">
        <v>21</v>
      </c>
      <c r="G86" t="s">
        <v>96</v>
      </c>
      <c r="H86">
        <v>16</v>
      </c>
      <c r="I86">
        <v>1</v>
      </c>
      <c r="J86">
        <v>6</v>
      </c>
      <c r="K86">
        <v>3</v>
      </c>
      <c r="L86">
        <v>0</v>
      </c>
      <c r="M86">
        <v>177</v>
      </c>
      <c r="N86">
        <v>2</v>
      </c>
      <c r="O86">
        <v>0</v>
      </c>
    </row>
    <row r="87" spans="1:15" x14ac:dyDescent="0.3">
      <c r="A87">
        <v>23</v>
      </c>
      <c r="B87" t="s">
        <v>94</v>
      </c>
      <c r="C87" t="s">
        <v>16</v>
      </c>
      <c r="D87">
        <v>2017</v>
      </c>
      <c r="E87" t="s">
        <v>53</v>
      </c>
      <c r="F87" t="s">
        <v>21</v>
      </c>
      <c r="G87" t="s">
        <v>82</v>
      </c>
      <c r="H87">
        <v>18</v>
      </c>
      <c r="I87">
        <v>0</v>
      </c>
      <c r="J87">
        <v>3</v>
      </c>
      <c r="K87">
        <v>1</v>
      </c>
      <c r="L87">
        <v>0</v>
      </c>
      <c r="M87">
        <v>141</v>
      </c>
      <c r="N87">
        <v>6</v>
      </c>
      <c r="O87">
        <v>0</v>
      </c>
    </row>
    <row r="88" spans="1:15" x14ac:dyDescent="0.3">
      <c r="A88">
        <v>23</v>
      </c>
      <c r="B88" t="s">
        <v>94</v>
      </c>
      <c r="C88" t="s">
        <v>16</v>
      </c>
      <c r="D88">
        <v>2018</v>
      </c>
      <c r="E88" t="s">
        <v>53</v>
      </c>
      <c r="F88" t="s">
        <v>21</v>
      </c>
      <c r="G88" t="s">
        <v>83</v>
      </c>
      <c r="H88">
        <v>18</v>
      </c>
      <c r="I88">
        <v>1</v>
      </c>
      <c r="J88">
        <v>6</v>
      </c>
      <c r="K88">
        <v>1</v>
      </c>
      <c r="L88">
        <v>1</v>
      </c>
      <c r="M88">
        <v>177</v>
      </c>
      <c r="N88">
        <v>4</v>
      </c>
      <c r="O88">
        <v>0</v>
      </c>
    </row>
    <row r="89" spans="1:15" x14ac:dyDescent="0.3">
      <c r="A89">
        <v>23</v>
      </c>
      <c r="B89" t="s">
        <v>94</v>
      </c>
      <c r="C89" t="s">
        <v>23</v>
      </c>
      <c r="D89">
        <v>2019</v>
      </c>
      <c r="E89" t="s">
        <v>53</v>
      </c>
      <c r="F89" t="s">
        <v>26</v>
      </c>
      <c r="G89" t="s">
        <v>91</v>
      </c>
      <c r="H89">
        <v>18</v>
      </c>
      <c r="I89">
        <v>0</v>
      </c>
      <c r="J89">
        <v>1</v>
      </c>
      <c r="K89">
        <v>0</v>
      </c>
      <c r="L89">
        <v>0</v>
      </c>
      <c r="M89">
        <v>97</v>
      </c>
      <c r="N89">
        <v>10</v>
      </c>
      <c r="O89">
        <v>0</v>
      </c>
    </row>
    <row r="90" spans="1:15" x14ac:dyDescent="0.3">
      <c r="A90">
        <v>23</v>
      </c>
      <c r="B90" t="s">
        <v>94</v>
      </c>
      <c r="C90" t="s">
        <v>23</v>
      </c>
      <c r="D90">
        <v>2020</v>
      </c>
      <c r="E90" t="s">
        <v>53</v>
      </c>
      <c r="F90" t="s">
        <v>26</v>
      </c>
      <c r="G90" t="s">
        <v>91</v>
      </c>
      <c r="H90">
        <v>15</v>
      </c>
      <c r="I90">
        <v>3</v>
      </c>
      <c r="J90">
        <v>7</v>
      </c>
      <c r="K90">
        <v>0</v>
      </c>
      <c r="L90">
        <v>2</v>
      </c>
      <c r="M90">
        <v>205</v>
      </c>
      <c r="N90">
        <v>1</v>
      </c>
      <c r="O90">
        <v>1</v>
      </c>
    </row>
    <row r="91" spans="1:15" x14ac:dyDescent="0.3">
      <c r="A91">
        <v>23</v>
      </c>
      <c r="B91" t="s">
        <v>94</v>
      </c>
      <c r="C91" t="s">
        <v>27</v>
      </c>
      <c r="D91">
        <v>2021</v>
      </c>
      <c r="E91" t="s">
        <v>53</v>
      </c>
      <c r="F91" t="s">
        <v>28</v>
      </c>
      <c r="G91" t="s">
        <v>50</v>
      </c>
      <c r="H91">
        <v>18</v>
      </c>
      <c r="I91">
        <v>0</v>
      </c>
      <c r="J91">
        <v>2</v>
      </c>
      <c r="K91">
        <v>0</v>
      </c>
      <c r="L91">
        <v>1</v>
      </c>
      <c r="M91">
        <v>102</v>
      </c>
      <c r="N91">
        <v>11</v>
      </c>
      <c r="O91">
        <v>0</v>
      </c>
    </row>
    <row r="92" spans="1:15" x14ac:dyDescent="0.3">
      <c r="A92">
        <v>23</v>
      </c>
      <c r="B92" t="s">
        <v>94</v>
      </c>
      <c r="C92" t="s">
        <v>27</v>
      </c>
      <c r="D92">
        <v>2022</v>
      </c>
      <c r="E92" t="s">
        <v>53</v>
      </c>
      <c r="F92" t="s">
        <v>28</v>
      </c>
      <c r="G92" t="s">
        <v>97</v>
      </c>
      <c r="H92">
        <v>20</v>
      </c>
      <c r="I92">
        <v>4</v>
      </c>
      <c r="J92">
        <v>6</v>
      </c>
      <c r="K92">
        <v>1</v>
      </c>
      <c r="L92">
        <v>3</v>
      </c>
      <c r="M92">
        <v>219</v>
      </c>
      <c r="N92">
        <v>3</v>
      </c>
      <c r="O92">
        <v>0</v>
      </c>
    </row>
    <row r="93" spans="1:15" x14ac:dyDescent="0.3">
      <c r="A93">
        <v>23</v>
      </c>
      <c r="B93" t="s">
        <v>94</v>
      </c>
      <c r="C93" t="s">
        <v>27</v>
      </c>
      <c r="D93">
        <v>2023</v>
      </c>
      <c r="E93" t="s">
        <v>53</v>
      </c>
      <c r="F93" t="s">
        <v>28</v>
      </c>
      <c r="G93" t="s">
        <v>98</v>
      </c>
      <c r="H93">
        <v>11</v>
      </c>
      <c r="I93">
        <v>1</v>
      </c>
      <c r="J93">
        <v>1</v>
      </c>
      <c r="K93">
        <v>0</v>
      </c>
      <c r="L93">
        <v>2</v>
      </c>
      <c r="M93">
        <v>84</v>
      </c>
      <c r="N93">
        <v>15</v>
      </c>
      <c r="O93">
        <v>0</v>
      </c>
    </row>
    <row r="94" spans="1:15" x14ac:dyDescent="0.3">
      <c r="A94">
        <v>23</v>
      </c>
      <c r="B94" t="s">
        <v>94</v>
      </c>
      <c r="C94" t="s">
        <v>27</v>
      </c>
      <c r="D94">
        <v>2024</v>
      </c>
      <c r="E94" t="s">
        <v>53</v>
      </c>
      <c r="F94" t="s">
        <v>28</v>
      </c>
      <c r="G94" t="s">
        <v>98</v>
      </c>
      <c r="H94">
        <v>20</v>
      </c>
      <c r="I94">
        <v>2</v>
      </c>
      <c r="J94">
        <v>9</v>
      </c>
      <c r="K94">
        <v>1</v>
      </c>
      <c r="L94">
        <v>2</v>
      </c>
      <c r="M94">
        <v>386</v>
      </c>
      <c r="N94">
        <v>4</v>
      </c>
      <c r="O94">
        <v>0</v>
      </c>
    </row>
    <row r="95" spans="1:15" x14ac:dyDescent="0.3">
      <c r="A95">
        <v>23</v>
      </c>
      <c r="B95" t="s">
        <v>94</v>
      </c>
      <c r="C95" t="s">
        <v>27</v>
      </c>
      <c r="D95">
        <v>2025</v>
      </c>
      <c r="E95" t="s">
        <v>53</v>
      </c>
      <c r="F95" t="s">
        <v>24</v>
      </c>
      <c r="G95" t="s">
        <v>80</v>
      </c>
      <c r="H95">
        <v>1</v>
      </c>
      <c r="I95">
        <v>0</v>
      </c>
      <c r="J95">
        <v>0</v>
      </c>
      <c r="K95">
        <v>0</v>
      </c>
      <c r="L95">
        <v>0</v>
      </c>
      <c r="M95">
        <v>7</v>
      </c>
      <c r="N95">
        <v>9</v>
      </c>
      <c r="O95">
        <v>0</v>
      </c>
    </row>
    <row r="96" spans="1:15" x14ac:dyDescent="0.3">
      <c r="A96">
        <v>25</v>
      </c>
      <c r="B96" t="s">
        <v>99</v>
      </c>
      <c r="C96" t="s">
        <v>16</v>
      </c>
      <c r="D96">
        <v>2016</v>
      </c>
      <c r="E96" t="s">
        <v>17</v>
      </c>
      <c r="F96" t="s">
        <v>24</v>
      </c>
      <c r="G96" t="s">
        <v>100</v>
      </c>
      <c r="H96">
        <v>1</v>
      </c>
      <c r="I96">
        <v>0</v>
      </c>
      <c r="J96">
        <v>0</v>
      </c>
      <c r="K96">
        <v>0</v>
      </c>
      <c r="L96">
        <v>0</v>
      </c>
      <c r="M96">
        <v>5</v>
      </c>
      <c r="N96">
        <v>32</v>
      </c>
      <c r="O96">
        <v>0</v>
      </c>
    </row>
    <row r="97" spans="1:15" x14ac:dyDescent="0.3">
      <c r="A97">
        <v>25</v>
      </c>
      <c r="B97" t="s">
        <v>99</v>
      </c>
      <c r="C97" t="s">
        <v>16</v>
      </c>
      <c r="D97">
        <v>2017</v>
      </c>
      <c r="E97" t="s">
        <v>17</v>
      </c>
      <c r="F97" t="s">
        <v>18</v>
      </c>
      <c r="G97" t="s">
        <v>101</v>
      </c>
      <c r="H97">
        <v>3</v>
      </c>
      <c r="I97">
        <v>0</v>
      </c>
      <c r="J97">
        <v>0</v>
      </c>
      <c r="K97">
        <v>0</v>
      </c>
      <c r="L97">
        <v>0</v>
      </c>
      <c r="M97">
        <v>0</v>
      </c>
      <c r="N97">
        <v>40</v>
      </c>
      <c r="O97">
        <v>0</v>
      </c>
    </row>
    <row r="98" spans="1:15" x14ac:dyDescent="0.3">
      <c r="A98">
        <v>25</v>
      </c>
      <c r="B98" t="s">
        <v>99</v>
      </c>
      <c r="C98" t="s">
        <v>16</v>
      </c>
      <c r="D98">
        <v>2018</v>
      </c>
      <c r="E98" t="s">
        <v>17</v>
      </c>
      <c r="F98" t="s">
        <v>24</v>
      </c>
      <c r="G98" t="s">
        <v>102</v>
      </c>
      <c r="H98">
        <v>3</v>
      </c>
      <c r="I98">
        <v>0</v>
      </c>
      <c r="J98">
        <v>0</v>
      </c>
      <c r="K98">
        <v>0</v>
      </c>
      <c r="L98">
        <v>0</v>
      </c>
      <c r="M98">
        <v>9</v>
      </c>
      <c r="N98">
        <v>28</v>
      </c>
      <c r="O98">
        <v>0</v>
      </c>
    </row>
    <row r="99" spans="1:15" x14ac:dyDescent="0.3">
      <c r="A99">
        <v>25</v>
      </c>
      <c r="B99" t="s">
        <v>99</v>
      </c>
      <c r="C99" t="s">
        <v>16</v>
      </c>
      <c r="D99">
        <v>2018</v>
      </c>
      <c r="E99" t="s">
        <v>17</v>
      </c>
      <c r="F99" t="s">
        <v>24</v>
      </c>
      <c r="G99" t="s">
        <v>25</v>
      </c>
      <c r="H99">
        <v>1</v>
      </c>
      <c r="I99">
        <v>0</v>
      </c>
      <c r="J99">
        <v>0</v>
      </c>
      <c r="K99">
        <v>0</v>
      </c>
      <c r="L99">
        <v>0</v>
      </c>
      <c r="M99">
        <v>7</v>
      </c>
      <c r="N99">
        <v>28</v>
      </c>
      <c r="O99">
        <v>0</v>
      </c>
    </row>
    <row r="100" spans="1:15" x14ac:dyDescent="0.3">
      <c r="A100">
        <v>25</v>
      </c>
      <c r="B100" t="s">
        <v>99</v>
      </c>
      <c r="C100" t="s">
        <v>16</v>
      </c>
      <c r="D100">
        <v>2019</v>
      </c>
      <c r="E100" t="s">
        <v>17</v>
      </c>
      <c r="F100" t="s">
        <v>24</v>
      </c>
      <c r="G100" t="s">
        <v>101</v>
      </c>
      <c r="H100">
        <v>19</v>
      </c>
      <c r="I100">
        <v>0</v>
      </c>
      <c r="J100">
        <v>0</v>
      </c>
      <c r="K100">
        <v>0</v>
      </c>
      <c r="L100">
        <v>0</v>
      </c>
      <c r="M100">
        <v>60</v>
      </c>
      <c r="N100">
        <v>21</v>
      </c>
      <c r="O100">
        <v>0</v>
      </c>
    </row>
    <row r="101" spans="1:15" x14ac:dyDescent="0.3">
      <c r="A101">
        <v>25</v>
      </c>
      <c r="B101" t="s">
        <v>99</v>
      </c>
      <c r="C101" t="s">
        <v>16</v>
      </c>
      <c r="D101">
        <v>2020</v>
      </c>
      <c r="E101" t="s">
        <v>17</v>
      </c>
      <c r="F101" t="s">
        <v>24</v>
      </c>
      <c r="G101" t="s">
        <v>25</v>
      </c>
      <c r="H101">
        <v>15</v>
      </c>
      <c r="I101">
        <v>2</v>
      </c>
      <c r="J101">
        <v>4</v>
      </c>
      <c r="K101">
        <v>6</v>
      </c>
      <c r="L101">
        <v>1</v>
      </c>
      <c r="M101">
        <v>159</v>
      </c>
      <c r="N101">
        <v>4</v>
      </c>
      <c r="O101">
        <v>0</v>
      </c>
    </row>
    <row r="102" spans="1:15" x14ac:dyDescent="0.3">
      <c r="A102">
        <v>25</v>
      </c>
      <c r="B102" t="s">
        <v>99</v>
      </c>
      <c r="C102" t="s">
        <v>23</v>
      </c>
      <c r="D102">
        <v>2021</v>
      </c>
      <c r="E102" t="s">
        <v>17</v>
      </c>
      <c r="F102" t="s">
        <v>26</v>
      </c>
      <c r="G102" t="s">
        <v>25</v>
      </c>
      <c r="H102">
        <v>18</v>
      </c>
      <c r="I102">
        <v>8</v>
      </c>
      <c r="J102">
        <v>12</v>
      </c>
      <c r="K102">
        <v>7</v>
      </c>
      <c r="L102">
        <v>7</v>
      </c>
      <c r="M102">
        <v>307</v>
      </c>
      <c r="N102">
        <v>2</v>
      </c>
      <c r="O102">
        <v>0</v>
      </c>
    </row>
    <row r="103" spans="1:15" x14ac:dyDescent="0.3">
      <c r="A103">
        <v>25</v>
      </c>
      <c r="B103" t="s">
        <v>99</v>
      </c>
      <c r="C103" t="s">
        <v>27</v>
      </c>
      <c r="D103">
        <v>2022</v>
      </c>
      <c r="E103" t="s">
        <v>17</v>
      </c>
      <c r="F103" t="s">
        <v>24</v>
      </c>
      <c r="G103" t="s">
        <v>103</v>
      </c>
      <c r="H103">
        <v>18</v>
      </c>
      <c r="I103">
        <v>0</v>
      </c>
      <c r="J103">
        <v>0</v>
      </c>
      <c r="K103">
        <v>0</v>
      </c>
      <c r="L103">
        <v>0</v>
      </c>
      <c r="M103">
        <v>14</v>
      </c>
      <c r="N103">
        <v>22</v>
      </c>
      <c r="O103">
        <v>0</v>
      </c>
    </row>
    <row r="104" spans="1:15" x14ac:dyDescent="0.3">
      <c r="A104">
        <v>25</v>
      </c>
      <c r="B104" t="s">
        <v>99</v>
      </c>
      <c r="C104" t="s">
        <v>27</v>
      </c>
      <c r="D104">
        <v>2023</v>
      </c>
      <c r="E104" t="s">
        <v>17</v>
      </c>
      <c r="F104" t="s">
        <v>31</v>
      </c>
      <c r="G104" t="s">
        <v>104</v>
      </c>
      <c r="H104">
        <v>19</v>
      </c>
      <c r="I104">
        <v>0</v>
      </c>
      <c r="J104">
        <v>0</v>
      </c>
      <c r="K104">
        <v>0</v>
      </c>
      <c r="L104">
        <v>0</v>
      </c>
      <c r="M104">
        <v>51</v>
      </c>
      <c r="N104">
        <v>20</v>
      </c>
      <c r="O104">
        <v>0</v>
      </c>
    </row>
    <row r="105" spans="1:15" x14ac:dyDescent="0.3">
      <c r="A105">
        <v>25</v>
      </c>
      <c r="B105" t="s">
        <v>99</v>
      </c>
      <c r="C105" t="s">
        <v>27</v>
      </c>
      <c r="D105">
        <v>2024</v>
      </c>
      <c r="E105" t="s">
        <v>17</v>
      </c>
      <c r="F105" t="s">
        <v>31</v>
      </c>
      <c r="G105" t="s">
        <v>105</v>
      </c>
      <c r="H105">
        <v>20</v>
      </c>
      <c r="I105">
        <v>0</v>
      </c>
      <c r="J105">
        <v>0</v>
      </c>
      <c r="K105">
        <v>0</v>
      </c>
      <c r="L105">
        <v>0</v>
      </c>
      <c r="M105">
        <v>66</v>
      </c>
      <c r="N105">
        <v>16</v>
      </c>
      <c r="O105">
        <v>0</v>
      </c>
    </row>
    <row r="106" spans="1:15" x14ac:dyDescent="0.3">
      <c r="A106">
        <v>25</v>
      </c>
      <c r="B106" t="s">
        <v>99</v>
      </c>
      <c r="C106" t="s">
        <v>27</v>
      </c>
      <c r="D106">
        <v>2025</v>
      </c>
      <c r="E106" t="s">
        <v>17</v>
      </c>
      <c r="F106" t="s">
        <v>31</v>
      </c>
      <c r="G106" t="s">
        <v>106</v>
      </c>
      <c r="H106">
        <v>0</v>
      </c>
      <c r="I106">
        <v>0</v>
      </c>
      <c r="J106">
        <v>0</v>
      </c>
      <c r="K106">
        <v>0</v>
      </c>
      <c r="L106">
        <v>0</v>
      </c>
      <c r="M106">
        <v>0</v>
      </c>
      <c r="N106">
        <v>0</v>
      </c>
      <c r="O106">
        <v>0</v>
      </c>
    </row>
    <row r="107" spans="1:15" x14ac:dyDescent="0.3">
      <c r="A107">
        <v>33</v>
      </c>
      <c r="B107" t="s">
        <v>107</v>
      </c>
      <c r="C107" t="s">
        <v>34</v>
      </c>
      <c r="D107">
        <v>2011</v>
      </c>
      <c r="E107" t="s">
        <v>108</v>
      </c>
      <c r="F107" t="s">
        <v>31</v>
      </c>
      <c r="G107" t="s">
        <v>109</v>
      </c>
      <c r="H107">
        <v>5</v>
      </c>
      <c r="I107">
        <v>0</v>
      </c>
      <c r="J107">
        <v>0</v>
      </c>
      <c r="K107">
        <v>0</v>
      </c>
      <c r="L107">
        <v>0</v>
      </c>
      <c r="M107">
        <v>0</v>
      </c>
      <c r="N107">
        <v>0</v>
      </c>
      <c r="O107">
        <v>0</v>
      </c>
    </row>
    <row r="108" spans="1:15" x14ac:dyDescent="0.3">
      <c r="A108">
        <v>33</v>
      </c>
      <c r="B108" t="s">
        <v>107</v>
      </c>
      <c r="C108" t="s">
        <v>34</v>
      </c>
      <c r="D108">
        <v>2011</v>
      </c>
      <c r="E108" t="s">
        <v>108</v>
      </c>
      <c r="F108" t="s">
        <v>31</v>
      </c>
      <c r="G108" t="s">
        <v>110</v>
      </c>
      <c r="H108">
        <v>5</v>
      </c>
      <c r="I108">
        <v>0</v>
      </c>
      <c r="J108">
        <v>0</v>
      </c>
      <c r="K108">
        <v>0</v>
      </c>
      <c r="L108">
        <v>0</v>
      </c>
      <c r="M108">
        <v>0</v>
      </c>
      <c r="N108">
        <v>0</v>
      </c>
      <c r="O108">
        <v>0</v>
      </c>
    </row>
    <row r="109" spans="1:15" x14ac:dyDescent="0.3">
      <c r="A109">
        <v>33</v>
      </c>
      <c r="B109" t="s">
        <v>107</v>
      </c>
      <c r="C109" t="s">
        <v>16</v>
      </c>
      <c r="D109">
        <v>2012</v>
      </c>
      <c r="E109" t="s">
        <v>108</v>
      </c>
      <c r="F109" t="s">
        <v>111</v>
      </c>
      <c r="G109" t="s">
        <v>109</v>
      </c>
      <c r="H109">
        <v>17</v>
      </c>
      <c r="I109">
        <v>0</v>
      </c>
      <c r="J109">
        <v>0</v>
      </c>
      <c r="K109">
        <v>0</v>
      </c>
      <c r="L109">
        <v>0</v>
      </c>
      <c r="M109">
        <v>24</v>
      </c>
      <c r="N109">
        <v>21</v>
      </c>
      <c r="O109">
        <v>0</v>
      </c>
    </row>
    <row r="110" spans="1:15" x14ac:dyDescent="0.3">
      <c r="A110">
        <v>33</v>
      </c>
      <c r="B110" t="s">
        <v>107</v>
      </c>
      <c r="C110" t="s">
        <v>16</v>
      </c>
      <c r="D110">
        <v>2013</v>
      </c>
      <c r="E110" t="s">
        <v>108</v>
      </c>
      <c r="F110" t="s">
        <v>112</v>
      </c>
      <c r="G110" t="s">
        <v>113</v>
      </c>
      <c r="H110">
        <v>11</v>
      </c>
      <c r="I110">
        <v>0</v>
      </c>
      <c r="J110">
        <v>0</v>
      </c>
      <c r="K110">
        <v>0</v>
      </c>
      <c r="L110">
        <v>0</v>
      </c>
      <c r="M110">
        <v>46</v>
      </c>
      <c r="N110">
        <v>13</v>
      </c>
      <c r="O110">
        <v>0</v>
      </c>
    </row>
    <row r="111" spans="1:15" x14ac:dyDescent="0.3">
      <c r="A111">
        <v>33</v>
      </c>
      <c r="B111" t="s">
        <v>107</v>
      </c>
      <c r="C111" t="s">
        <v>16</v>
      </c>
      <c r="D111">
        <v>2013</v>
      </c>
      <c r="E111" t="s">
        <v>108</v>
      </c>
      <c r="F111" t="s">
        <v>18</v>
      </c>
      <c r="G111" t="s">
        <v>113</v>
      </c>
      <c r="H111">
        <v>6</v>
      </c>
      <c r="I111">
        <v>0</v>
      </c>
      <c r="J111">
        <v>0</v>
      </c>
      <c r="K111">
        <v>0</v>
      </c>
      <c r="L111">
        <v>0</v>
      </c>
      <c r="M111">
        <v>20</v>
      </c>
      <c r="N111">
        <v>13</v>
      </c>
      <c r="O111">
        <v>0</v>
      </c>
    </row>
    <row r="112" spans="1:15" x14ac:dyDescent="0.3">
      <c r="A112">
        <v>33</v>
      </c>
      <c r="B112" t="s">
        <v>107</v>
      </c>
      <c r="C112" t="s">
        <v>16</v>
      </c>
      <c r="D112">
        <v>2014</v>
      </c>
      <c r="E112" t="s">
        <v>108</v>
      </c>
      <c r="F112" t="s">
        <v>18</v>
      </c>
      <c r="G112" t="s">
        <v>113</v>
      </c>
      <c r="H112">
        <v>18</v>
      </c>
      <c r="I112">
        <v>0</v>
      </c>
      <c r="J112">
        <v>2</v>
      </c>
      <c r="K112">
        <v>0</v>
      </c>
      <c r="L112">
        <v>1</v>
      </c>
      <c r="M112">
        <v>109</v>
      </c>
      <c r="N112">
        <v>11</v>
      </c>
      <c r="O112">
        <v>0</v>
      </c>
    </row>
    <row r="113" spans="1:15" x14ac:dyDescent="0.3">
      <c r="A113">
        <v>33</v>
      </c>
      <c r="B113" t="s">
        <v>107</v>
      </c>
      <c r="C113" t="s">
        <v>16</v>
      </c>
      <c r="D113">
        <v>2015</v>
      </c>
      <c r="E113" t="s">
        <v>108</v>
      </c>
      <c r="F113" t="s">
        <v>24</v>
      </c>
      <c r="G113" t="s">
        <v>25</v>
      </c>
      <c r="H113">
        <v>18</v>
      </c>
      <c r="I113">
        <v>0</v>
      </c>
      <c r="J113">
        <v>4</v>
      </c>
      <c r="K113">
        <v>0</v>
      </c>
      <c r="L113">
        <v>3</v>
      </c>
      <c r="M113">
        <v>159</v>
      </c>
      <c r="N113">
        <v>6</v>
      </c>
      <c r="O113">
        <v>0</v>
      </c>
    </row>
    <row r="114" spans="1:15" x14ac:dyDescent="0.3">
      <c r="A114">
        <v>33</v>
      </c>
      <c r="B114" t="s">
        <v>107</v>
      </c>
      <c r="C114" t="s">
        <v>16</v>
      </c>
      <c r="D114">
        <v>2016</v>
      </c>
      <c r="E114" t="s">
        <v>108</v>
      </c>
      <c r="F114" t="s">
        <v>24</v>
      </c>
      <c r="G114" t="s">
        <v>25</v>
      </c>
      <c r="H114">
        <v>18</v>
      </c>
      <c r="I114">
        <v>7</v>
      </c>
      <c r="J114">
        <v>14</v>
      </c>
      <c r="K114">
        <v>6</v>
      </c>
      <c r="L114">
        <v>3</v>
      </c>
      <c r="M114">
        <v>319</v>
      </c>
      <c r="N114">
        <v>1</v>
      </c>
      <c r="O114">
        <v>1</v>
      </c>
    </row>
    <row r="115" spans="1:15" x14ac:dyDescent="0.3">
      <c r="A115">
        <v>33</v>
      </c>
      <c r="B115" t="s">
        <v>107</v>
      </c>
      <c r="C115" t="s">
        <v>23</v>
      </c>
      <c r="D115">
        <v>2017</v>
      </c>
      <c r="E115" t="s">
        <v>108</v>
      </c>
      <c r="F115" t="s">
        <v>24</v>
      </c>
      <c r="G115" t="s">
        <v>25</v>
      </c>
      <c r="H115">
        <v>15</v>
      </c>
      <c r="I115">
        <v>0</v>
      </c>
      <c r="J115">
        <v>3</v>
      </c>
      <c r="K115">
        <v>0</v>
      </c>
      <c r="L115">
        <v>2</v>
      </c>
      <c r="M115">
        <v>125</v>
      </c>
      <c r="N115">
        <v>8</v>
      </c>
      <c r="O115">
        <v>0</v>
      </c>
    </row>
    <row r="116" spans="1:15" x14ac:dyDescent="0.3">
      <c r="A116">
        <v>33</v>
      </c>
      <c r="B116" t="s">
        <v>107</v>
      </c>
      <c r="C116" t="s">
        <v>23</v>
      </c>
      <c r="D116">
        <v>2018</v>
      </c>
      <c r="E116" t="s">
        <v>108</v>
      </c>
      <c r="F116" t="s">
        <v>24</v>
      </c>
      <c r="G116" t="s">
        <v>25</v>
      </c>
      <c r="H116">
        <v>18</v>
      </c>
      <c r="I116">
        <v>3</v>
      </c>
      <c r="J116">
        <v>3</v>
      </c>
      <c r="K116">
        <v>1</v>
      </c>
      <c r="L116">
        <v>1</v>
      </c>
      <c r="M116">
        <v>201</v>
      </c>
      <c r="N116">
        <v>3</v>
      </c>
      <c r="O116">
        <v>0</v>
      </c>
    </row>
    <row r="117" spans="1:15" x14ac:dyDescent="0.3">
      <c r="A117">
        <v>33</v>
      </c>
      <c r="B117" t="s">
        <v>107</v>
      </c>
      <c r="C117" t="s">
        <v>23</v>
      </c>
      <c r="D117">
        <v>2019</v>
      </c>
      <c r="E117" t="s">
        <v>108</v>
      </c>
      <c r="F117" t="s">
        <v>24</v>
      </c>
      <c r="G117" t="s">
        <v>25</v>
      </c>
      <c r="H117">
        <v>19</v>
      </c>
      <c r="I117">
        <v>5</v>
      </c>
      <c r="J117">
        <v>9</v>
      </c>
      <c r="K117">
        <v>0</v>
      </c>
      <c r="L117">
        <v>0</v>
      </c>
      <c r="M117">
        <v>259</v>
      </c>
      <c r="N117">
        <v>2</v>
      </c>
      <c r="O117">
        <v>0</v>
      </c>
    </row>
    <row r="118" spans="1:15" x14ac:dyDescent="0.3">
      <c r="A118">
        <v>33</v>
      </c>
      <c r="B118" t="s">
        <v>107</v>
      </c>
      <c r="C118" t="s">
        <v>27</v>
      </c>
      <c r="D118">
        <v>2020</v>
      </c>
      <c r="E118" t="s">
        <v>108</v>
      </c>
      <c r="F118" t="s">
        <v>24</v>
      </c>
      <c r="G118" t="s">
        <v>48</v>
      </c>
      <c r="H118">
        <v>14</v>
      </c>
      <c r="I118">
        <v>1</v>
      </c>
      <c r="J118">
        <v>1</v>
      </c>
      <c r="K118">
        <v>0</v>
      </c>
      <c r="L118">
        <v>2</v>
      </c>
      <c r="M118">
        <v>87</v>
      </c>
      <c r="N118">
        <v>11</v>
      </c>
      <c r="O118">
        <v>0</v>
      </c>
    </row>
    <row r="119" spans="1:15" x14ac:dyDescent="0.3">
      <c r="A119">
        <v>33</v>
      </c>
      <c r="B119" t="s">
        <v>107</v>
      </c>
      <c r="C119" t="s">
        <v>27</v>
      </c>
      <c r="D119">
        <v>2021</v>
      </c>
      <c r="E119" t="s">
        <v>108</v>
      </c>
      <c r="F119" t="s">
        <v>24</v>
      </c>
      <c r="G119" t="s">
        <v>48</v>
      </c>
      <c r="H119">
        <v>18</v>
      </c>
      <c r="I119">
        <v>1</v>
      </c>
      <c r="J119">
        <v>1</v>
      </c>
      <c r="K119">
        <v>0</v>
      </c>
      <c r="L119">
        <v>0</v>
      </c>
      <c r="M119">
        <v>151</v>
      </c>
      <c r="N119">
        <v>6</v>
      </c>
      <c r="O119">
        <v>0</v>
      </c>
    </row>
    <row r="120" spans="1:15" x14ac:dyDescent="0.3">
      <c r="A120">
        <v>33</v>
      </c>
      <c r="B120" t="s">
        <v>107</v>
      </c>
      <c r="C120" t="s">
        <v>27</v>
      </c>
      <c r="D120">
        <v>2022</v>
      </c>
      <c r="E120" t="s">
        <v>108</v>
      </c>
      <c r="F120" t="s">
        <v>24</v>
      </c>
      <c r="G120" t="s">
        <v>48</v>
      </c>
      <c r="H120">
        <v>20</v>
      </c>
      <c r="I120">
        <v>0</v>
      </c>
      <c r="J120">
        <v>3</v>
      </c>
      <c r="K120">
        <v>0</v>
      </c>
      <c r="L120">
        <v>1</v>
      </c>
      <c r="M120">
        <v>188</v>
      </c>
      <c r="N120">
        <v>6</v>
      </c>
      <c r="O120">
        <v>0</v>
      </c>
    </row>
    <row r="121" spans="1:15" x14ac:dyDescent="0.3">
      <c r="A121">
        <v>33</v>
      </c>
      <c r="B121" t="s">
        <v>107</v>
      </c>
      <c r="C121" t="s">
        <v>27</v>
      </c>
      <c r="D121">
        <v>2023</v>
      </c>
      <c r="E121" t="s">
        <v>108</v>
      </c>
      <c r="F121" t="s">
        <v>24</v>
      </c>
      <c r="G121" t="s">
        <v>48</v>
      </c>
      <c r="H121">
        <v>20</v>
      </c>
      <c r="I121">
        <v>0</v>
      </c>
      <c r="J121">
        <v>5</v>
      </c>
      <c r="K121">
        <v>0</v>
      </c>
      <c r="L121">
        <v>1</v>
      </c>
      <c r="M121">
        <v>293</v>
      </c>
      <c r="N121">
        <v>4</v>
      </c>
      <c r="O121">
        <v>0</v>
      </c>
    </row>
    <row r="122" spans="1:15" x14ac:dyDescent="0.3">
      <c r="A122">
        <v>33</v>
      </c>
      <c r="B122" t="s">
        <v>107</v>
      </c>
      <c r="C122" t="s">
        <v>27</v>
      </c>
      <c r="D122">
        <v>2024</v>
      </c>
      <c r="E122" t="s">
        <v>108</v>
      </c>
      <c r="F122" t="s">
        <v>24</v>
      </c>
      <c r="G122" t="s">
        <v>48</v>
      </c>
      <c r="H122">
        <v>18</v>
      </c>
      <c r="I122">
        <v>0</v>
      </c>
      <c r="J122">
        <v>1</v>
      </c>
      <c r="K122">
        <v>0</v>
      </c>
      <c r="L122">
        <v>0</v>
      </c>
      <c r="M122">
        <v>206</v>
      </c>
      <c r="N122">
        <v>6</v>
      </c>
      <c r="O122">
        <v>0</v>
      </c>
    </row>
    <row r="123" spans="1:15" x14ac:dyDescent="0.3">
      <c r="A123">
        <v>33</v>
      </c>
      <c r="B123" t="s">
        <v>107</v>
      </c>
      <c r="C123" t="s">
        <v>27</v>
      </c>
      <c r="D123">
        <v>2025</v>
      </c>
      <c r="E123" t="s">
        <v>108</v>
      </c>
      <c r="F123" t="s">
        <v>24</v>
      </c>
      <c r="G123" t="s">
        <v>48</v>
      </c>
      <c r="H123">
        <v>0</v>
      </c>
      <c r="I123">
        <v>0</v>
      </c>
      <c r="J123">
        <v>0</v>
      </c>
      <c r="K123">
        <v>0</v>
      </c>
      <c r="L123">
        <v>0</v>
      </c>
      <c r="M123">
        <v>0</v>
      </c>
      <c r="N123">
        <v>0</v>
      </c>
      <c r="O123">
        <v>0</v>
      </c>
    </row>
    <row r="124" spans="1:15" x14ac:dyDescent="0.3">
      <c r="A124">
        <v>35</v>
      </c>
      <c r="B124" t="s">
        <v>114</v>
      </c>
      <c r="C124" t="s">
        <v>16</v>
      </c>
      <c r="D124">
        <v>2018</v>
      </c>
      <c r="E124" t="s">
        <v>115</v>
      </c>
      <c r="F124" t="s">
        <v>21</v>
      </c>
      <c r="G124" t="s">
        <v>116</v>
      </c>
      <c r="H124">
        <v>1</v>
      </c>
      <c r="I124">
        <v>0</v>
      </c>
      <c r="J124">
        <v>0</v>
      </c>
      <c r="K124">
        <v>0</v>
      </c>
      <c r="L124">
        <v>0</v>
      </c>
      <c r="M124">
        <v>7</v>
      </c>
      <c r="N124">
        <v>33</v>
      </c>
      <c r="O124">
        <v>0</v>
      </c>
    </row>
    <row r="125" spans="1:15" x14ac:dyDescent="0.3">
      <c r="A125">
        <v>35</v>
      </c>
      <c r="B125" t="s">
        <v>114</v>
      </c>
      <c r="C125" t="s">
        <v>23</v>
      </c>
      <c r="D125">
        <v>2019</v>
      </c>
      <c r="E125" t="s">
        <v>115</v>
      </c>
      <c r="F125" t="s">
        <v>26</v>
      </c>
      <c r="G125" t="s">
        <v>117</v>
      </c>
      <c r="H125">
        <v>16</v>
      </c>
      <c r="I125">
        <v>0</v>
      </c>
      <c r="J125">
        <v>0</v>
      </c>
      <c r="K125">
        <v>0</v>
      </c>
      <c r="L125">
        <v>0</v>
      </c>
      <c r="M125">
        <v>23</v>
      </c>
      <c r="N125">
        <v>21</v>
      </c>
      <c r="O125">
        <v>0</v>
      </c>
    </row>
    <row r="126" spans="1:15" x14ac:dyDescent="0.3">
      <c r="A126">
        <v>35</v>
      </c>
      <c r="B126" t="s">
        <v>114</v>
      </c>
      <c r="C126" t="s">
        <v>23</v>
      </c>
      <c r="D126">
        <v>2020</v>
      </c>
      <c r="E126" t="s">
        <v>115</v>
      </c>
      <c r="F126" t="s">
        <v>26</v>
      </c>
      <c r="G126" t="s">
        <v>117</v>
      </c>
      <c r="H126">
        <v>15</v>
      </c>
      <c r="I126">
        <v>0</v>
      </c>
      <c r="J126">
        <v>0</v>
      </c>
      <c r="K126">
        <v>0</v>
      </c>
      <c r="L126">
        <v>0</v>
      </c>
      <c r="M126">
        <v>10</v>
      </c>
      <c r="N126">
        <v>25</v>
      </c>
      <c r="O126">
        <v>0</v>
      </c>
    </row>
    <row r="127" spans="1:15" x14ac:dyDescent="0.3">
      <c r="A127">
        <v>35</v>
      </c>
      <c r="B127" t="s">
        <v>114</v>
      </c>
      <c r="C127" t="s">
        <v>23</v>
      </c>
      <c r="D127">
        <v>2021</v>
      </c>
      <c r="E127" t="s">
        <v>115</v>
      </c>
      <c r="F127" t="s">
        <v>26</v>
      </c>
      <c r="G127" t="s">
        <v>117</v>
      </c>
      <c r="H127">
        <v>17</v>
      </c>
      <c r="I127">
        <v>0</v>
      </c>
      <c r="J127">
        <v>0</v>
      </c>
      <c r="K127">
        <v>0</v>
      </c>
      <c r="L127">
        <v>1</v>
      </c>
      <c r="M127">
        <v>37</v>
      </c>
      <c r="N127">
        <v>18</v>
      </c>
      <c r="O127">
        <v>0</v>
      </c>
    </row>
    <row r="128" spans="1:15" x14ac:dyDescent="0.3">
      <c r="A128">
        <v>35</v>
      </c>
      <c r="B128" t="s">
        <v>114</v>
      </c>
      <c r="C128" t="s">
        <v>23</v>
      </c>
      <c r="D128">
        <v>2022</v>
      </c>
      <c r="E128" t="s">
        <v>115</v>
      </c>
      <c r="F128" t="s">
        <v>26</v>
      </c>
      <c r="G128" t="s">
        <v>117</v>
      </c>
      <c r="H128">
        <v>19</v>
      </c>
      <c r="I128">
        <v>1</v>
      </c>
      <c r="J128">
        <v>4</v>
      </c>
      <c r="K128">
        <v>1</v>
      </c>
      <c r="L128">
        <v>1</v>
      </c>
      <c r="M128">
        <v>128</v>
      </c>
      <c r="N128">
        <v>10</v>
      </c>
      <c r="O128">
        <v>0</v>
      </c>
    </row>
    <row r="129" spans="1:15" x14ac:dyDescent="0.3">
      <c r="A129">
        <v>35</v>
      </c>
      <c r="B129" t="s">
        <v>114</v>
      </c>
      <c r="C129" t="s">
        <v>23</v>
      </c>
      <c r="D129">
        <v>2023</v>
      </c>
      <c r="E129" t="s">
        <v>115</v>
      </c>
      <c r="F129" t="s">
        <v>26</v>
      </c>
      <c r="G129" t="s">
        <v>117</v>
      </c>
      <c r="H129">
        <v>20</v>
      </c>
      <c r="I129">
        <v>1</v>
      </c>
      <c r="J129">
        <v>2</v>
      </c>
      <c r="K129">
        <v>1</v>
      </c>
      <c r="L129">
        <v>1</v>
      </c>
      <c r="M129">
        <v>173</v>
      </c>
      <c r="N129">
        <v>6</v>
      </c>
      <c r="O129">
        <v>0</v>
      </c>
    </row>
    <row r="130" spans="1:15" x14ac:dyDescent="0.3">
      <c r="A130">
        <v>35</v>
      </c>
      <c r="B130" t="s">
        <v>114</v>
      </c>
      <c r="C130" t="s">
        <v>23</v>
      </c>
      <c r="D130">
        <v>2024</v>
      </c>
      <c r="E130" t="s">
        <v>115</v>
      </c>
      <c r="F130" t="s">
        <v>26</v>
      </c>
      <c r="G130" t="s">
        <v>117</v>
      </c>
      <c r="H130">
        <v>18</v>
      </c>
      <c r="I130">
        <v>0</v>
      </c>
      <c r="J130">
        <v>0</v>
      </c>
      <c r="K130">
        <v>0</v>
      </c>
      <c r="L130">
        <v>0</v>
      </c>
      <c r="M130">
        <v>104</v>
      </c>
      <c r="N130">
        <v>12</v>
      </c>
      <c r="O130">
        <v>0</v>
      </c>
    </row>
    <row r="131" spans="1:15" x14ac:dyDescent="0.3">
      <c r="A131">
        <v>35</v>
      </c>
      <c r="B131" t="s">
        <v>114</v>
      </c>
      <c r="C131" t="s">
        <v>27</v>
      </c>
      <c r="D131">
        <v>2025</v>
      </c>
      <c r="E131" t="s">
        <v>115</v>
      </c>
      <c r="F131" t="s">
        <v>21</v>
      </c>
      <c r="G131" t="s">
        <v>49</v>
      </c>
      <c r="H131">
        <v>0</v>
      </c>
      <c r="I131">
        <v>0</v>
      </c>
      <c r="J131">
        <v>0</v>
      </c>
      <c r="K131">
        <v>0</v>
      </c>
      <c r="L131">
        <v>0</v>
      </c>
      <c r="M131">
        <v>0</v>
      </c>
      <c r="N131">
        <v>0</v>
      </c>
      <c r="O131">
        <v>0</v>
      </c>
    </row>
    <row r="132" spans="1:15" x14ac:dyDescent="0.3">
      <c r="A132">
        <v>36</v>
      </c>
      <c r="B132" t="s">
        <v>118</v>
      </c>
      <c r="C132" t="s">
        <v>16</v>
      </c>
      <c r="D132">
        <v>2015</v>
      </c>
      <c r="E132" t="s">
        <v>17</v>
      </c>
      <c r="F132" t="s">
        <v>21</v>
      </c>
      <c r="G132" t="s">
        <v>83</v>
      </c>
      <c r="H132">
        <v>1</v>
      </c>
      <c r="I132">
        <v>0</v>
      </c>
      <c r="J132">
        <v>0</v>
      </c>
      <c r="K132">
        <v>0</v>
      </c>
      <c r="L132">
        <v>0</v>
      </c>
      <c r="M132">
        <v>0</v>
      </c>
      <c r="N132">
        <v>0</v>
      </c>
      <c r="O132">
        <v>0</v>
      </c>
    </row>
    <row r="133" spans="1:15" x14ac:dyDescent="0.3">
      <c r="A133">
        <v>36</v>
      </c>
      <c r="B133" t="s">
        <v>118</v>
      </c>
      <c r="C133" t="s">
        <v>16</v>
      </c>
      <c r="D133">
        <v>2016</v>
      </c>
      <c r="E133" t="s">
        <v>17</v>
      </c>
      <c r="F133" t="s">
        <v>24</v>
      </c>
      <c r="G133" t="s">
        <v>83</v>
      </c>
      <c r="H133">
        <v>18</v>
      </c>
      <c r="I133">
        <v>1</v>
      </c>
      <c r="J133">
        <v>3</v>
      </c>
      <c r="K133">
        <v>1</v>
      </c>
      <c r="L133">
        <v>2</v>
      </c>
      <c r="M133">
        <v>144</v>
      </c>
      <c r="N133">
        <v>5</v>
      </c>
      <c r="O133">
        <v>0</v>
      </c>
    </row>
    <row r="134" spans="1:15" x14ac:dyDescent="0.3">
      <c r="A134">
        <v>36</v>
      </c>
      <c r="B134" t="s">
        <v>118</v>
      </c>
      <c r="C134" t="s">
        <v>16</v>
      </c>
      <c r="D134">
        <v>2017</v>
      </c>
      <c r="E134" t="s">
        <v>17</v>
      </c>
      <c r="F134" t="s">
        <v>21</v>
      </c>
      <c r="G134" t="s">
        <v>83</v>
      </c>
      <c r="H134">
        <v>18</v>
      </c>
      <c r="I134">
        <v>10</v>
      </c>
      <c r="J134">
        <v>13</v>
      </c>
      <c r="K134">
        <v>1</v>
      </c>
      <c r="L134">
        <v>3</v>
      </c>
      <c r="M134">
        <v>341</v>
      </c>
      <c r="N134">
        <v>1</v>
      </c>
      <c r="O134">
        <v>1</v>
      </c>
    </row>
    <row r="135" spans="1:15" x14ac:dyDescent="0.3">
      <c r="A135">
        <v>36</v>
      </c>
      <c r="B135" t="s">
        <v>118</v>
      </c>
      <c r="C135" t="s">
        <v>23</v>
      </c>
      <c r="D135">
        <v>2018</v>
      </c>
      <c r="E135" t="s">
        <v>17</v>
      </c>
      <c r="F135" t="s">
        <v>26</v>
      </c>
      <c r="G135" t="s">
        <v>92</v>
      </c>
      <c r="H135">
        <v>18</v>
      </c>
      <c r="I135">
        <v>0</v>
      </c>
      <c r="J135">
        <v>4</v>
      </c>
      <c r="K135">
        <v>0</v>
      </c>
      <c r="L135">
        <v>1</v>
      </c>
      <c r="M135">
        <v>155</v>
      </c>
      <c r="N135">
        <v>6</v>
      </c>
      <c r="O135">
        <v>0</v>
      </c>
    </row>
    <row r="136" spans="1:15" x14ac:dyDescent="0.3">
      <c r="A136">
        <v>36</v>
      </c>
      <c r="B136" t="s">
        <v>118</v>
      </c>
      <c r="C136" t="s">
        <v>27</v>
      </c>
      <c r="D136">
        <v>2019</v>
      </c>
      <c r="E136" t="s">
        <v>17</v>
      </c>
      <c r="F136" t="s">
        <v>119</v>
      </c>
      <c r="G136" t="s">
        <v>73</v>
      </c>
      <c r="H136">
        <v>17</v>
      </c>
      <c r="I136">
        <v>0</v>
      </c>
      <c r="J136">
        <v>0</v>
      </c>
      <c r="K136">
        <v>0</v>
      </c>
      <c r="L136">
        <v>0</v>
      </c>
      <c r="M136">
        <v>92</v>
      </c>
      <c r="N136">
        <v>12</v>
      </c>
      <c r="O136">
        <v>0</v>
      </c>
    </row>
    <row r="137" spans="1:15" x14ac:dyDescent="0.3">
      <c r="A137">
        <v>36</v>
      </c>
      <c r="B137" t="s">
        <v>118</v>
      </c>
      <c r="C137" t="s">
        <v>27</v>
      </c>
      <c r="D137">
        <v>2020</v>
      </c>
      <c r="E137" t="s">
        <v>17</v>
      </c>
      <c r="F137" t="s">
        <v>119</v>
      </c>
      <c r="G137" t="s">
        <v>73</v>
      </c>
      <c r="H137">
        <v>14</v>
      </c>
      <c r="I137">
        <v>1</v>
      </c>
      <c r="J137">
        <v>7</v>
      </c>
      <c r="K137">
        <v>0</v>
      </c>
      <c r="L137">
        <v>0</v>
      </c>
      <c r="M137">
        <v>171</v>
      </c>
      <c r="N137">
        <v>1</v>
      </c>
      <c r="O137">
        <v>1</v>
      </c>
    </row>
    <row r="138" spans="1:15" x14ac:dyDescent="0.3">
      <c r="A138">
        <v>36</v>
      </c>
      <c r="B138" t="s">
        <v>118</v>
      </c>
      <c r="C138" t="s">
        <v>27</v>
      </c>
      <c r="D138">
        <v>2021</v>
      </c>
      <c r="E138" t="s">
        <v>17</v>
      </c>
      <c r="F138" t="s">
        <v>119</v>
      </c>
      <c r="G138" t="s">
        <v>73</v>
      </c>
      <c r="H138">
        <v>18</v>
      </c>
      <c r="I138">
        <v>0</v>
      </c>
      <c r="J138">
        <v>6</v>
      </c>
      <c r="K138">
        <v>0</v>
      </c>
      <c r="L138">
        <v>1</v>
      </c>
      <c r="M138">
        <v>208</v>
      </c>
      <c r="N138">
        <v>3</v>
      </c>
      <c r="O138">
        <v>0</v>
      </c>
    </row>
    <row r="139" spans="1:15" x14ac:dyDescent="0.3">
      <c r="A139">
        <v>36</v>
      </c>
      <c r="B139" t="s">
        <v>118</v>
      </c>
      <c r="C139" t="s">
        <v>27</v>
      </c>
      <c r="D139">
        <v>2022</v>
      </c>
      <c r="E139" t="s">
        <v>17</v>
      </c>
      <c r="F139" t="s">
        <v>119</v>
      </c>
      <c r="G139" t="s">
        <v>73</v>
      </c>
      <c r="H139">
        <v>16</v>
      </c>
      <c r="I139">
        <v>0</v>
      </c>
      <c r="J139">
        <v>0</v>
      </c>
      <c r="K139">
        <v>0</v>
      </c>
      <c r="L139">
        <v>0</v>
      </c>
      <c r="M139">
        <v>87</v>
      </c>
      <c r="N139">
        <v>15</v>
      </c>
      <c r="O139">
        <v>0</v>
      </c>
    </row>
    <row r="140" spans="1:15" x14ac:dyDescent="0.3">
      <c r="A140">
        <v>36</v>
      </c>
      <c r="B140" t="s">
        <v>118</v>
      </c>
      <c r="C140" t="s">
        <v>27</v>
      </c>
      <c r="D140">
        <v>2023</v>
      </c>
      <c r="E140" t="s">
        <v>17</v>
      </c>
      <c r="F140" t="s">
        <v>21</v>
      </c>
      <c r="G140" t="s">
        <v>61</v>
      </c>
      <c r="H140">
        <v>15</v>
      </c>
      <c r="I140">
        <v>0</v>
      </c>
      <c r="J140">
        <v>0</v>
      </c>
      <c r="K140">
        <v>0</v>
      </c>
      <c r="L140">
        <v>0</v>
      </c>
      <c r="M140">
        <v>26</v>
      </c>
      <c r="N140">
        <v>22</v>
      </c>
      <c r="O140">
        <v>0</v>
      </c>
    </row>
    <row r="141" spans="1:15" x14ac:dyDescent="0.3">
      <c r="A141">
        <v>36</v>
      </c>
      <c r="B141" t="s">
        <v>118</v>
      </c>
      <c r="C141" t="s">
        <v>27</v>
      </c>
      <c r="D141">
        <v>2024</v>
      </c>
      <c r="E141" t="s">
        <v>17</v>
      </c>
      <c r="F141" t="s">
        <v>21</v>
      </c>
      <c r="G141" t="s">
        <v>61</v>
      </c>
      <c r="H141">
        <v>19</v>
      </c>
      <c r="I141">
        <v>0</v>
      </c>
      <c r="J141">
        <v>0</v>
      </c>
      <c r="K141">
        <v>0</v>
      </c>
      <c r="L141">
        <v>0</v>
      </c>
      <c r="M141">
        <v>21</v>
      </c>
      <c r="N141">
        <v>21</v>
      </c>
      <c r="O141">
        <v>0</v>
      </c>
    </row>
    <row r="142" spans="1:15" x14ac:dyDescent="0.3">
      <c r="A142">
        <v>36</v>
      </c>
      <c r="B142" t="s">
        <v>118</v>
      </c>
      <c r="C142" t="s">
        <v>27</v>
      </c>
      <c r="D142">
        <v>2025</v>
      </c>
      <c r="E142" t="s">
        <v>17</v>
      </c>
      <c r="F142" t="s">
        <v>21</v>
      </c>
      <c r="G142" t="s">
        <v>62</v>
      </c>
      <c r="H142">
        <v>1</v>
      </c>
      <c r="I142">
        <v>0</v>
      </c>
      <c r="J142">
        <v>0</v>
      </c>
      <c r="K142">
        <v>0</v>
      </c>
      <c r="L142">
        <v>0</v>
      </c>
      <c r="M142">
        <v>1</v>
      </c>
      <c r="N142">
        <v>17</v>
      </c>
      <c r="O142">
        <v>0</v>
      </c>
    </row>
    <row r="143" spans="1:15" x14ac:dyDescent="0.3">
      <c r="A143">
        <v>37</v>
      </c>
      <c r="B143" t="s">
        <v>120</v>
      </c>
      <c r="C143" t="s">
        <v>16</v>
      </c>
      <c r="D143">
        <v>2021</v>
      </c>
      <c r="E143" t="s">
        <v>17</v>
      </c>
      <c r="F143" t="s">
        <v>24</v>
      </c>
      <c r="G143" t="s">
        <v>25</v>
      </c>
      <c r="H143">
        <v>18</v>
      </c>
      <c r="I143">
        <v>6</v>
      </c>
      <c r="J143">
        <v>8</v>
      </c>
      <c r="K143">
        <v>1</v>
      </c>
      <c r="L143">
        <v>1</v>
      </c>
      <c r="M143">
        <v>259</v>
      </c>
      <c r="N143">
        <v>1</v>
      </c>
      <c r="O143">
        <v>1</v>
      </c>
    </row>
    <row r="144" spans="1:15" x14ac:dyDescent="0.3">
      <c r="A144">
        <v>37</v>
      </c>
      <c r="B144" t="s">
        <v>120</v>
      </c>
      <c r="C144" t="s">
        <v>23</v>
      </c>
      <c r="D144">
        <v>2022</v>
      </c>
      <c r="E144" t="s">
        <v>17</v>
      </c>
      <c r="F144" t="s">
        <v>26</v>
      </c>
      <c r="G144" t="s">
        <v>25</v>
      </c>
      <c r="H144">
        <v>18</v>
      </c>
      <c r="I144">
        <v>3</v>
      </c>
      <c r="J144">
        <v>5</v>
      </c>
      <c r="K144">
        <v>1</v>
      </c>
      <c r="L144">
        <v>1</v>
      </c>
      <c r="M144">
        <v>177</v>
      </c>
      <c r="N144">
        <v>5</v>
      </c>
      <c r="O144">
        <v>0</v>
      </c>
    </row>
    <row r="145" spans="1:15" x14ac:dyDescent="0.3">
      <c r="A145">
        <v>37</v>
      </c>
      <c r="B145" t="s">
        <v>120</v>
      </c>
      <c r="C145" t="s">
        <v>23</v>
      </c>
      <c r="D145">
        <v>2023</v>
      </c>
      <c r="E145" t="s">
        <v>17</v>
      </c>
      <c r="F145" t="s">
        <v>26</v>
      </c>
      <c r="G145" t="s">
        <v>25</v>
      </c>
      <c r="H145">
        <v>20</v>
      </c>
      <c r="I145">
        <v>7</v>
      </c>
      <c r="J145">
        <v>14</v>
      </c>
      <c r="K145">
        <v>3</v>
      </c>
      <c r="L145">
        <v>8</v>
      </c>
      <c r="M145">
        <v>332</v>
      </c>
      <c r="N145">
        <v>1</v>
      </c>
      <c r="O145">
        <v>1</v>
      </c>
    </row>
    <row r="146" spans="1:15" x14ac:dyDescent="0.3">
      <c r="A146">
        <v>37</v>
      </c>
      <c r="B146" t="s">
        <v>120</v>
      </c>
      <c r="C146" t="s">
        <v>27</v>
      </c>
      <c r="D146">
        <v>2024</v>
      </c>
      <c r="E146" t="s">
        <v>17</v>
      </c>
      <c r="F146" t="s">
        <v>24</v>
      </c>
      <c r="G146" t="s">
        <v>121</v>
      </c>
      <c r="H146">
        <v>19</v>
      </c>
      <c r="I146">
        <v>0</v>
      </c>
      <c r="J146">
        <v>5</v>
      </c>
      <c r="K146">
        <v>1</v>
      </c>
      <c r="L146">
        <v>2</v>
      </c>
      <c r="M146">
        <v>215</v>
      </c>
      <c r="N146">
        <v>6</v>
      </c>
      <c r="O146">
        <v>0</v>
      </c>
    </row>
    <row r="147" spans="1:15" x14ac:dyDescent="0.3">
      <c r="A147">
        <v>37</v>
      </c>
      <c r="B147" t="s">
        <v>120</v>
      </c>
      <c r="C147" t="s">
        <v>27</v>
      </c>
      <c r="D147">
        <v>2025</v>
      </c>
      <c r="E147" t="s">
        <v>17</v>
      </c>
      <c r="F147" t="s">
        <v>24</v>
      </c>
      <c r="G147" t="s">
        <v>48</v>
      </c>
      <c r="H147">
        <v>1</v>
      </c>
      <c r="I147">
        <v>0</v>
      </c>
      <c r="J147">
        <v>0</v>
      </c>
      <c r="K147">
        <v>0</v>
      </c>
      <c r="L147">
        <v>0</v>
      </c>
      <c r="M147">
        <v>6</v>
      </c>
      <c r="N147">
        <v>14</v>
      </c>
      <c r="O147">
        <v>0</v>
      </c>
    </row>
    <row r="148" spans="1:15" x14ac:dyDescent="0.3">
      <c r="A148">
        <v>42</v>
      </c>
      <c r="B148" t="s">
        <v>122</v>
      </c>
      <c r="C148" t="s">
        <v>16</v>
      </c>
      <c r="D148">
        <v>2012</v>
      </c>
      <c r="E148" t="s">
        <v>17</v>
      </c>
      <c r="F148" t="s">
        <v>112</v>
      </c>
      <c r="G148" t="s">
        <v>82</v>
      </c>
      <c r="H148">
        <v>17</v>
      </c>
      <c r="I148">
        <v>0</v>
      </c>
      <c r="J148">
        <v>1</v>
      </c>
      <c r="K148">
        <v>1</v>
      </c>
      <c r="L148">
        <v>1</v>
      </c>
      <c r="M148">
        <v>141</v>
      </c>
      <c r="N148">
        <v>5</v>
      </c>
      <c r="O148">
        <v>0</v>
      </c>
    </row>
    <row r="149" spans="1:15" x14ac:dyDescent="0.3">
      <c r="A149">
        <v>42</v>
      </c>
      <c r="B149" t="s">
        <v>122</v>
      </c>
      <c r="C149" t="s">
        <v>16</v>
      </c>
      <c r="D149">
        <v>2013</v>
      </c>
      <c r="E149" t="s">
        <v>17</v>
      </c>
      <c r="F149" t="s">
        <v>24</v>
      </c>
      <c r="G149" t="s">
        <v>82</v>
      </c>
      <c r="H149">
        <v>17</v>
      </c>
      <c r="I149">
        <v>6</v>
      </c>
      <c r="J149">
        <v>14</v>
      </c>
      <c r="K149">
        <v>8</v>
      </c>
      <c r="L149">
        <v>1</v>
      </c>
      <c r="M149">
        <v>311</v>
      </c>
      <c r="N149">
        <v>2</v>
      </c>
      <c r="O149">
        <v>0</v>
      </c>
    </row>
    <row r="150" spans="1:15" x14ac:dyDescent="0.3">
      <c r="A150">
        <v>42</v>
      </c>
      <c r="B150" t="s">
        <v>122</v>
      </c>
      <c r="C150" t="s">
        <v>16</v>
      </c>
      <c r="D150">
        <v>2014</v>
      </c>
      <c r="E150" t="s">
        <v>17</v>
      </c>
      <c r="F150" t="s">
        <v>21</v>
      </c>
      <c r="G150" t="s">
        <v>82</v>
      </c>
      <c r="H150">
        <v>18</v>
      </c>
      <c r="I150">
        <v>2</v>
      </c>
      <c r="J150">
        <v>8</v>
      </c>
      <c r="K150">
        <v>4</v>
      </c>
      <c r="L150">
        <v>3</v>
      </c>
      <c r="M150">
        <v>237</v>
      </c>
      <c r="N150">
        <v>3</v>
      </c>
      <c r="O150">
        <v>0</v>
      </c>
    </row>
    <row r="151" spans="1:15" x14ac:dyDescent="0.3">
      <c r="A151">
        <v>42</v>
      </c>
      <c r="B151" t="s">
        <v>122</v>
      </c>
      <c r="C151" t="s">
        <v>23</v>
      </c>
      <c r="D151">
        <v>2015</v>
      </c>
      <c r="E151" t="s">
        <v>17</v>
      </c>
      <c r="F151" t="s">
        <v>26</v>
      </c>
      <c r="G151" t="s">
        <v>71</v>
      </c>
      <c r="H151">
        <v>18</v>
      </c>
      <c r="I151">
        <v>2</v>
      </c>
      <c r="J151">
        <v>10</v>
      </c>
      <c r="K151">
        <v>3</v>
      </c>
      <c r="L151">
        <v>4</v>
      </c>
      <c r="M151">
        <v>234</v>
      </c>
      <c r="N151">
        <v>2</v>
      </c>
      <c r="O151">
        <v>0</v>
      </c>
    </row>
    <row r="152" spans="1:15" x14ac:dyDescent="0.3">
      <c r="A152">
        <v>42</v>
      </c>
      <c r="B152" t="s">
        <v>122</v>
      </c>
      <c r="C152" t="s">
        <v>23</v>
      </c>
      <c r="D152">
        <v>2016</v>
      </c>
      <c r="E152" t="s">
        <v>17</v>
      </c>
      <c r="F152" t="s">
        <v>26</v>
      </c>
      <c r="G152" t="s">
        <v>71</v>
      </c>
      <c r="H152">
        <v>18</v>
      </c>
      <c r="I152">
        <v>2</v>
      </c>
      <c r="J152">
        <v>7</v>
      </c>
      <c r="K152">
        <v>1</v>
      </c>
      <c r="L152">
        <v>3</v>
      </c>
      <c r="M152">
        <v>214</v>
      </c>
      <c r="N152">
        <v>3</v>
      </c>
      <c r="O152">
        <v>0</v>
      </c>
    </row>
    <row r="153" spans="1:15" x14ac:dyDescent="0.3">
      <c r="A153">
        <v>42</v>
      </c>
      <c r="B153" t="s">
        <v>122</v>
      </c>
      <c r="C153" t="s">
        <v>27</v>
      </c>
      <c r="D153">
        <v>2017</v>
      </c>
      <c r="E153" t="s">
        <v>17</v>
      </c>
      <c r="F153" t="s">
        <v>119</v>
      </c>
      <c r="G153" t="s">
        <v>73</v>
      </c>
      <c r="H153">
        <v>13</v>
      </c>
      <c r="I153">
        <v>0</v>
      </c>
      <c r="J153">
        <v>0</v>
      </c>
      <c r="K153">
        <v>0</v>
      </c>
      <c r="L153">
        <v>0</v>
      </c>
      <c r="M153">
        <v>59</v>
      </c>
      <c r="N153">
        <v>16</v>
      </c>
      <c r="O153">
        <v>0</v>
      </c>
    </row>
    <row r="154" spans="1:15" x14ac:dyDescent="0.3">
      <c r="A154">
        <v>42</v>
      </c>
      <c r="B154" t="s">
        <v>122</v>
      </c>
      <c r="C154" t="s">
        <v>27</v>
      </c>
      <c r="D154">
        <v>2018</v>
      </c>
      <c r="E154" t="s">
        <v>17</v>
      </c>
      <c r="F154" t="s">
        <v>119</v>
      </c>
      <c r="G154" t="s">
        <v>73</v>
      </c>
      <c r="H154">
        <v>18</v>
      </c>
      <c r="I154">
        <v>0</v>
      </c>
      <c r="J154">
        <v>5</v>
      </c>
      <c r="K154">
        <v>0</v>
      </c>
      <c r="L154">
        <v>1</v>
      </c>
      <c r="M154">
        <v>169</v>
      </c>
      <c r="N154">
        <v>5</v>
      </c>
      <c r="O154">
        <v>0</v>
      </c>
    </row>
    <row r="155" spans="1:15" x14ac:dyDescent="0.3">
      <c r="A155">
        <v>42</v>
      </c>
      <c r="B155" t="s">
        <v>122</v>
      </c>
      <c r="C155" t="s">
        <v>27</v>
      </c>
      <c r="D155">
        <v>2019</v>
      </c>
      <c r="E155" t="s">
        <v>17</v>
      </c>
      <c r="F155" t="s">
        <v>119</v>
      </c>
      <c r="G155" t="s">
        <v>73</v>
      </c>
      <c r="H155">
        <v>19</v>
      </c>
      <c r="I155">
        <v>2</v>
      </c>
      <c r="J155">
        <v>3</v>
      </c>
      <c r="K155">
        <v>0</v>
      </c>
      <c r="L155">
        <v>1</v>
      </c>
      <c r="M155">
        <v>205</v>
      </c>
      <c r="N155">
        <v>4</v>
      </c>
      <c r="O155">
        <v>0</v>
      </c>
    </row>
    <row r="156" spans="1:15" x14ac:dyDescent="0.3">
      <c r="A156">
        <v>42</v>
      </c>
      <c r="B156" t="s">
        <v>122</v>
      </c>
      <c r="C156" t="s">
        <v>27</v>
      </c>
      <c r="D156">
        <v>2020</v>
      </c>
      <c r="E156" t="s">
        <v>17</v>
      </c>
      <c r="F156" t="s">
        <v>119</v>
      </c>
      <c r="G156" t="s">
        <v>73</v>
      </c>
      <c r="H156">
        <v>13</v>
      </c>
      <c r="I156">
        <v>1</v>
      </c>
      <c r="J156">
        <v>4</v>
      </c>
      <c r="K156">
        <v>0</v>
      </c>
      <c r="L156">
        <v>2</v>
      </c>
      <c r="M156">
        <v>139</v>
      </c>
      <c r="N156">
        <v>3</v>
      </c>
      <c r="O156">
        <v>0</v>
      </c>
    </row>
    <row r="157" spans="1:15" x14ac:dyDescent="0.3">
      <c r="A157">
        <v>42</v>
      </c>
      <c r="B157" t="s">
        <v>122</v>
      </c>
      <c r="C157" t="s">
        <v>27</v>
      </c>
      <c r="D157">
        <v>2021</v>
      </c>
      <c r="E157" t="s">
        <v>17</v>
      </c>
      <c r="F157" t="s">
        <v>119</v>
      </c>
      <c r="G157" t="s">
        <v>73</v>
      </c>
      <c r="H157">
        <v>17</v>
      </c>
      <c r="I157">
        <v>0</v>
      </c>
      <c r="J157">
        <v>1</v>
      </c>
      <c r="K157">
        <v>0</v>
      </c>
      <c r="L157">
        <v>1</v>
      </c>
      <c r="M157">
        <v>99</v>
      </c>
      <c r="N157">
        <v>13</v>
      </c>
      <c r="O157">
        <v>0</v>
      </c>
    </row>
    <row r="158" spans="1:15" x14ac:dyDescent="0.3">
      <c r="A158">
        <v>42</v>
      </c>
      <c r="B158" t="s">
        <v>122</v>
      </c>
      <c r="C158" t="s">
        <v>27</v>
      </c>
      <c r="D158">
        <v>2022</v>
      </c>
      <c r="E158" t="s">
        <v>17</v>
      </c>
      <c r="F158" t="s">
        <v>119</v>
      </c>
      <c r="G158" t="s">
        <v>73</v>
      </c>
      <c r="H158">
        <v>19</v>
      </c>
      <c r="I158">
        <v>2</v>
      </c>
      <c r="J158">
        <v>4</v>
      </c>
      <c r="K158">
        <v>0</v>
      </c>
      <c r="L158">
        <v>1</v>
      </c>
      <c r="M158">
        <v>173</v>
      </c>
      <c r="N158">
        <v>7</v>
      </c>
      <c r="O158">
        <v>0</v>
      </c>
    </row>
    <row r="159" spans="1:15" x14ac:dyDescent="0.3">
      <c r="A159">
        <v>42</v>
      </c>
      <c r="B159" t="s">
        <v>122</v>
      </c>
      <c r="C159" t="s">
        <v>27</v>
      </c>
      <c r="D159">
        <v>2023</v>
      </c>
      <c r="E159" t="s">
        <v>17</v>
      </c>
      <c r="F159" t="s">
        <v>21</v>
      </c>
      <c r="G159" t="s">
        <v>123</v>
      </c>
      <c r="H159">
        <v>7</v>
      </c>
      <c r="I159">
        <v>1</v>
      </c>
      <c r="J159">
        <v>1</v>
      </c>
      <c r="K159">
        <v>0</v>
      </c>
      <c r="L159">
        <v>1</v>
      </c>
      <c r="M159">
        <v>54</v>
      </c>
      <c r="N159">
        <v>19</v>
      </c>
      <c r="O159">
        <v>0</v>
      </c>
    </row>
    <row r="160" spans="1:15" x14ac:dyDescent="0.3">
      <c r="A160">
        <v>42</v>
      </c>
      <c r="B160" t="s">
        <v>122</v>
      </c>
      <c r="C160" t="s">
        <v>27</v>
      </c>
      <c r="D160">
        <v>2024</v>
      </c>
      <c r="E160" t="s">
        <v>17</v>
      </c>
      <c r="F160" t="s">
        <v>46</v>
      </c>
      <c r="G160" t="s">
        <v>88</v>
      </c>
      <c r="H160">
        <v>17</v>
      </c>
      <c r="I160">
        <v>0</v>
      </c>
      <c r="J160">
        <v>0</v>
      </c>
      <c r="K160">
        <v>0</v>
      </c>
      <c r="L160">
        <v>0</v>
      </c>
      <c r="M160">
        <v>31</v>
      </c>
      <c r="N160">
        <v>18</v>
      </c>
      <c r="O160">
        <v>0</v>
      </c>
    </row>
    <row r="161" spans="1:15" x14ac:dyDescent="0.3">
      <c r="A161">
        <v>42</v>
      </c>
      <c r="B161" t="s">
        <v>122</v>
      </c>
      <c r="C161" t="s">
        <v>27</v>
      </c>
      <c r="D161">
        <v>2025</v>
      </c>
      <c r="E161" t="s">
        <v>17</v>
      </c>
      <c r="F161" t="s">
        <v>46</v>
      </c>
      <c r="G161" t="s">
        <v>76</v>
      </c>
      <c r="H161">
        <v>1</v>
      </c>
      <c r="I161">
        <v>0</v>
      </c>
      <c r="J161">
        <v>0</v>
      </c>
      <c r="K161">
        <v>0</v>
      </c>
      <c r="L161">
        <v>0</v>
      </c>
      <c r="M161">
        <v>0</v>
      </c>
      <c r="N161">
        <v>19</v>
      </c>
      <c r="O161">
        <v>0</v>
      </c>
    </row>
    <row r="162" spans="1:15" x14ac:dyDescent="0.3">
      <c r="A162">
        <v>43</v>
      </c>
      <c r="B162" t="s">
        <v>124</v>
      </c>
      <c r="C162" t="s">
        <v>34</v>
      </c>
      <c r="D162">
        <v>2011</v>
      </c>
      <c r="E162" t="s">
        <v>125</v>
      </c>
      <c r="F162" t="s">
        <v>31</v>
      </c>
      <c r="G162" t="s">
        <v>126</v>
      </c>
      <c r="H162">
        <v>6</v>
      </c>
      <c r="I162">
        <v>0</v>
      </c>
      <c r="J162">
        <v>0</v>
      </c>
      <c r="K162">
        <v>0</v>
      </c>
      <c r="L162">
        <v>0</v>
      </c>
      <c r="M162">
        <v>0</v>
      </c>
      <c r="N162">
        <v>0</v>
      </c>
      <c r="O162">
        <v>0</v>
      </c>
    </row>
    <row r="163" spans="1:15" x14ac:dyDescent="0.3">
      <c r="A163">
        <v>43</v>
      </c>
      <c r="B163" t="s">
        <v>124</v>
      </c>
      <c r="C163" t="s">
        <v>34</v>
      </c>
      <c r="D163">
        <v>2011</v>
      </c>
      <c r="E163" t="s">
        <v>125</v>
      </c>
      <c r="F163" t="s">
        <v>24</v>
      </c>
      <c r="G163" t="s">
        <v>127</v>
      </c>
      <c r="H163">
        <v>6</v>
      </c>
      <c r="I163">
        <v>0</v>
      </c>
      <c r="J163">
        <v>0</v>
      </c>
      <c r="K163">
        <v>0</v>
      </c>
      <c r="L163">
        <v>0</v>
      </c>
      <c r="M163">
        <v>0</v>
      </c>
      <c r="N163">
        <v>0</v>
      </c>
      <c r="O163">
        <v>0</v>
      </c>
    </row>
    <row r="164" spans="1:15" x14ac:dyDescent="0.3">
      <c r="A164">
        <v>43</v>
      </c>
      <c r="B164" t="s">
        <v>124</v>
      </c>
      <c r="C164" t="s">
        <v>16</v>
      </c>
      <c r="D164">
        <v>2012</v>
      </c>
      <c r="E164" t="s">
        <v>125</v>
      </c>
      <c r="F164" t="s">
        <v>21</v>
      </c>
      <c r="G164" t="s">
        <v>127</v>
      </c>
      <c r="H164">
        <v>14</v>
      </c>
      <c r="I164">
        <v>0</v>
      </c>
      <c r="J164">
        <v>0</v>
      </c>
      <c r="K164">
        <v>0</v>
      </c>
      <c r="L164">
        <v>0</v>
      </c>
      <c r="M164">
        <v>17</v>
      </c>
      <c r="N164">
        <v>23</v>
      </c>
      <c r="O164">
        <v>0</v>
      </c>
    </row>
    <row r="165" spans="1:15" x14ac:dyDescent="0.3">
      <c r="A165">
        <v>43</v>
      </c>
      <c r="B165" t="s">
        <v>124</v>
      </c>
      <c r="C165" t="s">
        <v>16</v>
      </c>
      <c r="D165">
        <v>2013</v>
      </c>
      <c r="E165" t="s">
        <v>125</v>
      </c>
      <c r="F165" t="s">
        <v>54</v>
      </c>
      <c r="G165" t="s">
        <v>128</v>
      </c>
      <c r="H165">
        <v>17</v>
      </c>
      <c r="I165">
        <v>0</v>
      </c>
      <c r="J165">
        <v>0</v>
      </c>
      <c r="K165">
        <v>0</v>
      </c>
      <c r="L165">
        <v>0</v>
      </c>
      <c r="M165">
        <v>110</v>
      </c>
      <c r="N165">
        <v>7</v>
      </c>
      <c r="O165">
        <v>0</v>
      </c>
    </row>
    <row r="166" spans="1:15" x14ac:dyDescent="0.3">
      <c r="A166">
        <v>43</v>
      </c>
      <c r="B166" t="s">
        <v>124</v>
      </c>
      <c r="C166" t="s">
        <v>16</v>
      </c>
      <c r="D166">
        <v>2014</v>
      </c>
      <c r="E166" t="s">
        <v>125</v>
      </c>
      <c r="F166" t="s">
        <v>24</v>
      </c>
      <c r="G166" t="s">
        <v>25</v>
      </c>
      <c r="H166">
        <v>18</v>
      </c>
      <c r="I166">
        <v>6</v>
      </c>
      <c r="J166">
        <v>10</v>
      </c>
      <c r="K166">
        <v>8</v>
      </c>
      <c r="L166">
        <v>1</v>
      </c>
      <c r="M166">
        <v>276</v>
      </c>
      <c r="N166">
        <v>2</v>
      </c>
      <c r="O166">
        <v>0</v>
      </c>
    </row>
    <row r="167" spans="1:15" x14ac:dyDescent="0.3">
      <c r="A167">
        <v>43</v>
      </c>
      <c r="B167" t="s">
        <v>124</v>
      </c>
      <c r="C167" t="s">
        <v>27</v>
      </c>
      <c r="D167">
        <v>2015</v>
      </c>
      <c r="E167" t="s">
        <v>125</v>
      </c>
      <c r="F167" t="s">
        <v>21</v>
      </c>
      <c r="G167" t="s">
        <v>129</v>
      </c>
      <c r="H167">
        <v>18</v>
      </c>
      <c r="I167">
        <v>0</v>
      </c>
      <c r="J167">
        <v>0</v>
      </c>
      <c r="K167">
        <v>0</v>
      </c>
      <c r="L167">
        <v>0</v>
      </c>
      <c r="M167">
        <v>17</v>
      </c>
      <c r="N167">
        <v>19</v>
      </c>
      <c r="O167">
        <v>0</v>
      </c>
    </row>
    <row r="168" spans="1:15" x14ac:dyDescent="0.3">
      <c r="A168">
        <v>43</v>
      </c>
      <c r="B168" t="s">
        <v>124</v>
      </c>
      <c r="C168" t="s">
        <v>27</v>
      </c>
      <c r="D168">
        <v>2016</v>
      </c>
      <c r="E168" t="s">
        <v>125</v>
      </c>
      <c r="F168" t="s">
        <v>21</v>
      </c>
      <c r="G168" t="s">
        <v>92</v>
      </c>
      <c r="H168">
        <v>13</v>
      </c>
      <c r="I168">
        <v>1</v>
      </c>
      <c r="J168">
        <v>1</v>
      </c>
      <c r="K168">
        <v>0</v>
      </c>
      <c r="L168">
        <v>0</v>
      </c>
      <c r="M168">
        <v>57</v>
      </c>
      <c r="N168">
        <v>18</v>
      </c>
      <c r="O168">
        <v>0</v>
      </c>
    </row>
    <row r="169" spans="1:15" x14ac:dyDescent="0.3">
      <c r="A169">
        <v>43</v>
      </c>
      <c r="B169" t="s">
        <v>124</v>
      </c>
      <c r="C169" t="s">
        <v>27</v>
      </c>
      <c r="D169">
        <v>2017</v>
      </c>
      <c r="E169" t="s">
        <v>125</v>
      </c>
      <c r="F169" t="s">
        <v>21</v>
      </c>
      <c r="G169" t="s">
        <v>92</v>
      </c>
      <c r="H169">
        <v>17</v>
      </c>
      <c r="I169">
        <v>0</v>
      </c>
      <c r="J169">
        <v>0</v>
      </c>
      <c r="K169">
        <v>0</v>
      </c>
      <c r="L169">
        <v>0</v>
      </c>
      <c r="M169">
        <v>82</v>
      </c>
      <c r="N169">
        <v>11</v>
      </c>
      <c r="O169">
        <v>0</v>
      </c>
    </row>
    <row r="170" spans="1:15" x14ac:dyDescent="0.3">
      <c r="A170">
        <v>43</v>
      </c>
      <c r="B170" t="s">
        <v>124</v>
      </c>
      <c r="C170" t="s">
        <v>27</v>
      </c>
      <c r="D170">
        <v>2018</v>
      </c>
      <c r="E170" t="s">
        <v>125</v>
      </c>
      <c r="F170" t="s">
        <v>28</v>
      </c>
      <c r="G170" t="s">
        <v>29</v>
      </c>
      <c r="H170">
        <v>18</v>
      </c>
      <c r="I170">
        <v>0</v>
      </c>
      <c r="J170">
        <v>0</v>
      </c>
      <c r="K170">
        <v>1</v>
      </c>
      <c r="L170">
        <v>0</v>
      </c>
      <c r="M170">
        <v>91</v>
      </c>
      <c r="N170">
        <v>13</v>
      </c>
      <c r="O170">
        <v>0</v>
      </c>
    </row>
    <row r="171" spans="1:15" x14ac:dyDescent="0.3">
      <c r="A171">
        <v>43</v>
      </c>
      <c r="B171" t="s">
        <v>124</v>
      </c>
      <c r="C171" t="s">
        <v>27</v>
      </c>
      <c r="D171">
        <v>2019</v>
      </c>
      <c r="E171" t="s">
        <v>125</v>
      </c>
      <c r="F171" t="s">
        <v>28</v>
      </c>
      <c r="G171" t="s">
        <v>29</v>
      </c>
      <c r="H171">
        <v>19</v>
      </c>
      <c r="I171">
        <v>0</v>
      </c>
      <c r="J171">
        <v>5</v>
      </c>
      <c r="K171">
        <v>0</v>
      </c>
      <c r="L171">
        <v>1</v>
      </c>
      <c r="M171">
        <v>165</v>
      </c>
      <c r="N171">
        <v>8</v>
      </c>
      <c r="O171">
        <v>0</v>
      </c>
    </row>
    <row r="172" spans="1:15" x14ac:dyDescent="0.3">
      <c r="A172">
        <v>43</v>
      </c>
      <c r="B172" t="s">
        <v>124</v>
      </c>
      <c r="C172" t="s">
        <v>27</v>
      </c>
      <c r="D172">
        <v>2020</v>
      </c>
      <c r="E172" t="s">
        <v>125</v>
      </c>
      <c r="F172" t="s">
        <v>28</v>
      </c>
      <c r="G172" t="s">
        <v>29</v>
      </c>
      <c r="H172">
        <v>14</v>
      </c>
      <c r="I172">
        <v>0</v>
      </c>
      <c r="J172">
        <v>4</v>
      </c>
      <c r="K172">
        <v>0</v>
      </c>
      <c r="L172">
        <v>1</v>
      </c>
      <c r="M172">
        <v>132</v>
      </c>
      <c r="N172">
        <v>7</v>
      </c>
      <c r="O172">
        <v>0</v>
      </c>
    </row>
    <row r="173" spans="1:15" x14ac:dyDescent="0.3">
      <c r="A173">
        <v>43</v>
      </c>
      <c r="B173" t="s">
        <v>124</v>
      </c>
      <c r="C173" t="s">
        <v>27</v>
      </c>
      <c r="D173">
        <v>2021</v>
      </c>
      <c r="E173" t="s">
        <v>125</v>
      </c>
      <c r="F173" t="s">
        <v>28</v>
      </c>
      <c r="G173" t="s">
        <v>98</v>
      </c>
      <c r="H173">
        <v>18</v>
      </c>
      <c r="I173">
        <v>2</v>
      </c>
      <c r="J173">
        <v>5</v>
      </c>
      <c r="K173">
        <v>0</v>
      </c>
      <c r="L173">
        <v>0</v>
      </c>
      <c r="M173">
        <v>181</v>
      </c>
      <c r="N173">
        <v>4</v>
      </c>
      <c r="O173">
        <v>0</v>
      </c>
    </row>
    <row r="174" spans="1:15" x14ac:dyDescent="0.3">
      <c r="A174">
        <v>43</v>
      </c>
      <c r="B174" t="s">
        <v>124</v>
      </c>
      <c r="C174" t="s">
        <v>27</v>
      </c>
      <c r="D174">
        <v>2022</v>
      </c>
      <c r="E174" t="s">
        <v>125</v>
      </c>
      <c r="F174" t="s">
        <v>28</v>
      </c>
      <c r="G174" t="s">
        <v>98</v>
      </c>
      <c r="H174">
        <v>20</v>
      </c>
      <c r="I174">
        <v>1</v>
      </c>
      <c r="J174">
        <v>7</v>
      </c>
      <c r="K174">
        <v>1</v>
      </c>
      <c r="L174">
        <v>1</v>
      </c>
      <c r="M174">
        <v>189</v>
      </c>
      <c r="N174">
        <v>5</v>
      </c>
      <c r="O174">
        <v>0</v>
      </c>
    </row>
    <row r="175" spans="1:15" x14ac:dyDescent="0.3">
      <c r="A175">
        <v>43</v>
      </c>
      <c r="B175" t="s">
        <v>124</v>
      </c>
      <c r="C175" t="s">
        <v>27</v>
      </c>
      <c r="D175">
        <v>2023</v>
      </c>
      <c r="E175" t="s">
        <v>125</v>
      </c>
      <c r="F175" t="s">
        <v>24</v>
      </c>
      <c r="G175" t="s">
        <v>48</v>
      </c>
      <c r="H175">
        <v>20</v>
      </c>
      <c r="I175">
        <v>0</v>
      </c>
      <c r="J175">
        <v>1</v>
      </c>
      <c r="K175">
        <v>0</v>
      </c>
      <c r="L175">
        <v>0</v>
      </c>
      <c r="M175">
        <v>163</v>
      </c>
      <c r="N175">
        <v>11</v>
      </c>
      <c r="O175">
        <v>0</v>
      </c>
    </row>
    <row r="176" spans="1:15" x14ac:dyDescent="0.3">
      <c r="A176">
        <v>43</v>
      </c>
      <c r="B176" t="s">
        <v>124</v>
      </c>
      <c r="C176" t="s">
        <v>27</v>
      </c>
      <c r="D176">
        <v>2024</v>
      </c>
      <c r="E176" t="s">
        <v>125</v>
      </c>
      <c r="F176" t="s">
        <v>24</v>
      </c>
      <c r="G176" t="s">
        <v>48</v>
      </c>
      <c r="H176">
        <v>19</v>
      </c>
      <c r="I176">
        <v>0</v>
      </c>
      <c r="J176">
        <v>0</v>
      </c>
      <c r="K176">
        <v>0</v>
      </c>
      <c r="L176">
        <v>0</v>
      </c>
      <c r="M176">
        <v>87</v>
      </c>
      <c r="N176">
        <v>14</v>
      </c>
      <c r="O176">
        <v>0</v>
      </c>
    </row>
    <row r="177" spans="1:15" x14ac:dyDescent="0.3">
      <c r="A177">
        <v>43</v>
      </c>
      <c r="B177" t="s">
        <v>124</v>
      </c>
      <c r="C177" t="s">
        <v>27</v>
      </c>
      <c r="D177">
        <v>2025</v>
      </c>
      <c r="E177" t="s">
        <v>125</v>
      </c>
      <c r="F177" t="s">
        <v>46</v>
      </c>
      <c r="G177" t="s">
        <v>130</v>
      </c>
      <c r="H177">
        <v>1</v>
      </c>
      <c r="I177">
        <v>0</v>
      </c>
      <c r="J177">
        <v>0</v>
      </c>
      <c r="K177">
        <v>0</v>
      </c>
      <c r="L177">
        <v>0</v>
      </c>
      <c r="M177">
        <v>5</v>
      </c>
      <c r="N177">
        <v>11</v>
      </c>
      <c r="O177">
        <v>0</v>
      </c>
    </row>
    <row r="178" spans="1:15" x14ac:dyDescent="0.3">
      <c r="A178">
        <v>49</v>
      </c>
      <c r="B178" t="s">
        <v>131</v>
      </c>
      <c r="C178" t="s">
        <v>16</v>
      </c>
      <c r="D178">
        <v>2015</v>
      </c>
      <c r="E178" t="s">
        <v>53</v>
      </c>
      <c r="F178" t="s">
        <v>21</v>
      </c>
      <c r="G178" t="s">
        <v>132</v>
      </c>
      <c r="H178">
        <v>1</v>
      </c>
      <c r="I178">
        <v>0</v>
      </c>
      <c r="J178">
        <v>0</v>
      </c>
      <c r="K178">
        <v>0</v>
      </c>
      <c r="L178">
        <v>0</v>
      </c>
      <c r="M178">
        <v>0</v>
      </c>
      <c r="N178">
        <v>0</v>
      </c>
      <c r="O178">
        <v>0</v>
      </c>
    </row>
    <row r="179" spans="1:15" x14ac:dyDescent="0.3">
      <c r="A179">
        <v>49</v>
      </c>
      <c r="B179" t="s">
        <v>131</v>
      </c>
      <c r="C179" t="s">
        <v>16</v>
      </c>
      <c r="D179">
        <v>2016</v>
      </c>
      <c r="E179" t="s">
        <v>53</v>
      </c>
      <c r="F179" t="s">
        <v>21</v>
      </c>
      <c r="G179" t="s">
        <v>132</v>
      </c>
      <c r="H179">
        <v>18</v>
      </c>
      <c r="I179">
        <v>0</v>
      </c>
      <c r="J179">
        <v>3</v>
      </c>
      <c r="K179">
        <v>0</v>
      </c>
      <c r="L179">
        <v>0</v>
      </c>
      <c r="M179">
        <v>134</v>
      </c>
      <c r="N179">
        <v>6</v>
      </c>
      <c r="O179">
        <v>0</v>
      </c>
    </row>
    <row r="180" spans="1:15" x14ac:dyDescent="0.3">
      <c r="A180">
        <v>49</v>
      </c>
      <c r="B180" t="s">
        <v>131</v>
      </c>
      <c r="C180" t="s">
        <v>16</v>
      </c>
      <c r="D180">
        <v>2017</v>
      </c>
      <c r="E180" t="s">
        <v>53</v>
      </c>
      <c r="F180" t="s">
        <v>21</v>
      </c>
      <c r="G180" t="s">
        <v>22</v>
      </c>
      <c r="H180">
        <v>18</v>
      </c>
      <c r="I180">
        <v>0</v>
      </c>
      <c r="J180">
        <v>5</v>
      </c>
      <c r="K180">
        <v>0</v>
      </c>
      <c r="L180">
        <v>2</v>
      </c>
      <c r="M180">
        <v>153</v>
      </c>
      <c r="N180">
        <v>5</v>
      </c>
      <c r="O180">
        <v>0</v>
      </c>
    </row>
    <row r="181" spans="1:15" x14ac:dyDescent="0.3">
      <c r="A181">
        <v>49</v>
      </c>
      <c r="B181" t="s">
        <v>131</v>
      </c>
      <c r="C181" t="s">
        <v>16</v>
      </c>
      <c r="D181">
        <v>2018</v>
      </c>
      <c r="E181" t="s">
        <v>53</v>
      </c>
      <c r="F181" t="s">
        <v>21</v>
      </c>
      <c r="G181" t="s">
        <v>22</v>
      </c>
      <c r="H181">
        <v>18</v>
      </c>
      <c r="I181">
        <v>2</v>
      </c>
      <c r="J181">
        <v>6</v>
      </c>
      <c r="K181">
        <v>0</v>
      </c>
      <c r="L181">
        <v>1</v>
      </c>
      <c r="M181">
        <v>218</v>
      </c>
      <c r="N181">
        <v>2</v>
      </c>
      <c r="O181">
        <v>0</v>
      </c>
    </row>
    <row r="182" spans="1:15" x14ac:dyDescent="0.3">
      <c r="A182">
        <v>49</v>
      </c>
      <c r="B182" t="s">
        <v>131</v>
      </c>
      <c r="C182" t="s">
        <v>23</v>
      </c>
      <c r="D182">
        <v>2019</v>
      </c>
      <c r="E182" t="s">
        <v>53</v>
      </c>
      <c r="F182" t="s">
        <v>85</v>
      </c>
      <c r="G182" t="s">
        <v>86</v>
      </c>
      <c r="H182">
        <v>19</v>
      </c>
      <c r="I182">
        <v>0</v>
      </c>
      <c r="J182">
        <v>2</v>
      </c>
      <c r="K182">
        <v>1</v>
      </c>
      <c r="L182">
        <v>0</v>
      </c>
      <c r="M182">
        <v>108</v>
      </c>
      <c r="N182">
        <v>9</v>
      </c>
      <c r="O182">
        <v>0</v>
      </c>
    </row>
    <row r="183" spans="1:15" x14ac:dyDescent="0.3">
      <c r="A183">
        <v>49</v>
      </c>
      <c r="B183" t="s">
        <v>131</v>
      </c>
      <c r="C183" t="s">
        <v>23</v>
      </c>
      <c r="D183">
        <v>2020</v>
      </c>
      <c r="E183" t="s">
        <v>53</v>
      </c>
      <c r="F183" t="s">
        <v>85</v>
      </c>
      <c r="G183" t="s">
        <v>86</v>
      </c>
      <c r="H183">
        <v>15</v>
      </c>
      <c r="I183">
        <v>0</v>
      </c>
      <c r="J183">
        <v>2</v>
      </c>
      <c r="K183">
        <v>0</v>
      </c>
      <c r="L183">
        <v>0</v>
      </c>
      <c r="M183">
        <v>65</v>
      </c>
      <c r="N183">
        <v>15</v>
      </c>
      <c r="O183">
        <v>0</v>
      </c>
    </row>
    <row r="184" spans="1:15" x14ac:dyDescent="0.3">
      <c r="A184">
        <v>49</v>
      </c>
      <c r="B184" t="s">
        <v>131</v>
      </c>
      <c r="C184" t="s">
        <v>23</v>
      </c>
      <c r="D184">
        <v>2021</v>
      </c>
      <c r="E184" t="s">
        <v>53</v>
      </c>
      <c r="F184" t="s">
        <v>26</v>
      </c>
      <c r="G184" t="s">
        <v>90</v>
      </c>
      <c r="H184">
        <v>18</v>
      </c>
      <c r="I184">
        <v>1</v>
      </c>
      <c r="J184">
        <v>4</v>
      </c>
      <c r="K184">
        <v>0</v>
      </c>
      <c r="L184">
        <v>0</v>
      </c>
      <c r="M184">
        <v>161</v>
      </c>
      <c r="N184">
        <v>7</v>
      </c>
      <c r="O184">
        <v>0</v>
      </c>
    </row>
    <row r="185" spans="1:15" x14ac:dyDescent="0.3">
      <c r="A185">
        <v>49</v>
      </c>
      <c r="B185" t="s">
        <v>131</v>
      </c>
      <c r="C185" t="s">
        <v>27</v>
      </c>
      <c r="D185">
        <v>2022</v>
      </c>
      <c r="E185" t="s">
        <v>53</v>
      </c>
      <c r="F185" t="s">
        <v>28</v>
      </c>
      <c r="G185" t="s">
        <v>97</v>
      </c>
      <c r="H185">
        <v>20</v>
      </c>
      <c r="I185">
        <v>0</v>
      </c>
      <c r="J185">
        <v>0</v>
      </c>
      <c r="K185">
        <v>1</v>
      </c>
      <c r="L185">
        <v>0</v>
      </c>
      <c r="M185">
        <v>24</v>
      </c>
      <c r="N185">
        <v>20</v>
      </c>
      <c r="O185">
        <v>0</v>
      </c>
    </row>
    <row r="186" spans="1:15" x14ac:dyDescent="0.3">
      <c r="A186">
        <v>49</v>
      </c>
      <c r="B186" t="s">
        <v>131</v>
      </c>
      <c r="C186" t="s">
        <v>27</v>
      </c>
      <c r="D186">
        <v>2023</v>
      </c>
      <c r="E186" t="s">
        <v>53</v>
      </c>
      <c r="F186" t="s">
        <v>28</v>
      </c>
      <c r="G186" t="s">
        <v>97</v>
      </c>
      <c r="H186">
        <v>20</v>
      </c>
      <c r="I186">
        <v>1</v>
      </c>
      <c r="J186">
        <v>2</v>
      </c>
      <c r="K186">
        <v>0</v>
      </c>
      <c r="L186">
        <v>0</v>
      </c>
      <c r="M186">
        <v>151</v>
      </c>
      <c r="N186">
        <v>12</v>
      </c>
      <c r="O186">
        <v>0</v>
      </c>
    </row>
    <row r="187" spans="1:15" x14ac:dyDescent="0.3">
      <c r="A187">
        <v>49</v>
      </c>
      <c r="B187" t="s">
        <v>131</v>
      </c>
      <c r="C187" t="s">
        <v>27</v>
      </c>
      <c r="D187">
        <v>2024</v>
      </c>
      <c r="E187" t="s">
        <v>53</v>
      </c>
      <c r="F187" t="s">
        <v>28</v>
      </c>
      <c r="G187" t="s">
        <v>93</v>
      </c>
      <c r="H187">
        <v>17</v>
      </c>
      <c r="I187">
        <v>0</v>
      </c>
      <c r="J187">
        <v>0</v>
      </c>
      <c r="K187">
        <v>0</v>
      </c>
      <c r="L187">
        <v>1</v>
      </c>
      <c r="M187">
        <v>165</v>
      </c>
      <c r="N187">
        <v>10</v>
      </c>
      <c r="O187">
        <v>0</v>
      </c>
    </row>
    <row r="188" spans="1:15" x14ac:dyDescent="0.3">
      <c r="A188">
        <v>49</v>
      </c>
      <c r="B188" t="s">
        <v>131</v>
      </c>
      <c r="C188" t="s">
        <v>27</v>
      </c>
      <c r="D188">
        <v>2025</v>
      </c>
      <c r="E188" t="s">
        <v>53</v>
      </c>
      <c r="F188" t="s">
        <v>28</v>
      </c>
      <c r="G188" t="s">
        <v>93</v>
      </c>
      <c r="H188">
        <v>1</v>
      </c>
      <c r="I188">
        <v>0</v>
      </c>
      <c r="J188">
        <v>0</v>
      </c>
      <c r="K188">
        <v>0</v>
      </c>
      <c r="L188">
        <v>0</v>
      </c>
      <c r="M188">
        <v>6</v>
      </c>
      <c r="N188">
        <v>10</v>
      </c>
      <c r="O188">
        <v>0</v>
      </c>
    </row>
    <row r="189" spans="1:15" x14ac:dyDescent="0.3">
      <c r="A189">
        <v>54</v>
      </c>
      <c r="B189" t="s">
        <v>133</v>
      </c>
      <c r="C189" t="s">
        <v>134</v>
      </c>
      <c r="D189">
        <v>2021</v>
      </c>
      <c r="E189" t="s">
        <v>17</v>
      </c>
      <c r="F189" t="s">
        <v>135</v>
      </c>
      <c r="G189" t="s">
        <v>136</v>
      </c>
      <c r="H189">
        <v>7</v>
      </c>
      <c r="I189">
        <v>0</v>
      </c>
      <c r="J189">
        <v>0</v>
      </c>
      <c r="K189">
        <v>1</v>
      </c>
      <c r="L189">
        <v>0</v>
      </c>
      <c r="M189">
        <v>51</v>
      </c>
      <c r="N189">
        <v>9</v>
      </c>
      <c r="O189">
        <v>0</v>
      </c>
    </row>
    <row r="190" spans="1:15" x14ac:dyDescent="0.3">
      <c r="A190">
        <v>54</v>
      </c>
      <c r="B190" t="s">
        <v>133</v>
      </c>
      <c r="C190" t="s">
        <v>23</v>
      </c>
      <c r="D190">
        <v>2021</v>
      </c>
      <c r="E190" t="s">
        <v>17</v>
      </c>
      <c r="F190" t="s">
        <v>137</v>
      </c>
      <c r="G190" t="s">
        <v>86</v>
      </c>
      <c r="H190">
        <v>8</v>
      </c>
      <c r="I190">
        <v>0</v>
      </c>
      <c r="J190">
        <v>0</v>
      </c>
      <c r="K190">
        <v>0</v>
      </c>
      <c r="L190">
        <v>0</v>
      </c>
      <c r="M190">
        <v>13</v>
      </c>
      <c r="N190">
        <v>25</v>
      </c>
      <c r="O190">
        <v>0</v>
      </c>
    </row>
    <row r="191" spans="1:15" x14ac:dyDescent="0.3">
      <c r="A191">
        <v>54</v>
      </c>
      <c r="B191" t="s">
        <v>133</v>
      </c>
      <c r="C191" t="s">
        <v>23</v>
      </c>
      <c r="D191">
        <v>2022</v>
      </c>
      <c r="E191" t="s">
        <v>17</v>
      </c>
      <c r="F191" t="s">
        <v>137</v>
      </c>
      <c r="G191" t="s">
        <v>86</v>
      </c>
      <c r="H191">
        <v>20</v>
      </c>
      <c r="I191">
        <v>0</v>
      </c>
      <c r="J191">
        <v>0</v>
      </c>
      <c r="K191">
        <v>2</v>
      </c>
      <c r="L191">
        <v>0</v>
      </c>
      <c r="M191">
        <v>80</v>
      </c>
      <c r="N191">
        <v>15</v>
      </c>
      <c r="O191">
        <v>0</v>
      </c>
    </row>
    <row r="192" spans="1:15" x14ac:dyDescent="0.3">
      <c r="A192">
        <v>54</v>
      </c>
      <c r="B192" t="s">
        <v>133</v>
      </c>
      <c r="C192" t="s">
        <v>23</v>
      </c>
      <c r="D192">
        <v>2023</v>
      </c>
      <c r="E192" t="s">
        <v>17</v>
      </c>
      <c r="F192" t="s">
        <v>137</v>
      </c>
      <c r="G192" t="s">
        <v>86</v>
      </c>
      <c r="H192">
        <v>20</v>
      </c>
      <c r="I192">
        <v>5</v>
      </c>
      <c r="J192">
        <v>7</v>
      </c>
      <c r="K192">
        <v>3</v>
      </c>
      <c r="L192">
        <v>4</v>
      </c>
      <c r="M192">
        <v>212</v>
      </c>
      <c r="N192">
        <v>3</v>
      </c>
      <c r="O192">
        <v>0</v>
      </c>
    </row>
    <row r="193" spans="1:15" x14ac:dyDescent="0.3">
      <c r="A193">
        <v>54</v>
      </c>
      <c r="B193" t="s">
        <v>133</v>
      </c>
      <c r="C193" t="s">
        <v>23</v>
      </c>
      <c r="D193">
        <v>2024</v>
      </c>
      <c r="E193" t="s">
        <v>17</v>
      </c>
      <c r="F193" t="s">
        <v>137</v>
      </c>
      <c r="G193" t="s">
        <v>86</v>
      </c>
      <c r="H193">
        <v>19</v>
      </c>
      <c r="I193">
        <v>3</v>
      </c>
      <c r="J193">
        <v>5</v>
      </c>
      <c r="K193">
        <v>3</v>
      </c>
      <c r="L193">
        <v>2</v>
      </c>
      <c r="M193">
        <v>182</v>
      </c>
      <c r="N193">
        <v>5</v>
      </c>
      <c r="O193">
        <v>0</v>
      </c>
    </row>
    <row r="194" spans="1:15" x14ac:dyDescent="0.3">
      <c r="A194">
        <v>54</v>
      </c>
      <c r="B194" t="s">
        <v>133</v>
      </c>
      <c r="C194" t="s">
        <v>27</v>
      </c>
      <c r="D194">
        <v>2025</v>
      </c>
      <c r="E194" t="s">
        <v>17</v>
      </c>
      <c r="F194" t="s">
        <v>28</v>
      </c>
      <c r="G194" t="s">
        <v>138</v>
      </c>
      <c r="H194">
        <v>0</v>
      </c>
      <c r="I194">
        <v>0</v>
      </c>
      <c r="J194">
        <v>0</v>
      </c>
      <c r="K194">
        <v>0</v>
      </c>
      <c r="L194">
        <v>0</v>
      </c>
      <c r="M194">
        <v>0</v>
      </c>
      <c r="N194">
        <v>0</v>
      </c>
      <c r="O194">
        <v>0</v>
      </c>
    </row>
    <row r="195" spans="1:15" x14ac:dyDescent="0.3">
      <c r="A195">
        <v>63</v>
      </c>
      <c r="B195" t="s">
        <v>139</v>
      </c>
      <c r="C195" t="s">
        <v>16</v>
      </c>
      <c r="D195">
        <v>2013</v>
      </c>
      <c r="E195" t="s">
        <v>53</v>
      </c>
      <c r="F195" t="s">
        <v>54</v>
      </c>
      <c r="G195" t="s">
        <v>140</v>
      </c>
      <c r="H195">
        <v>17</v>
      </c>
      <c r="I195">
        <v>0</v>
      </c>
      <c r="J195">
        <v>0</v>
      </c>
      <c r="K195">
        <v>0</v>
      </c>
      <c r="L195">
        <v>0</v>
      </c>
      <c r="M195">
        <v>0</v>
      </c>
      <c r="N195">
        <v>0</v>
      </c>
      <c r="O195">
        <v>0</v>
      </c>
    </row>
    <row r="196" spans="1:15" x14ac:dyDescent="0.3">
      <c r="A196">
        <v>63</v>
      </c>
      <c r="B196" t="s">
        <v>139</v>
      </c>
      <c r="C196" t="s">
        <v>16</v>
      </c>
      <c r="D196">
        <v>2014</v>
      </c>
      <c r="E196" t="s">
        <v>53</v>
      </c>
      <c r="F196" t="s">
        <v>24</v>
      </c>
      <c r="G196" t="s">
        <v>58</v>
      </c>
      <c r="H196">
        <v>16</v>
      </c>
      <c r="I196">
        <v>0</v>
      </c>
      <c r="J196">
        <v>0</v>
      </c>
      <c r="K196">
        <v>0</v>
      </c>
      <c r="L196">
        <v>1</v>
      </c>
      <c r="M196">
        <v>50</v>
      </c>
      <c r="N196">
        <v>16</v>
      </c>
      <c r="O196">
        <v>0</v>
      </c>
    </row>
    <row r="197" spans="1:15" x14ac:dyDescent="0.3">
      <c r="A197">
        <v>63</v>
      </c>
      <c r="B197" t="s">
        <v>139</v>
      </c>
      <c r="C197" t="s">
        <v>16</v>
      </c>
      <c r="D197">
        <v>2015</v>
      </c>
      <c r="E197" t="s">
        <v>53</v>
      </c>
      <c r="F197" t="s">
        <v>18</v>
      </c>
      <c r="G197" t="s">
        <v>19</v>
      </c>
      <c r="H197">
        <v>18</v>
      </c>
      <c r="I197">
        <v>0</v>
      </c>
      <c r="J197">
        <v>1</v>
      </c>
      <c r="K197">
        <v>0</v>
      </c>
      <c r="L197">
        <v>1</v>
      </c>
      <c r="M197">
        <v>76</v>
      </c>
      <c r="N197">
        <v>14</v>
      </c>
      <c r="O197">
        <v>0</v>
      </c>
    </row>
    <row r="198" spans="1:15" x14ac:dyDescent="0.3">
      <c r="A198">
        <v>63</v>
      </c>
      <c r="B198" t="s">
        <v>139</v>
      </c>
      <c r="C198" t="s">
        <v>16</v>
      </c>
      <c r="D198">
        <v>2016</v>
      </c>
      <c r="E198" t="s">
        <v>53</v>
      </c>
      <c r="F198" t="s">
        <v>18</v>
      </c>
      <c r="G198" t="s">
        <v>20</v>
      </c>
      <c r="H198">
        <v>18</v>
      </c>
      <c r="I198">
        <v>2</v>
      </c>
      <c r="J198">
        <v>6</v>
      </c>
      <c r="K198">
        <v>1</v>
      </c>
      <c r="L198">
        <v>0</v>
      </c>
      <c r="M198">
        <v>145</v>
      </c>
      <c r="N198">
        <v>4</v>
      </c>
      <c r="O198">
        <v>0</v>
      </c>
    </row>
    <row r="199" spans="1:15" x14ac:dyDescent="0.3">
      <c r="A199">
        <v>63</v>
      </c>
      <c r="B199" t="s">
        <v>139</v>
      </c>
      <c r="C199" t="s">
        <v>23</v>
      </c>
      <c r="D199">
        <v>2017</v>
      </c>
      <c r="E199" t="s">
        <v>53</v>
      </c>
      <c r="F199" t="s">
        <v>26</v>
      </c>
      <c r="G199" t="s">
        <v>58</v>
      </c>
      <c r="H199">
        <v>18</v>
      </c>
      <c r="I199">
        <v>0</v>
      </c>
      <c r="J199">
        <v>4</v>
      </c>
      <c r="K199">
        <v>0</v>
      </c>
      <c r="L199">
        <v>0</v>
      </c>
      <c r="M199">
        <v>174</v>
      </c>
      <c r="N199">
        <v>5</v>
      </c>
      <c r="O199">
        <v>0</v>
      </c>
    </row>
    <row r="200" spans="1:15" x14ac:dyDescent="0.3">
      <c r="A200">
        <v>63</v>
      </c>
      <c r="B200" t="s">
        <v>139</v>
      </c>
      <c r="C200" t="s">
        <v>23</v>
      </c>
      <c r="D200">
        <v>2018</v>
      </c>
      <c r="E200" t="s">
        <v>53</v>
      </c>
      <c r="F200" t="s">
        <v>26</v>
      </c>
      <c r="G200" t="s">
        <v>58</v>
      </c>
      <c r="H200">
        <v>18</v>
      </c>
      <c r="I200">
        <v>8</v>
      </c>
      <c r="J200">
        <v>12</v>
      </c>
      <c r="K200">
        <v>6</v>
      </c>
      <c r="L200">
        <v>3</v>
      </c>
      <c r="M200">
        <v>306</v>
      </c>
      <c r="N200">
        <v>1</v>
      </c>
      <c r="O200">
        <v>1</v>
      </c>
    </row>
    <row r="201" spans="1:15" x14ac:dyDescent="0.3">
      <c r="A201">
        <v>63</v>
      </c>
      <c r="B201" t="s">
        <v>139</v>
      </c>
      <c r="C201" t="s">
        <v>27</v>
      </c>
      <c r="D201">
        <v>2019</v>
      </c>
      <c r="E201" t="s">
        <v>53</v>
      </c>
      <c r="F201" t="s">
        <v>28</v>
      </c>
      <c r="G201" t="s">
        <v>29</v>
      </c>
      <c r="H201">
        <v>18</v>
      </c>
      <c r="I201">
        <v>0</v>
      </c>
      <c r="J201">
        <v>0</v>
      </c>
      <c r="K201">
        <v>0</v>
      </c>
      <c r="L201">
        <v>0</v>
      </c>
      <c r="M201">
        <v>54</v>
      </c>
      <c r="N201">
        <v>15</v>
      </c>
      <c r="O201">
        <v>0</v>
      </c>
    </row>
    <row r="202" spans="1:15" x14ac:dyDescent="0.3">
      <c r="A202">
        <v>63</v>
      </c>
      <c r="B202" t="s">
        <v>139</v>
      </c>
      <c r="C202" t="s">
        <v>27</v>
      </c>
      <c r="D202">
        <v>2020</v>
      </c>
      <c r="E202" t="s">
        <v>53</v>
      </c>
      <c r="F202" t="s">
        <v>28</v>
      </c>
      <c r="G202" t="s">
        <v>29</v>
      </c>
      <c r="H202">
        <v>11</v>
      </c>
      <c r="I202">
        <v>0</v>
      </c>
      <c r="J202">
        <v>1</v>
      </c>
      <c r="K202">
        <v>0</v>
      </c>
      <c r="L202">
        <v>2</v>
      </c>
      <c r="M202">
        <v>47</v>
      </c>
      <c r="N202">
        <v>16</v>
      </c>
      <c r="O202">
        <v>0</v>
      </c>
    </row>
    <row r="203" spans="1:15" x14ac:dyDescent="0.3">
      <c r="A203">
        <v>63</v>
      </c>
      <c r="B203" t="s">
        <v>139</v>
      </c>
      <c r="C203" t="s">
        <v>27</v>
      </c>
      <c r="D203">
        <v>2021</v>
      </c>
      <c r="E203" t="s">
        <v>53</v>
      </c>
      <c r="F203" t="s">
        <v>28</v>
      </c>
      <c r="G203" t="s">
        <v>98</v>
      </c>
      <c r="H203">
        <v>18</v>
      </c>
      <c r="I203">
        <v>4</v>
      </c>
      <c r="J203">
        <v>9</v>
      </c>
      <c r="K203">
        <v>6</v>
      </c>
      <c r="L203">
        <v>4</v>
      </c>
      <c r="M203">
        <v>252</v>
      </c>
      <c r="N203">
        <v>2</v>
      </c>
      <c r="O203">
        <v>0</v>
      </c>
    </row>
    <row r="204" spans="1:15" x14ac:dyDescent="0.3">
      <c r="A204">
        <v>63</v>
      </c>
      <c r="B204" t="s">
        <v>139</v>
      </c>
      <c r="C204" t="s">
        <v>27</v>
      </c>
      <c r="D204">
        <v>2022</v>
      </c>
      <c r="E204" t="s">
        <v>53</v>
      </c>
      <c r="F204" t="s">
        <v>28</v>
      </c>
      <c r="G204" t="s">
        <v>98</v>
      </c>
      <c r="H204">
        <v>20</v>
      </c>
      <c r="I204">
        <v>7</v>
      </c>
      <c r="J204">
        <v>10</v>
      </c>
      <c r="K204">
        <v>5</v>
      </c>
      <c r="L204">
        <v>3</v>
      </c>
      <c r="M204">
        <v>265</v>
      </c>
      <c r="N204">
        <v>1</v>
      </c>
      <c r="O204">
        <v>1</v>
      </c>
    </row>
    <row r="205" spans="1:15" x14ac:dyDescent="0.3">
      <c r="A205">
        <v>63</v>
      </c>
      <c r="B205" t="s">
        <v>139</v>
      </c>
      <c r="C205" t="s">
        <v>27</v>
      </c>
      <c r="D205">
        <v>2023</v>
      </c>
      <c r="E205" t="s">
        <v>53</v>
      </c>
      <c r="F205" t="s">
        <v>28</v>
      </c>
      <c r="G205" t="s">
        <v>98</v>
      </c>
      <c r="H205">
        <v>19</v>
      </c>
      <c r="I205">
        <v>7</v>
      </c>
      <c r="J205">
        <v>15</v>
      </c>
      <c r="K205">
        <v>7</v>
      </c>
      <c r="L205">
        <v>3</v>
      </c>
      <c r="M205">
        <v>467</v>
      </c>
      <c r="N205">
        <v>1</v>
      </c>
      <c r="O205">
        <v>1</v>
      </c>
    </row>
    <row r="206" spans="1:15" x14ac:dyDescent="0.3">
      <c r="A206">
        <v>63</v>
      </c>
      <c r="B206" t="s">
        <v>139</v>
      </c>
      <c r="C206" t="s">
        <v>27</v>
      </c>
      <c r="D206">
        <v>2024</v>
      </c>
      <c r="E206" t="s">
        <v>53</v>
      </c>
      <c r="F206" t="s">
        <v>28</v>
      </c>
      <c r="G206" t="s">
        <v>98</v>
      </c>
      <c r="H206">
        <v>20</v>
      </c>
      <c r="I206">
        <v>11</v>
      </c>
      <c r="J206">
        <v>16</v>
      </c>
      <c r="K206">
        <v>6</v>
      </c>
      <c r="L206">
        <v>6</v>
      </c>
      <c r="M206">
        <v>498</v>
      </c>
      <c r="N206">
        <v>2</v>
      </c>
      <c r="O206">
        <v>0</v>
      </c>
    </row>
    <row r="207" spans="1:15" x14ac:dyDescent="0.3">
      <c r="A207">
        <v>63</v>
      </c>
      <c r="B207" t="s">
        <v>139</v>
      </c>
      <c r="C207" t="s">
        <v>27</v>
      </c>
      <c r="D207">
        <v>2025</v>
      </c>
      <c r="E207" t="s">
        <v>53</v>
      </c>
      <c r="F207" t="s">
        <v>28</v>
      </c>
      <c r="G207" t="s">
        <v>98</v>
      </c>
      <c r="H207">
        <v>1</v>
      </c>
      <c r="I207">
        <v>0</v>
      </c>
      <c r="J207">
        <v>1</v>
      </c>
      <c r="K207">
        <v>0</v>
      </c>
      <c r="L207">
        <v>0</v>
      </c>
      <c r="M207">
        <v>23</v>
      </c>
      <c r="N207">
        <v>3</v>
      </c>
      <c r="O207">
        <v>0</v>
      </c>
    </row>
    <row r="208" spans="1:15" x14ac:dyDescent="0.3">
      <c r="A208">
        <v>72</v>
      </c>
      <c r="B208" t="s">
        <v>141</v>
      </c>
      <c r="C208" t="s">
        <v>16</v>
      </c>
      <c r="D208">
        <v>2015</v>
      </c>
      <c r="E208" t="s">
        <v>53</v>
      </c>
      <c r="F208" t="s">
        <v>18</v>
      </c>
      <c r="G208" t="s">
        <v>140</v>
      </c>
      <c r="H208">
        <v>2</v>
      </c>
      <c r="I208">
        <v>0</v>
      </c>
      <c r="J208">
        <v>0</v>
      </c>
      <c r="K208">
        <v>0</v>
      </c>
      <c r="L208">
        <v>0</v>
      </c>
      <c r="M208">
        <v>0</v>
      </c>
      <c r="N208">
        <v>0</v>
      </c>
      <c r="O208">
        <v>0</v>
      </c>
    </row>
    <row r="209" spans="1:15" x14ac:dyDescent="0.3">
      <c r="A209">
        <v>72</v>
      </c>
      <c r="B209" t="s">
        <v>141</v>
      </c>
      <c r="C209" t="s">
        <v>16</v>
      </c>
      <c r="D209">
        <v>2015</v>
      </c>
      <c r="E209" t="s">
        <v>53</v>
      </c>
      <c r="F209" t="s">
        <v>18</v>
      </c>
      <c r="G209" t="s">
        <v>142</v>
      </c>
      <c r="H209">
        <v>2</v>
      </c>
      <c r="I209">
        <v>0</v>
      </c>
      <c r="J209">
        <v>0</v>
      </c>
      <c r="K209">
        <v>0</v>
      </c>
      <c r="L209">
        <v>0</v>
      </c>
      <c r="M209">
        <v>0</v>
      </c>
      <c r="N209">
        <v>0</v>
      </c>
      <c r="O209">
        <v>0</v>
      </c>
    </row>
    <row r="210" spans="1:15" x14ac:dyDescent="0.3">
      <c r="A210">
        <v>72</v>
      </c>
      <c r="B210" t="s">
        <v>141</v>
      </c>
      <c r="C210" t="s">
        <v>16</v>
      </c>
      <c r="D210">
        <v>2016</v>
      </c>
      <c r="E210" t="s">
        <v>53</v>
      </c>
      <c r="F210" t="s">
        <v>18</v>
      </c>
      <c r="G210" t="s">
        <v>143</v>
      </c>
      <c r="H210">
        <v>2</v>
      </c>
      <c r="I210">
        <v>0</v>
      </c>
      <c r="J210">
        <v>0</v>
      </c>
      <c r="K210">
        <v>0</v>
      </c>
      <c r="L210">
        <v>0</v>
      </c>
      <c r="M210">
        <v>0</v>
      </c>
      <c r="N210">
        <v>47</v>
      </c>
      <c r="O210">
        <v>0</v>
      </c>
    </row>
    <row r="211" spans="1:15" x14ac:dyDescent="0.3">
      <c r="A211">
        <v>72</v>
      </c>
      <c r="B211" t="s">
        <v>141</v>
      </c>
      <c r="C211" t="s">
        <v>16</v>
      </c>
      <c r="D211">
        <v>2017</v>
      </c>
      <c r="E211" t="s">
        <v>53</v>
      </c>
      <c r="F211" t="s">
        <v>18</v>
      </c>
      <c r="G211" t="s">
        <v>144</v>
      </c>
      <c r="H211">
        <v>18</v>
      </c>
      <c r="I211">
        <v>0</v>
      </c>
      <c r="J211">
        <v>1</v>
      </c>
      <c r="K211">
        <v>0</v>
      </c>
      <c r="L211">
        <v>0</v>
      </c>
      <c r="M211">
        <v>20</v>
      </c>
      <c r="N211">
        <v>23</v>
      </c>
      <c r="O211">
        <v>0</v>
      </c>
    </row>
    <row r="212" spans="1:15" x14ac:dyDescent="0.3">
      <c r="A212">
        <v>72</v>
      </c>
      <c r="B212" t="s">
        <v>141</v>
      </c>
      <c r="C212" t="s">
        <v>16</v>
      </c>
      <c r="D212">
        <v>2018</v>
      </c>
      <c r="E212" t="s">
        <v>53</v>
      </c>
      <c r="F212" t="s">
        <v>24</v>
      </c>
      <c r="G212" t="s">
        <v>145</v>
      </c>
      <c r="H212">
        <v>18</v>
      </c>
      <c r="I212">
        <v>3</v>
      </c>
      <c r="J212">
        <v>9</v>
      </c>
      <c r="K212">
        <v>2</v>
      </c>
      <c r="L212">
        <v>0</v>
      </c>
      <c r="M212">
        <v>214</v>
      </c>
      <c r="N212">
        <v>3</v>
      </c>
      <c r="O212">
        <v>0</v>
      </c>
    </row>
    <row r="213" spans="1:15" x14ac:dyDescent="0.3">
      <c r="A213">
        <v>72</v>
      </c>
      <c r="B213" t="s">
        <v>141</v>
      </c>
      <c r="C213" t="s">
        <v>23</v>
      </c>
      <c r="D213">
        <v>2019</v>
      </c>
      <c r="E213" t="s">
        <v>53</v>
      </c>
      <c r="F213" t="s">
        <v>24</v>
      </c>
      <c r="G213" t="s">
        <v>80</v>
      </c>
      <c r="H213">
        <v>19</v>
      </c>
      <c r="I213">
        <v>0</v>
      </c>
      <c r="J213">
        <v>0</v>
      </c>
      <c r="K213">
        <v>0</v>
      </c>
      <c r="L213">
        <v>0</v>
      </c>
      <c r="M213">
        <v>17</v>
      </c>
      <c r="N213">
        <v>23</v>
      </c>
      <c r="O213">
        <v>0</v>
      </c>
    </row>
    <row r="214" spans="1:15" x14ac:dyDescent="0.3">
      <c r="A214">
        <v>72</v>
      </c>
      <c r="B214" t="s">
        <v>141</v>
      </c>
      <c r="C214" t="s">
        <v>23</v>
      </c>
      <c r="D214">
        <v>2020</v>
      </c>
      <c r="E214" t="s">
        <v>53</v>
      </c>
      <c r="F214" t="s">
        <v>26</v>
      </c>
      <c r="G214" t="s">
        <v>58</v>
      </c>
      <c r="H214">
        <v>15</v>
      </c>
      <c r="I214">
        <v>2</v>
      </c>
      <c r="J214">
        <v>7</v>
      </c>
      <c r="K214">
        <v>1</v>
      </c>
      <c r="L214">
        <v>1</v>
      </c>
      <c r="M214">
        <v>184</v>
      </c>
      <c r="N214">
        <v>4</v>
      </c>
      <c r="O214">
        <v>0</v>
      </c>
    </row>
    <row r="215" spans="1:15" x14ac:dyDescent="0.3">
      <c r="A215">
        <v>72</v>
      </c>
      <c r="B215" t="s">
        <v>141</v>
      </c>
      <c r="C215" t="s">
        <v>23</v>
      </c>
      <c r="D215">
        <v>2021</v>
      </c>
      <c r="E215" t="s">
        <v>53</v>
      </c>
      <c r="F215" t="s">
        <v>26</v>
      </c>
      <c r="G215" t="s">
        <v>58</v>
      </c>
      <c r="H215">
        <v>18</v>
      </c>
      <c r="I215">
        <v>1</v>
      </c>
      <c r="J215">
        <v>7</v>
      </c>
      <c r="K215">
        <v>1</v>
      </c>
      <c r="L215">
        <v>0</v>
      </c>
      <c r="M215">
        <v>214</v>
      </c>
      <c r="N215">
        <v>3</v>
      </c>
      <c r="O215">
        <v>0</v>
      </c>
    </row>
    <row r="216" spans="1:15" x14ac:dyDescent="0.3">
      <c r="A216">
        <v>72</v>
      </c>
      <c r="B216" t="s">
        <v>141</v>
      </c>
      <c r="C216" t="s">
        <v>27</v>
      </c>
      <c r="D216">
        <v>2022</v>
      </c>
      <c r="E216" t="s">
        <v>53</v>
      </c>
      <c r="F216" t="s">
        <v>28</v>
      </c>
      <c r="G216" t="s">
        <v>60</v>
      </c>
      <c r="H216">
        <v>20</v>
      </c>
      <c r="I216">
        <v>0</v>
      </c>
      <c r="J216">
        <v>1</v>
      </c>
      <c r="K216">
        <v>1</v>
      </c>
      <c r="L216">
        <v>0</v>
      </c>
      <c r="M216">
        <v>111</v>
      </c>
      <c r="N216">
        <v>14</v>
      </c>
      <c r="O216">
        <v>0</v>
      </c>
    </row>
    <row r="217" spans="1:15" x14ac:dyDescent="0.3">
      <c r="A217">
        <v>72</v>
      </c>
      <c r="B217" t="s">
        <v>141</v>
      </c>
      <c r="C217" t="s">
        <v>27</v>
      </c>
      <c r="D217">
        <v>2023</v>
      </c>
      <c r="E217" t="s">
        <v>53</v>
      </c>
      <c r="F217" t="s">
        <v>28</v>
      </c>
      <c r="G217" t="s">
        <v>60</v>
      </c>
      <c r="H217">
        <v>20</v>
      </c>
      <c r="I217">
        <v>3</v>
      </c>
      <c r="J217">
        <v>7</v>
      </c>
      <c r="K217">
        <v>3</v>
      </c>
      <c r="L217">
        <v>4</v>
      </c>
      <c r="M217">
        <v>329</v>
      </c>
      <c r="N217">
        <v>3</v>
      </c>
      <c r="O217">
        <v>0</v>
      </c>
    </row>
    <row r="218" spans="1:15" x14ac:dyDescent="0.3">
      <c r="A218">
        <v>72</v>
      </c>
      <c r="B218" t="s">
        <v>141</v>
      </c>
      <c r="C218" t="s">
        <v>27</v>
      </c>
      <c r="D218">
        <v>2024</v>
      </c>
      <c r="E218" t="s">
        <v>53</v>
      </c>
      <c r="F218" t="s">
        <v>28</v>
      </c>
      <c r="G218" t="s">
        <v>93</v>
      </c>
      <c r="H218">
        <v>20</v>
      </c>
      <c r="I218">
        <v>0</v>
      </c>
      <c r="J218">
        <v>1</v>
      </c>
      <c r="K218">
        <v>0</v>
      </c>
      <c r="L218">
        <v>0</v>
      </c>
      <c r="M218">
        <v>153</v>
      </c>
      <c r="N218">
        <v>12</v>
      </c>
      <c r="O218">
        <v>0</v>
      </c>
    </row>
    <row r="219" spans="1:15" x14ac:dyDescent="0.3">
      <c r="A219">
        <v>72</v>
      </c>
      <c r="B219" t="s">
        <v>141</v>
      </c>
      <c r="C219" t="s">
        <v>27</v>
      </c>
      <c r="D219">
        <v>2025</v>
      </c>
      <c r="E219" t="s">
        <v>53</v>
      </c>
      <c r="F219" t="s">
        <v>31</v>
      </c>
      <c r="G219" t="s">
        <v>32</v>
      </c>
      <c r="H219">
        <v>1</v>
      </c>
      <c r="I219">
        <v>0</v>
      </c>
      <c r="J219">
        <v>0</v>
      </c>
      <c r="K219">
        <v>0</v>
      </c>
      <c r="L219">
        <v>0</v>
      </c>
      <c r="M219">
        <v>10</v>
      </c>
      <c r="N219">
        <v>6</v>
      </c>
      <c r="O219">
        <v>0</v>
      </c>
    </row>
    <row r="220" spans="1:15" x14ac:dyDescent="0.3">
      <c r="A220">
        <v>73</v>
      </c>
      <c r="B220" t="s">
        <v>146</v>
      </c>
      <c r="C220" t="s">
        <v>16</v>
      </c>
      <c r="D220">
        <v>2012</v>
      </c>
      <c r="E220" t="s">
        <v>17</v>
      </c>
      <c r="F220" t="s">
        <v>112</v>
      </c>
      <c r="G220" t="s">
        <v>82</v>
      </c>
      <c r="H220">
        <v>11</v>
      </c>
      <c r="I220">
        <v>0</v>
      </c>
      <c r="J220">
        <v>0</v>
      </c>
      <c r="K220">
        <v>0</v>
      </c>
      <c r="L220">
        <v>1</v>
      </c>
      <c r="M220">
        <v>27</v>
      </c>
      <c r="N220">
        <v>20</v>
      </c>
      <c r="O220">
        <v>0</v>
      </c>
    </row>
    <row r="221" spans="1:15" x14ac:dyDescent="0.3">
      <c r="A221">
        <v>73</v>
      </c>
      <c r="B221" t="s">
        <v>146</v>
      </c>
      <c r="C221" t="s">
        <v>16</v>
      </c>
      <c r="D221">
        <v>2012</v>
      </c>
      <c r="E221" t="s">
        <v>17</v>
      </c>
      <c r="F221" t="s">
        <v>112</v>
      </c>
      <c r="G221" t="s">
        <v>147</v>
      </c>
      <c r="H221">
        <v>11</v>
      </c>
      <c r="I221">
        <v>0</v>
      </c>
      <c r="J221">
        <v>0</v>
      </c>
      <c r="K221">
        <v>0</v>
      </c>
      <c r="L221">
        <v>1</v>
      </c>
      <c r="M221">
        <v>27</v>
      </c>
      <c r="N221">
        <v>20</v>
      </c>
      <c r="O221">
        <v>0</v>
      </c>
    </row>
    <row r="222" spans="1:15" x14ac:dyDescent="0.3">
      <c r="A222">
        <v>73</v>
      </c>
      <c r="B222" t="s">
        <v>146</v>
      </c>
      <c r="C222" t="s">
        <v>16</v>
      </c>
      <c r="D222">
        <v>2013</v>
      </c>
      <c r="E222" t="s">
        <v>17</v>
      </c>
      <c r="F222" t="s">
        <v>24</v>
      </c>
      <c r="G222" t="s">
        <v>82</v>
      </c>
      <c r="H222">
        <v>17</v>
      </c>
      <c r="I222">
        <v>1</v>
      </c>
      <c r="J222">
        <v>5</v>
      </c>
      <c r="K222">
        <v>0</v>
      </c>
      <c r="L222">
        <v>3</v>
      </c>
      <c r="M222">
        <v>213</v>
      </c>
      <c r="N222">
        <v>4</v>
      </c>
      <c r="O222">
        <v>0</v>
      </c>
    </row>
    <row r="223" spans="1:15" x14ac:dyDescent="0.3">
      <c r="A223">
        <v>73</v>
      </c>
      <c r="B223" t="s">
        <v>146</v>
      </c>
      <c r="C223" t="s">
        <v>16</v>
      </c>
      <c r="D223">
        <v>2014</v>
      </c>
      <c r="E223" t="s">
        <v>17</v>
      </c>
      <c r="F223" t="s">
        <v>21</v>
      </c>
      <c r="G223" t="s">
        <v>82</v>
      </c>
      <c r="H223">
        <v>18</v>
      </c>
      <c r="I223">
        <v>3</v>
      </c>
      <c r="J223">
        <v>10</v>
      </c>
      <c r="K223">
        <v>3</v>
      </c>
      <c r="L223">
        <v>3</v>
      </c>
      <c r="M223">
        <v>278</v>
      </c>
      <c r="N223">
        <v>1</v>
      </c>
      <c r="O223">
        <v>1</v>
      </c>
    </row>
    <row r="224" spans="1:15" x14ac:dyDescent="0.3">
      <c r="A224">
        <v>73</v>
      </c>
      <c r="B224" t="s">
        <v>146</v>
      </c>
      <c r="C224" t="s">
        <v>23</v>
      </c>
      <c r="D224">
        <v>2015</v>
      </c>
      <c r="E224" t="s">
        <v>17</v>
      </c>
      <c r="F224" t="s">
        <v>26</v>
      </c>
      <c r="G224" t="s">
        <v>92</v>
      </c>
      <c r="H224">
        <v>18</v>
      </c>
      <c r="I224">
        <v>0</v>
      </c>
      <c r="J224">
        <v>0</v>
      </c>
      <c r="K224">
        <v>0</v>
      </c>
      <c r="L224">
        <v>0</v>
      </c>
      <c r="M224">
        <v>73</v>
      </c>
      <c r="N224">
        <v>14</v>
      </c>
      <c r="O224">
        <v>0</v>
      </c>
    </row>
    <row r="225" spans="1:15" x14ac:dyDescent="0.3">
      <c r="A225">
        <v>73</v>
      </c>
      <c r="B225" t="s">
        <v>146</v>
      </c>
      <c r="C225" t="s">
        <v>23</v>
      </c>
      <c r="D225">
        <v>2016</v>
      </c>
      <c r="E225" t="s">
        <v>17</v>
      </c>
      <c r="F225" t="s">
        <v>26</v>
      </c>
      <c r="G225" t="s">
        <v>92</v>
      </c>
      <c r="H225">
        <v>17</v>
      </c>
      <c r="I225">
        <v>0</v>
      </c>
      <c r="J225">
        <v>1</v>
      </c>
      <c r="K225">
        <v>0</v>
      </c>
      <c r="L225">
        <v>0</v>
      </c>
      <c r="M225">
        <v>69</v>
      </c>
      <c r="N225">
        <v>13</v>
      </c>
      <c r="O225">
        <v>0</v>
      </c>
    </row>
    <row r="226" spans="1:15" x14ac:dyDescent="0.3">
      <c r="A226">
        <v>73</v>
      </c>
      <c r="B226" t="s">
        <v>146</v>
      </c>
      <c r="C226" t="s">
        <v>23</v>
      </c>
      <c r="D226">
        <v>2017</v>
      </c>
      <c r="E226" t="s">
        <v>17</v>
      </c>
      <c r="F226" t="s">
        <v>26</v>
      </c>
      <c r="G226" t="s">
        <v>92</v>
      </c>
      <c r="H226">
        <v>17</v>
      </c>
      <c r="I226">
        <v>3</v>
      </c>
      <c r="J226">
        <v>6</v>
      </c>
      <c r="K226">
        <v>3</v>
      </c>
      <c r="L226">
        <v>3</v>
      </c>
      <c r="M226">
        <v>201</v>
      </c>
      <c r="N226">
        <v>4</v>
      </c>
      <c r="O226">
        <v>0</v>
      </c>
    </row>
    <row r="227" spans="1:15" x14ac:dyDescent="0.3">
      <c r="A227">
        <v>73</v>
      </c>
      <c r="B227" t="s">
        <v>146</v>
      </c>
      <c r="C227" t="s">
        <v>23</v>
      </c>
      <c r="D227">
        <v>2018</v>
      </c>
      <c r="E227" t="s">
        <v>17</v>
      </c>
      <c r="F227" t="s">
        <v>26</v>
      </c>
      <c r="G227" t="s">
        <v>92</v>
      </c>
      <c r="H227">
        <v>18</v>
      </c>
      <c r="I227">
        <v>0</v>
      </c>
      <c r="J227">
        <v>6</v>
      </c>
      <c r="K227">
        <v>3</v>
      </c>
      <c r="L227">
        <v>2</v>
      </c>
      <c r="M227">
        <v>173</v>
      </c>
      <c r="N227">
        <v>4</v>
      </c>
      <c r="O227">
        <v>0</v>
      </c>
    </row>
    <row r="228" spans="1:15" x14ac:dyDescent="0.3">
      <c r="A228">
        <v>73</v>
      </c>
      <c r="B228" t="s">
        <v>146</v>
      </c>
      <c r="C228" t="s">
        <v>23</v>
      </c>
      <c r="D228">
        <v>2019</v>
      </c>
      <c r="E228" t="s">
        <v>17</v>
      </c>
      <c r="F228" t="s">
        <v>26</v>
      </c>
      <c r="G228" t="s">
        <v>92</v>
      </c>
      <c r="H228">
        <v>19</v>
      </c>
      <c r="I228">
        <v>5</v>
      </c>
      <c r="J228">
        <v>10</v>
      </c>
      <c r="K228">
        <v>6</v>
      </c>
      <c r="L228">
        <v>5</v>
      </c>
      <c r="M228">
        <v>262</v>
      </c>
      <c r="N228">
        <v>1</v>
      </c>
      <c r="O228">
        <v>1</v>
      </c>
    </row>
    <row r="229" spans="1:15" x14ac:dyDescent="0.3">
      <c r="A229">
        <v>73</v>
      </c>
      <c r="B229" t="s">
        <v>146</v>
      </c>
      <c r="C229" t="s">
        <v>27</v>
      </c>
      <c r="D229">
        <v>2020</v>
      </c>
      <c r="E229" t="s">
        <v>17</v>
      </c>
      <c r="F229" t="s">
        <v>21</v>
      </c>
      <c r="G229" t="s">
        <v>61</v>
      </c>
      <c r="H229">
        <v>14</v>
      </c>
      <c r="I229">
        <v>0</v>
      </c>
      <c r="J229">
        <v>2</v>
      </c>
      <c r="K229">
        <v>0</v>
      </c>
      <c r="L229">
        <v>0</v>
      </c>
      <c r="M229">
        <v>74</v>
      </c>
      <c r="N229">
        <v>14</v>
      </c>
      <c r="O229">
        <v>0</v>
      </c>
    </row>
    <row r="230" spans="1:15" x14ac:dyDescent="0.3">
      <c r="A230">
        <v>73</v>
      </c>
      <c r="B230" t="s">
        <v>146</v>
      </c>
      <c r="C230" t="s">
        <v>27</v>
      </c>
      <c r="D230">
        <v>2021</v>
      </c>
      <c r="E230" t="s">
        <v>17</v>
      </c>
      <c r="F230" t="s">
        <v>21</v>
      </c>
      <c r="G230" t="s">
        <v>123</v>
      </c>
      <c r="H230">
        <v>18</v>
      </c>
      <c r="I230">
        <v>0</v>
      </c>
      <c r="J230">
        <v>0</v>
      </c>
      <c r="K230">
        <v>0</v>
      </c>
      <c r="L230">
        <v>0</v>
      </c>
      <c r="M230">
        <v>70</v>
      </c>
      <c r="N230">
        <v>16</v>
      </c>
      <c r="O230">
        <v>0</v>
      </c>
    </row>
    <row r="231" spans="1:15" x14ac:dyDescent="0.3">
      <c r="A231">
        <v>73</v>
      </c>
      <c r="B231" t="s">
        <v>146</v>
      </c>
      <c r="C231" t="s">
        <v>27</v>
      </c>
      <c r="D231">
        <v>2022</v>
      </c>
      <c r="E231" t="s">
        <v>17</v>
      </c>
      <c r="F231" t="s">
        <v>21</v>
      </c>
      <c r="G231" t="s">
        <v>123</v>
      </c>
      <c r="H231">
        <v>20</v>
      </c>
      <c r="I231">
        <v>0</v>
      </c>
      <c r="J231">
        <v>0</v>
      </c>
      <c r="K231">
        <v>0</v>
      </c>
      <c r="L231">
        <v>0</v>
      </c>
      <c r="M231">
        <v>50</v>
      </c>
      <c r="N231">
        <v>17</v>
      </c>
      <c r="O231">
        <v>0</v>
      </c>
    </row>
    <row r="232" spans="1:15" x14ac:dyDescent="0.3">
      <c r="A232">
        <v>73</v>
      </c>
      <c r="B232" t="s">
        <v>146</v>
      </c>
      <c r="C232" t="s">
        <v>27</v>
      </c>
      <c r="D232">
        <v>2023</v>
      </c>
      <c r="E232" t="s">
        <v>17</v>
      </c>
      <c r="F232" t="s">
        <v>28</v>
      </c>
      <c r="G232" t="s">
        <v>97</v>
      </c>
      <c r="H232">
        <v>17</v>
      </c>
      <c r="I232">
        <v>0</v>
      </c>
      <c r="J232">
        <v>2</v>
      </c>
      <c r="K232">
        <v>1</v>
      </c>
      <c r="L232">
        <v>2</v>
      </c>
      <c r="M232">
        <v>177</v>
      </c>
      <c r="N232">
        <v>9</v>
      </c>
      <c r="O232">
        <v>0</v>
      </c>
    </row>
    <row r="233" spans="1:15" x14ac:dyDescent="0.3">
      <c r="A233">
        <v>73</v>
      </c>
      <c r="B233" t="s">
        <v>146</v>
      </c>
      <c r="C233" t="s">
        <v>27</v>
      </c>
      <c r="D233">
        <v>2024</v>
      </c>
      <c r="E233" t="s">
        <v>17</v>
      </c>
      <c r="F233" t="s">
        <v>28</v>
      </c>
      <c r="G233" t="s">
        <v>97</v>
      </c>
      <c r="H233">
        <v>20</v>
      </c>
      <c r="I233">
        <v>0</v>
      </c>
      <c r="J233">
        <v>1</v>
      </c>
      <c r="K233">
        <v>0</v>
      </c>
      <c r="L233">
        <v>0</v>
      </c>
      <c r="M233">
        <v>173</v>
      </c>
      <c r="N233">
        <v>8</v>
      </c>
      <c r="O233">
        <v>0</v>
      </c>
    </row>
    <row r="234" spans="1:15" x14ac:dyDescent="0.3">
      <c r="A234">
        <v>73</v>
      </c>
      <c r="B234" t="s">
        <v>146</v>
      </c>
      <c r="C234" t="s">
        <v>27</v>
      </c>
      <c r="D234">
        <v>2025</v>
      </c>
      <c r="E234" t="s">
        <v>17</v>
      </c>
      <c r="F234" t="s">
        <v>28</v>
      </c>
      <c r="G234" t="s">
        <v>138</v>
      </c>
      <c r="H234">
        <v>1</v>
      </c>
      <c r="I234">
        <v>0</v>
      </c>
      <c r="J234">
        <v>1</v>
      </c>
      <c r="K234">
        <v>0</v>
      </c>
      <c r="L234">
        <v>0</v>
      </c>
      <c r="M234">
        <v>29</v>
      </c>
      <c r="N234">
        <v>2</v>
      </c>
      <c r="O234">
        <v>0</v>
      </c>
    </row>
    <row r="235" spans="1:15" x14ac:dyDescent="0.3">
      <c r="A235">
        <v>79</v>
      </c>
      <c r="B235" t="s">
        <v>148</v>
      </c>
      <c r="C235" t="s">
        <v>16</v>
      </c>
      <c r="D235">
        <v>2018</v>
      </c>
      <c r="E235" t="s">
        <v>149</v>
      </c>
      <c r="F235" t="s">
        <v>21</v>
      </c>
      <c r="G235" t="s">
        <v>150</v>
      </c>
      <c r="H235">
        <v>4</v>
      </c>
      <c r="I235">
        <v>0</v>
      </c>
      <c r="J235">
        <v>0</v>
      </c>
      <c r="K235">
        <v>0</v>
      </c>
      <c r="L235">
        <v>0</v>
      </c>
      <c r="M235">
        <v>1</v>
      </c>
      <c r="N235">
        <v>36</v>
      </c>
      <c r="O235">
        <v>0</v>
      </c>
    </row>
    <row r="236" spans="1:15" x14ac:dyDescent="0.3">
      <c r="A236">
        <v>79</v>
      </c>
      <c r="B236" t="s">
        <v>148</v>
      </c>
      <c r="C236" t="s">
        <v>16</v>
      </c>
      <c r="D236">
        <v>2019</v>
      </c>
      <c r="E236" t="s">
        <v>149</v>
      </c>
      <c r="F236" t="s">
        <v>21</v>
      </c>
      <c r="G236" t="s">
        <v>151</v>
      </c>
      <c r="H236">
        <v>18</v>
      </c>
      <c r="I236">
        <v>0</v>
      </c>
      <c r="J236">
        <v>1</v>
      </c>
      <c r="K236">
        <v>0</v>
      </c>
      <c r="L236">
        <v>1</v>
      </c>
      <c r="M236">
        <v>109</v>
      </c>
      <c r="N236">
        <v>10</v>
      </c>
      <c r="O236">
        <v>0</v>
      </c>
    </row>
    <row r="237" spans="1:15" x14ac:dyDescent="0.3">
      <c r="A237">
        <v>79</v>
      </c>
      <c r="B237" t="s">
        <v>148</v>
      </c>
      <c r="C237" t="s">
        <v>16</v>
      </c>
      <c r="D237">
        <v>2020</v>
      </c>
      <c r="E237" t="s">
        <v>149</v>
      </c>
      <c r="F237" t="s">
        <v>21</v>
      </c>
      <c r="G237" t="s">
        <v>151</v>
      </c>
      <c r="H237">
        <v>15</v>
      </c>
      <c r="I237">
        <v>0</v>
      </c>
      <c r="J237">
        <v>7</v>
      </c>
      <c r="K237">
        <v>1</v>
      </c>
      <c r="L237">
        <v>1</v>
      </c>
      <c r="M237">
        <v>170</v>
      </c>
      <c r="N237">
        <v>3</v>
      </c>
      <c r="O237">
        <v>0</v>
      </c>
    </row>
    <row r="238" spans="1:15" x14ac:dyDescent="0.3">
      <c r="A238">
        <v>79</v>
      </c>
      <c r="B238" t="s">
        <v>148</v>
      </c>
      <c r="C238" t="s">
        <v>23</v>
      </c>
      <c r="D238">
        <v>2021</v>
      </c>
      <c r="E238" t="s">
        <v>149</v>
      </c>
      <c r="F238" t="s">
        <v>26</v>
      </c>
      <c r="G238" t="s">
        <v>117</v>
      </c>
      <c r="H238">
        <v>17</v>
      </c>
      <c r="I238">
        <v>0</v>
      </c>
      <c r="J238">
        <v>1</v>
      </c>
      <c r="K238">
        <v>0</v>
      </c>
      <c r="L238">
        <v>1</v>
      </c>
      <c r="M238">
        <v>120</v>
      </c>
      <c r="N238">
        <v>8</v>
      </c>
      <c r="O238">
        <v>0</v>
      </c>
    </row>
    <row r="239" spans="1:15" x14ac:dyDescent="0.3">
      <c r="A239">
        <v>79</v>
      </c>
      <c r="B239" t="s">
        <v>148</v>
      </c>
      <c r="C239" t="s">
        <v>23</v>
      </c>
      <c r="D239">
        <v>2022</v>
      </c>
      <c r="E239" t="s">
        <v>149</v>
      </c>
      <c r="F239" t="s">
        <v>26</v>
      </c>
      <c r="G239" t="s">
        <v>117</v>
      </c>
      <c r="H239">
        <v>20</v>
      </c>
      <c r="I239">
        <v>3</v>
      </c>
      <c r="J239">
        <v>7</v>
      </c>
      <c r="K239">
        <v>3</v>
      </c>
      <c r="L239">
        <v>1</v>
      </c>
      <c r="M239">
        <v>242</v>
      </c>
      <c r="N239">
        <v>2</v>
      </c>
      <c r="O239">
        <v>0</v>
      </c>
    </row>
    <row r="240" spans="1:15" x14ac:dyDescent="0.3">
      <c r="A240">
        <v>79</v>
      </c>
      <c r="B240" t="s">
        <v>148</v>
      </c>
      <c r="C240" t="s">
        <v>23</v>
      </c>
      <c r="D240">
        <v>2023</v>
      </c>
      <c r="E240" t="s">
        <v>149</v>
      </c>
      <c r="F240" t="s">
        <v>26</v>
      </c>
      <c r="G240" t="s">
        <v>117</v>
      </c>
      <c r="H240">
        <v>18</v>
      </c>
      <c r="I240">
        <v>0</v>
      </c>
      <c r="J240">
        <v>3</v>
      </c>
      <c r="K240">
        <v>0</v>
      </c>
      <c r="L240">
        <v>0</v>
      </c>
      <c r="M240">
        <v>137</v>
      </c>
      <c r="N240">
        <v>9</v>
      </c>
      <c r="O240">
        <v>0</v>
      </c>
    </row>
    <row r="241" spans="1:15" x14ac:dyDescent="0.3">
      <c r="A241">
        <v>79</v>
      </c>
      <c r="B241" t="s">
        <v>148</v>
      </c>
      <c r="C241" t="s">
        <v>23</v>
      </c>
      <c r="D241">
        <v>2024</v>
      </c>
      <c r="E241" t="s">
        <v>149</v>
      </c>
      <c r="F241" t="s">
        <v>137</v>
      </c>
      <c r="G241" t="s">
        <v>152</v>
      </c>
      <c r="H241">
        <v>19</v>
      </c>
      <c r="I241">
        <v>3</v>
      </c>
      <c r="J241">
        <v>8</v>
      </c>
      <c r="K241">
        <v>2</v>
      </c>
      <c r="L241">
        <v>1</v>
      </c>
      <c r="M241">
        <v>274</v>
      </c>
      <c r="N241">
        <v>1</v>
      </c>
      <c r="O241">
        <v>0</v>
      </c>
    </row>
    <row r="242" spans="1:15" x14ac:dyDescent="0.3">
      <c r="A242">
        <v>79</v>
      </c>
      <c r="B242" t="s">
        <v>148</v>
      </c>
      <c r="C242" t="s">
        <v>27</v>
      </c>
      <c r="D242">
        <v>2025</v>
      </c>
      <c r="E242" t="s">
        <v>149</v>
      </c>
      <c r="F242" t="s">
        <v>31</v>
      </c>
      <c r="G242" t="s">
        <v>106</v>
      </c>
      <c r="H242">
        <v>1</v>
      </c>
      <c r="I242">
        <v>0</v>
      </c>
      <c r="J242">
        <v>0</v>
      </c>
      <c r="K242">
        <v>0</v>
      </c>
      <c r="L242">
        <v>0</v>
      </c>
      <c r="M242">
        <v>17</v>
      </c>
      <c r="N242">
        <v>5</v>
      </c>
      <c r="O242">
        <v>0</v>
      </c>
    </row>
    <row r="243" spans="1:15" x14ac:dyDescent="0.3">
      <c r="A243">
        <v>88</v>
      </c>
      <c r="B243" t="s">
        <v>153</v>
      </c>
      <c r="C243" t="s">
        <v>34</v>
      </c>
      <c r="D243">
        <v>2011</v>
      </c>
      <c r="E243" t="s">
        <v>154</v>
      </c>
      <c r="F243" t="s">
        <v>31</v>
      </c>
      <c r="G243" t="s">
        <v>155</v>
      </c>
      <c r="H243">
        <v>11</v>
      </c>
      <c r="I243">
        <v>0</v>
      </c>
      <c r="J243">
        <v>0</v>
      </c>
      <c r="K243">
        <v>0</v>
      </c>
      <c r="L243">
        <v>0</v>
      </c>
      <c r="M243">
        <v>44</v>
      </c>
      <c r="N243">
        <v>14</v>
      </c>
      <c r="O243">
        <v>0</v>
      </c>
    </row>
    <row r="244" spans="1:15" x14ac:dyDescent="0.3">
      <c r="A244">
        <v>88</v>
      </c>
      <c r="B244" t="s">
        <v>153</v>
      </c>
      <c r="C244" t="s">
        <v>16</v>
      </c>
      <c r="D244">
        <v>2012</v>
      </c>
      <c r="E244" t="s">
        <v>154</v>
      </c>
      <c r="F244" t="s">
        <v>112</v>
      </c>
      <c r="G244" t="s">
        <v>82</v>
      </c>
      <c r="H244">
        <v>17</v>
      </c>
      <c r="I244">
        <v>0</v>
      </c>
      <c r="J244">
        <v>2</v>
      </c>
      <c r="K244">
        <v>0</v>
      </c>
      <c r="L244">
        <v>0</v>
      </c>
      <c r="M244">
        <v>114</v>
      </c>
      <c r="N244">
        <v>8</v>
      </c>
      <c r="O244">
        <v>0</v>
      </c>
    </row>
    <row r="245" spans="1:15" x14ac:dyDescent="0.3">
      <c r="A245">
        <v>88</v>
      </c>
      <c r="B245" t="s">
        <v>153</v>
      </c>
      <c r="C245" t="s">
        <v>16</v>
      </c>
      <c r="D245">
        <v>2013</v>
      </c>
      <c r="E245" t="s">
        <v>154</v>
      </c>
      <c r="F245" t="s">
        <v>18</v>
      </c>
      <c r="G245" t="s">
        <v>143</v>
      </c>
      <c r="H245">
        <v>17</v>
      </c>
      <c r="I245">
        <v>0</v>
      </c>
      <c r="J245">
        <v>1</v>
      </c>
      <c r="K245">
        <v>1</v>
      </c>
      <c r="L245">
        <v>3</v>
      </c>
      <c r="M245">
        <v>150</v>
      </c>
      <c r="N245">
        <v>6</v>
      </c>
      <c r="O245">
        <v>0</v>
      </c>
    </row>
    <row r="246" spans="1:15" x14ac:dyDescent="0.3">
      <c r="A246">
        <v>88</v>
      </c>
      <c r="B246" t="s">
        <v>153</v>
      </c>
      <c r="C246" t="s">
        <v>16</v>
      </c>
      <c r="D246">
        <v>2014</v>
      </c>
      <c r="E246" t="s">
        <v>154</v>
      </c>
      <c r="F246" t="s">
        <v>18</v>
      </c>
      <c r="G246" t="s">
        <v>143</v>
      </c>
      <c r="H246">
        <v>17</v>
      </c>
      <c r="I246">
        <v>0</v>
      </c>
      <c r="J246">
        <v>1</v>
      </c>
      <c r="K246">
        <v>0</v>
      </c>
      <c r="L246">
        <v>0</v>
      </c>
      <c r="M246">
        <v>110</v>
      </c>
      <c r="N246">
        <v>10</v>
      </c>
      <c r="O246">
        <v>0</v>
      </c>
    </row>
    <row r="247" spans="1:15" x14ac:dyDescent="0.3">
      <c r="A247">
        <v>88</v>
      </c>
      <c r="B247" t="s">
        <v>153</v>
      </c>
      <c r="C247" t="s">
        <v>16</v>
      </c>
      <c r="D247">
        <v>2015</v>
      </c>
      <c r="E247" t="s">
        <v>154</v>
      </c>
      <c r="F247" t="s">
        <v>24</v>
      </c>
      <c r="G247" t="s">
        <v>25</v>
      </c>
      <c r="H247">
        <v>17</v>
      </c>
      <c r="I247">
        <v>6</v>
      </c>
      <c r="J247">
        <v>9</v>
      </c>
      <c r="K247">
        <v>1</v>
      </c>
      <c r="L247">
        <v>3</v>
      </c>
      <c r="M247">
        <v>254</v>
      </c>
      <c r="N247">
        <v>2</v>
      </c>
      <c r="O247">
        <v>0</v>
      </c>
    </row>
    <row r="248" spans="1:15" x14ac:dyDescent="0.3">
      <c r="A248">
        <v>88</v>
      </c>
      <c r="B248" t="s">
        <v>153</v>
      </c>
      <c r="C248" t="s">
        <v>23</v>
      </c>
      <c r="D248">
        <v>2016</v>
      </c>
      <c r="E248" t="s">
        <v>154</v>
      </c>
      <c r="F248" t="s">
        <v>26</v>
      </c>
      <c r="G248" t="s">
        <v>83</v>
      </c>
      <c r="H248">
        <v>14</v>
      </c>
      <c r="I248">
        <v>0</v>
      </c>
      <c r="J248">
        <v>0</v>
      </c>
      <c r="K248">
        <v>0</v>
      </c>
      <c r="L248">
        <v>0</v>
      </c>
      <c r="M248">
        <v>36</v>
      </c>
      <c r="N248">
        <v>21</v>
      </c>
      <c r="O248">
        <v>0</v>
      </c>
    </row>
    <row r="249" spans="1:15" x14ac:dyDescent="0.3">
      <c r="A249">
        <v>88</v>
      </c>
      <c r="B249" t="s">
        <v>153</v>
      </c>
      <c r="C249" t="s">
        <v>23</v>
      </c>
      <c r="D249">
        <v>2017</v>
      </c>
      <c r="E249" t="s">
        <v>154</v>
      </c>
      <c r="F249" t="s">
        <v>24</v>
      </c>
      <c r="G249" t="s">
        <v>25</v>
      </c>
      <c r="H249">
        <v>18</v>
      </c>
      <c r="I249">
        <v>3</v>
      </c>
      <c r="J249">
        <v>9</v>
      </c>
      <c r="K249">
        <v>2</v>
      </c>
      <c r="L249">
        <v>3</v>
      </c>
      <c r="M249">
        <v>241</v>
      </c>
      <c r="N249">
        <v>3</v>
      </c>
      <c r="O249">
        <v>0</v>
      </c>
    </row>
    <row r="250" spans="1:15" x14ac:dyDescent="0.3">
      <c r="A250">
        <v>88</v>
      </c>
      <c r="B250" t="s">
        <v>153</v>
      </c>
      <c r="C250" t="s">
        <v>23</v>
      </c>
      <c r="D250">
        <v>2018</v>
      </c>
      <c r="E250" t="s">
        <v>154</v>
      </c>
      <c r="F250" t="s">
        <v>24</v>
      </c>
      <c r="G250" t="s">
        <v>25</v>
      </c>
      <c r="H250">
        <v>18</v>
      </c>
      <c r="I250">
        <v>3</v>
      </c>
      <c r="J250">
        <v>12</v>
      </c>
      <c r="K250">
        <v>0</v>
      </c>
      <c r="L250">
        <v>1</v>
      </c>
      <c r="M250">
        <v>297</v>
      </c>
      <c r="N250">
        <v>2</v>
      </c>
      <c r="O250">
        <v>0</v>
      </c>
    </row>
    <row r="251" spans="1:15" x14ac:dyDescent="0.3">
      <c r="A251">
        <v>88</v>
      </c>
      <c r="B251" t="s">
        <v>153</v>
      </c>
      <c r="C251" t="s">
        <v>27</v>
      </c>
      <c r="D251">
        <v>2019</v>
      </c>
      <c r="E251" t="s">
        <v>154</v>
      </c>
      <c r="F251" t="s">
        <v>24</v>
      </c>
      <c r="G251" t="s">
        <v>80</v>
      </c>
      <c r="H251">
        <v>16</v>
      </c>
      <c r="I251">
        <v>0</v>
      </c>
      <c r="J251">
        <v>0</v>
      </c>
      <c r="K251">
        <v>0</v>
      </c>
      <c r="L251">
        <v>0</v>
      </c>
      <c r="M251">
        <v>33</v>
      </c>
      <c r="N251">
        <v>17</v>
      </c>
      <c r="O251">
        <v>0</v>
      </c>
    </row>
    <row r="252" spans="1:15" x14ac:dyDescent="0.3">
      <c r="A252">
        <v>88</v>
      </c>
      <c r="B252" t="s">
        <v>153</v>
      </c>
      <c r="C252" t="s">
        <v>27</v>
      </c>
      <c r="D252">
        <v>2020</v>
      </c>
      <c r="E252" t="s">
        <v>154</v>
      </c>
      <c r="F252" t="s">
        <v>24</v>
      </c>
      <c r="G252" t="s">
        <v>80</v>
      </c>
      <c r="H252">
        <v>14</v>
      </c>
      <c r="I252">
        <v>2</v>
      </c>
      <c r="J252">
        <v>2</v>
      </c>
      <c r="K252">
        <v>1</v>
      </c>
      <c r="L252">
        <v>1</v>
      </c>
      <c r="M252">
        <v>125</v>
      </c>
      <c r="N252">
        <v>9</v>
      </c>
      <c r="O252">
        <v>0</v>
      </c>
    </row>
    <row r="253" spans="1:15" x14ac:dyDescent="0.3">
      <c r="A253">
        <v>88</v>
      </c>
      <c r="B253" t="s">
        <v>153</v>
      </c>
      <c r="C253" t="s">
        <v>27</v>
      </c>
      <c r="D253">
        <v>2021</v>
      </c>
      <c r="E253" t="s">
        <v>154</v>
      </c>
      <c r="F253" t="s">
        <v>24</v>
      </c>
      <c r="G253" t="s">
        <v>48</v>
      </c>
      <c r="H253">
        <v>18</v>
      </c>
      <c r="I253">
        <v>1</v>
      </c>
      <c r="J253">
        <v>3</v>
      </c>
      <c r="K253">
        <v>0</v>
      </c>
      <c r="L253">
        <v>1</v>
      </c>
      <c r="M253">
        <v>94</v>
      </c>
      <c r="N253">
        <v>14</v>
      </c>
      <c r="O253">
        <v>0</v>
      </c>
    </row>
    <row r="254" spans="1:15" x14ac:dyDescent="0.3">
      <c r="A254">
        <v>88</v>
      </c>
      <c r="B254" t="s">
        <v>153</v>
      </c>
      <c r="C254" t="s">
        <v>27</v>
      </c>
      <c r="D254">
        <v>2022</v>
      </c>
      <c r="E254" t="s">
        <v>154</v>
      </c>
      <c r="F254" t="s">
        <v>24</v>
      </c>
      <c r="G254" t="s">
        <v>48</v>
      </c>
      <c r="H254">
        <v>20</v>
      </c>
      <c r="I254">
        <v>2</v>
      </c>
      <c r="J254">
        <v>2</v>
      </c>
      <c r="K254">
        <v>0</v>
      </c>
      <c r="L254">
        <v>0</v>
      </c>
      <c r="M254">
        <v>149</v>
      </c>
      <c r="N254">
        <v>10</v>
      </c>
      <c r="O254">
        <v>0</v>
      </c>
    </row>
    <row r="255" spans="1:15" x14ac:dyDescent="0.3">
      <c r="A255">
        <v>88</v>
      </c>
      <c r="B255" t="s">
        <v>153</v>
      </c>
      <c r="C255" t="s">
        <v>27</v>
      </c>
      <c r="D255">
        <v>2023</v>
      </c>
      <c r="E255" t="s">
        <v>154</v>
      </c>
      <c r="F255" t="s">
        <v>31</v>
      </c>
      <c r="G255" t="s">
        <v>104</v>
      </c>
      <c r="H255">
        <v>16</v>
      </c>
      <c r="I255">
        <v>0</v>
      </c>
      <c r="J255">
        <v>0</v>
      </c>
      <c r="K255">
        <v>0</v>
      </c>
      <c r="L255">
        <v>0</v>
      </c>
      <c r="M255">
        <v>76</v>
      </c>
      <c r="N255">
        <v>16</v>
      </c>
      <c r="O255">
        <v>0</v>
      </c>
    </row>
    <row r="256" spans="1:15" x14ac:dyDescent="0.3">
      <c r="A256">
        <v>88</v>
      </c>
      <c r="B256" t="s">
        <v>153</v>
      </c>
      <c r="C256" t="s">
        <v>27</v>
      </c>
      <c r="D256">
        <v>2024</v>
      </c>
      <c r="E256" t="s">
        <v>154</v>
      </c>
      <c r="F256" t="s">
        <v>31</v>
      </c>
      <c r="G256" t="s">
        <v>105</v>
      </c>
      <c r="H256">
        <v>15</v>
      </c>
      <c r="I256">
        <v>0</v>
      </c>
      <c r="J256">
        <v>0</v>
      </c>
      <c r="K256">
        <v>0</v>
      </c>
      <c r="L256">
        <v>0</v>
      </c>
      <c r="M256">
        <v>75</v>
      </c>
      <c r="N256">
        <v>15</v>
      </c>
      <c r="O256">
        <v>0</v>
      </c>
    </row>
    <row r="257" spans="1:15" x14ac:dyDescent="0.3">
      <c r="A257">
        <v>88</v>
      </c>
      <c r="B257" t="s">
        <v>153</v>
      </c>
      <c r="C257" t="s">
        <v>27</v>
      </c>
      <c r="D257">
        <v>2025</v>
      </c>
      <c r="E257" t="s">
        <v>154</v>
      </c>
      <c r="F257" t="s">
        <v>46</v>
      </c>
      <c r="G257" t="s">
        <v>130</v>
      </c>
      <c r="H257">
        <v>0</v>
      </c>
      <c r="I257">
        <v>0</v>
      </c>
      <c r="J257">
        <v>0</v>
      </c>
      <c r="K257">
        <v>0</v>
      </c>
      <c r="L257">
        <v>0</v>
      </c>
      <c r="M257">
        <v>0</v>
      </c>
      <c r="N257">
        <v>0</v>
      </c>
      <c r="O257">
        <v>0</v>
      </c>
    </row>
    <row r="258" spans="1:15" x14ac:dyDescent="0.3">
      <c r="A258">
        <v>93</v>
      </c>
      <c r="B258" t="s">
        <v>156</v>
      </c>
      <c r="C258" t="s">
        <v>34</v>
      </c>
      <c r="D258">
        <v>2008</v>
      </c>
      <c r="E258" t="s">
        <v>17</v>
      </c>
      <c r="F258" t="s">
        <v>157</v>
      </c>
      <c r="G258" t="s">
        <v>158</v>
      </c>
      <c r="H258">
        <v>13</v>
      </c>
      <c r="I258">
        <v>0</v>
      </c>
      <c r="J258">
        <v>1</v>
      </c>
      <c r="K258">
        <v>0</v>
      </c>
      <c r="L258">
        <v>0</v>
      </c>
      <c r="M258">
        <v>63</v>
      </c>
      <c r="N258">
        <v>13</v>
      </c>
      <c r="O258">
        <v>0</v>
      </c>
    </row>
    <row r="259" spans="1:15" x14ac:dyDescent="0.3">
      <c r="A259">
        <v>93</v>
      </c>
      <c r="B259" t="s">
        <v>156</v>
      </c>
      <c r="C259" t="s">
        <v>34</v>
      </c>
      <c r="D259">
        <v>2009</v>
      </c>
      <c r="E259" t="s">
        <v>17</v>
      </c>
      <c r="F259" t="s">
        <v>157</v>
      </c>
      <c r="G259" t="s">
        <v>159</v>
      </c>
      <c r="H259">
        <v>16</v>
      </c>
      <c r="I259">
        <v>0</v>
      </c>
      <c r="J259">
        <v>1</v>
      </c>
      <c r="K259">
        <v>2</v>
      </c>
      <c r="L259">
        <v>1</v>
      </c>
      <c r="M259">
        <v>94</v>
      </c>
      <c r="N259">
        <v>8</v>
      </c>
      <c r="O259">
        <v>0</v>
      </c>
    </row>
    <row r="260" spans="1:15" x14ac:dyDescent="0.3">
      <c r="A260">
        <v>93</v>
      </c>
      <c r="B260" t="s">
        <v>156</v>
      </c>
      <c r="C260" t="s">
        <v>34</v>
      </c>
      <c r="D260">
        <v>2010</v>
      </c>
      <c r="E260" t="s">
        <v>17</v>
      </c>
      <c r="F260" t="s">
        <v>160</v>
      </c>
      <c r="G260" t="s">
        <v>161</v>
      </c>
      <c r="H260">
        <v>17</v>
      </c>
      <c r="I260">
        <v>10</v>
      </c>
      <c r="J260">
        <v>12</v>
      </c>
      <c r="K260">
        <v>12</v>
      </c>
      <c r="L260">
        <v>8</v>
      </c>
      <c r="M260">
        <v>310</v>
      </c>
      <c r="N260">
        <v>1</v>
      </c>
      <c r="O260">
        <v>1</v>
      </c>
    </row>
    <row r="261" spans="1:15" x14ac:dyDescent="0.3">
      <c r="A261">
        <v>93</v>
      </c>
      <c r="B261" t="s">
        <v>156</v>
      </c>
      <c r="C261" t="s">
        <v>23</v>
      </c>
      <c r="D261">
        <v>2011</v>
      </c>
      <c r="E261" t="s">
        <v>17</v>
      </c>
      <c r="F261" t="s">
        <v>162</v>
      </c>
      <c r="G261" t="s">
        <v>163</v>
      </c>
      <c r="H261">
        <v>15</v>
      </c>
      <c r="I261">
        <v>7</v>
      </c>
      <c r="J261">
        <v>11</v>
      </c>
      <c r="K261">
        <v>7</v>
      </c>
      <c r="L261">
        <v>2</v>
      </c>
      <c r="M261">
        <v>251</v>
      </c>
      <c r="N261">
        <v>2</v>
      </c>
      <c r="O261">
        <v>0</v>
      </c>
    </row>
    <row r="262" spans="1:15" x14ac:dyDescent="0.3">
      <c r="A262">
        <v>93</v>
      </c>
      <c r="B262" t="s">
        <v>156</v>
      </c>
      <c r="C262" t="s">
        <v>23</v>
      </c>
      <c r="D262">
        <v>2012</v>
      </c>
      <c r="E262" t="s">
        <v>17</v>
      </c>
      <c r="F262" t="s">
        <v>164</v>
      </c>
      <c r="G262" t="s">
        <v>163</v>
      </c>
      <c r="H262">
        <v>17</v>
      </c>
      <c r="I262">
        <v>9</v>
      </c>
      <c r="J262">
        <v>14</v>
      </c>
      <c r="K262">
        <v>7</v>
      </c>
      <c r="L262">
        <v>5</v>
      </c>
      <c r="M262">
        <v>328</v>
      </c>
      <c r="N262">
        <v>1</v>
      </c>
      <c r="O262">
        <v>1</v>
      </c>
    </row>
    <row r="263" spans="1:15" x14ac:dyDescent="0.3">
      <c r="A263">
        <v>93</v>
      </c>
      <c r="B263" t="s">
        <v>156</v>
      </c>
      <c r="C263" t="s">
        <v>27</v>
      </c>
      <c r="D263">
        <v>2013</v>
      </c>
      <c r="E263" t="s">
        <v>17</v>
      </c>
      <c r="F263" t="s">
        <v>165</v>
      </c>
      <c r="G263" t="s">
        <v>61</v>
      </c>
      <c r="H263">
        <v>18</v>
      </c>
      <c r="I263">
        <v>6</v>
      </c>
      <c r="J263">
        <v>16</v>
      </c>
      <c r="K263">
        <v>9</v>
      </c>
      <c r="L263">
        <v>11</v>
      </c>
      <c r="M263">
        <v>334</v>
      </c>
      <c r="N263">
        <v>1</v>
      </c>
      <c r="O263">
        <v>1</v>
      </c>
    </row>
    <row r="264" spans="1:15" x14ac:dyDescent="0.3">
      <c r="A264">
        <v>93</v>
      </c>
      <c r="B264" t="s">
        <v>156</v>
      </c>
      <c r="C264" t="s">
        <v>27</v>
      </c>
      <c r="D264">
        <v>2014</v>
      </c>
      <c r="E264" t="s">
        <v>17</v>
      </c>
      <c r="F264" t="s">
        <v>165</v>
      </c>
      <c r="G264" t="s">
        <v>61</v>
      </c>
      <c r="H264">
        <v>18</v>
      </c>
      <c r="I264">
        <v>13</v>
      </c>
      <c r="J264">
        <v>14</v>
      </c>
      <c r="K264">
        <v>13</v>
      </c>
      <c r="L264">
        <v>12</v>
      </c>
      <c r="M264">
        <v>362</v>
      </c>
      <c r="N264">
        <v>1</v>
      </c>
      <c r="O264">
        <v>1</v>
      </c>
    </row>
    <row r="265" spans="1:15" x14ac:dyDescent="0.3">
      <c r="A265">
        <v>93</v>
      </c>
      <c r="B265" t="s">
        <v>156</v>
      </c>
      <c r="C265" t="s">
        <v>27</v>
      </c>
      <c r="D265">
        <v>2015</v>
      </c>
      <c r="E265" t="s">
        <v>17</v>
      </c>
      <c r="F265" t="s">
        <v>165</v>
      </c>
      <c r="G265" t="s">
        <v>61</v>
      </c>
      <c r="H265">
        <v>18</v>
      </c>
      <c r="I265">
        <v>5</v>
      </c>
      <c r="J265">
        <v>9</v>
      </c>
      <c r="K265">
        <v>8</v>
      </c>
      <c r="L265">
        <v>7</v>
      </c>
      <c r="M265">
        <v>242</v>
      </c>
      <c r="N265">
        <v>3</v>
      </c>
      <c r="O265">
        <v>0</v>
      </c>
    </row>
    <row r="266" spans="1:15" x14ac:dyDescent="0.3">
      <c r="A266">
        <v>93</v>
      </c>
      <c r="B266" t="s">
        <v>156</v>
      </c>
      <c r="C266" t="s">
        <v>27</v>
      </c>
      <c r="D266">
        <v>2016</v>
      </c>
      <c r="E266" t="s">
        <v>17</v>
      </c>
      <c r="F266" t="s">
        <v>165</v>
      </c>
      <c r="G266" t="s">
        <v>61</v>
      </c>
      <c r="H266">
        <v>18</v>
      </c>
      <c r="I266">
        <v>5</v>
      </c>
      <c r="J266">
        <v>12</v>
      </c>
      <c r="K266">
        <v>7</v>
      </c>
      <c r="L266">
        <v>4</v>
      </c>
      <c r="M266">
        <v>298</v>
      </c>
      <c r="N266">
        <v>1</v>
      </c>
      <c r="O266">
        <v>1</v>
      </c>
    </row>
    <row r="267" spans="1:15" x14ac:dyDescent="0.3">
      <c r="A267">
        <v>93</v>
      </c>
      <c r="B267" t="s">
        <v>156</v>
      </c>
      <c r="C267" t="s">
        <v>27</v>
      </c>
      <c r="D267">
        <v>2017</v>
      </c>
      <c r="E267" t="s">
        <v>17</v>
      </c>
      <c r="F267" t="s">
        <v>165</v>
      </c>
      <c r="G267" t="s">
        <v>61</v>
      </c>
      <c r="H267">
        <v>18</v>
      </c>
      <c r="I267">
        <v>6</v>
      </c>
      <c r="J267">
        <v>12</v>
      </c>
      <c r="K267">
        <v>8</v>
      </c>
      <c r="L267">
        <v>3</v>
      </c>
      <c r="M267">
        <v>298</v>
      </c>
      <c r="N267">
        <v>1</v>
      </c>
      <c r="O267">
        <v>1</v>
      </c>
    </row>
    <row r="268" spans="1:15" x14ac:dyDescent="0.3">
      <c r="A268">
        <v>93</v>
      </c>
      <c r="B268" t="s">
        <v>156</v>
      </c>
      <c r="C268" t="s">
        <v>27</v>
      </c>
      <c r="D268">
        <v>2018</v>
      </c>
      <c r="E268" t="s">
        <v>17</v>
      </c>
      <c r="F268" t="s">
        <v>165</v>
      </c>
      <c r="G268" t="s">
        <v>61</v>
      </c>
      <c r="H268">
        <v>18</v>
      </c>
      <c r="I268">
        <v>9</v>
      </c>
      <c r="J268">
        <v>14</v>
      </c>
      <c r="K268">
        <v>7</v>
      </c>
      <c r="L268">
        <v>7</v>
      </c>
      <c r="M268">
        <v>321</v>
      </c>
      <c r="N268">
        <v>1</v>
      </c>
      <c r="O268">
        <v>1</v>
      </c>
    </row>
    <row r="269" spans="1:15" x14ac:dyDescent="0.3">
      <c r="A269">
        <v>93</v>
      </c>
      <c r="B269" t="s">
        <v>156</v>
      </c>
      <c r="C269" t="s">
        <v>27</v>
      </c>
      <c r="D269">
        <v>2019</v>
      </c>
      <c r="E269" t="s">
        <v>17</v>
      </c>
      <c r="F269" t="s">
        <v>165</v>
      </c>
      <c r="G269" t="s">
        <v>61</v>
      </c>
      <c r="H269">
        <v>19</v>
      </c>
      <c r="I269">
        <v>12</v>
      </c>
      <c r="J269">
        <v>18</v>
      </c>
      <c r="K269">
        <v>10</v>
      </c>
      <c r="L269">
        <v>12</v>
      </c>
      <c r="M269">
        <v>420</v>
      </c>
      <c r="N269">
        <v>1</v>
      </c>
      <c r="O269">
        <v>1</v>
      </c>
    </row>
    <row r="270" spans="1:15" x14ac:dyDescent="0.3">
      <c r="A270">
        <v>93</v>
      </c>
      <c r="B270" t="s">
        <v>156</v>
      </c>
      <c r="C270" t="s">
        <v>27</v>
      </c>
      <c r="D270">
        <v>2020</v>
      </c>
      <c r="E270" t="s">
        <v>17</v>
      </c>
      <c r="F270" t="s">
        <v>165</v>
      </c>
      <c r="G270" t="s">
        <v>61</v>
      </c>
      <c r="H270">
        <v>1</v>
      </c>
      <c r="I270">
        <v>0</v>
      </c>
      <c r="J270">
        <v>0</v>
      </c>
      <c r="K270">
        <v>0</v>
      </c>
      <c r="L270">
        <v>1</v>
      </c>
      <c r="M270">
        <v>0</v>
      </c>
      <c r="N270">
        <v>0</v>
      </c>
      <c r="O270">
        <v>0</v>
      </c>
    </row>
    <row r="271" spans="1:15" x14ac:dyDescent="0.3">
      <c r="A271">
        <v>93</v>
      </c>
      <c r="B271" t="s">
        <v>156</v>
      </c>
      <c r="C271" t="s">
        <v>27</v>
      </c>
      <c r="D271">
        <v>2021</v>
      </c>
      <c r="E271" t="s">
        <v>17</v>
      </c>
      <c r="F271" t="s">
        <v>165</v>
      </c>
      <c r="G271" t="s">
        <v>61</v>
      </c>
      <c r="H271">
        <v>14</v>
      </c>
      <c r="I271">
        <v>3</v>
      </c>
      <c r="J271">
        <v>4</v>
      </c>
      <c r="K271">
        <v>0</v>
      </c>
      <c r="L271">
        <v>2</v>
      </c>
      <c r="M271">
        <v>142</v>
      </c>
      <c r="N271">
        <v>7</v>
      </c>
      <c r="O271">
        <v>0</v>
      </c>
    </row>
    <row r="272" spans="1:15" x14ac:dyDescent="0.3">
      <c r="A272">
        <v>93</v>
      </c>
      <c r="B272" t="s">
        <v>156</v>
      </c>
      <c r="C272" t="s">
        <v>27</v>
      </c>
      <c r="D272">
        <v>2022</v>
      </c>
      <c r="E272" t="s">
        <v>17</v>
      </c>
      <c r="F272" t="s">
        <v>165</v>
      </c>
      <c r="G272" t="s">
        <v>61</v>
      </c>
      <c r="H272">
        <v>12</v>
      </c>
      <c r="I272">
        <v>0</v>
      </c>
      <c r="J272">
        <v>1</v>
      </c>
      <c r="K272">
        <v>1</v>
      </c>
      <c r="L272">
        <v>0</v>
      </c>
      <c r="M272">
        <v>113</v>
      </c>
      <c r="N272">
        <v>13</v>
      </c>
      <c r="O272">
        <v>0</v>
      </c>
    </row>
    <row r="273" spans="1:15" x14ac:dyDescent="0.3">
      <c r="A273">
        <v>93</v>
      </c>
      <c r="B273" t="s">
        <v>156</v>
      </c>
      <c r="C273" t="s">
        <v>27</v>
      </c>
      <c r="D273">
        <v>2023</v>
      </c>
      <c r="E273" t="s">
        <v>17</v>
      </c>
      <c r="F273" t="s">
        <v>165</v>
      </c>
      <c r="G273" t="s">
        <v>61</v>
      </c>
      <c r="H273">
        <v>15</v>
      </c>
      <c r="I273">
        <v>0</v>
      </c>
      <c r="J273">
        <v>1</v>
      </c>
      <c r="K273">
        <v>1</v>
      </c>
      <c r="L273">
        <v>0</v>
      </c>
      <c r="M273">
        <v>96</v>
      </c>
      <c r="N273">
        <v>14</v>
      </c>
      <c r="O273">
        <v>0</v>
      </c>
    </row>
    <row r="274" spans="1:15" x14ac:dyDescent="0.3">
      <c r="A274">
        <v>93</v>
      </c>
      <c r="B274" t="s">
        <v>156</v>
      </c>
      <c r="C274" t="s">
        <v>27</v>
      </c>
      <c r="D274">
        <v>2024</v>
      </c>
      <c r="E274" t="s">
        <v>17</v>
      </c>
      <c r="F274" t="s">
        <v>166</v>
      </c>
      <c r="G274" t="s">
        <v>97</v>
      </c>
      <c r="H274">
        <v>20</v>
      </c>
      <c r="I274">
        <v>3</v>
      </c>
      <c r="J274">
        <v>10</v>
      </c>
      <c r="K274">
        <v>2</v>
      </c>
      <c r="L274">
        <v>4</v>
      </c>
      <c r="M274">
        <v>392</v>
      </c>
      <c r="N274">
        <v>3</v>
      </c>
      <c r="O274">
        <v>0</v>
      </c>
    </row>
    <row r="275" spans="1:15" x14ac:dyDescent="0.3">
      <c r="A275">
        <v>93</v>
      </c>
      <c r="B275" t="s">
        <v>156</v>
      </c>
      <c r="C275" t="s">
        <v>27</v>
      </c>
      <c r="D275">
        <v>2025</v>
      </c>
      <c r="E275" t="s">
        <v>17</v>
      </c>
      <c r="F275" t="s">
        <v>167</v>
      </c>
      <c r="G275" t="s">
        <v>98</v>
      </c>
      <c r="H275">
        <v>1</v>
      </c>
      <c r="I275">
        <v>1</v>
      </c>
      <c r="J275">
        <v>1</v>
      </c>
      <c r="K275">
        <v>1</v>
      </c>
      <c r="L275">
        <v>1</v>
      </c>
      <c r="M275">
        <v>37</v>
      </c>
      <c r="N275">
        <v>1</v>
      </c>
      <c r="O275">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E36:F39"/>
  <sheetViews>
    <sheetView topLeftCell="A11" zoomScale="85" zoomScaleNormal="85" workbookViewId="0">
      <selection activeCell="K24" sqref="K24"/>
    </sheetView>
  </sheetViews>
  <sheetFormatPr defaultRowHeight="14.4" x14ac:dyDescent="0.3"/>
  <sheetData>
    <row r="36" spans="5:6" x14ac:dyDescent="0.3">
      <c r="E36" t="s">
        <v>4</v>
      </c>
      <c r="F36" t="s">
        <v>175</v>
      </c>
    </row>
    <row r="37" spans="5:6" x14ac:dyDescent="0.3">
      <c r="E37" t="s">
        <v>17</v>
      </c>
      <c r="F37">
        <v>3</v>
      </c>
    </row>
    <row r="38" spans="5:6" x14ac:dyDescent="0.3">
      <c r="E38" t="s">
        <v>35</v>
      </c>
      <c r="F38">
        <v>3</v>
      </c>
    </row>
    <row r="39" spans="5:6" x14ac:dyDescent="0.3">
      <c r="E39" t="s">
        <v>53</v>
      </c>
      <c r="F39">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Sheet1 (3)</vt:lpstr>
      <vt:lpstr>Sheet5</vt:lpstr>
      <vt:lpstr>Sheet5 (2)</vt:lpstr>
      <vt:lpstr>Sheet5 (3)</vt:lpstr>
      <vt:lpstr>Sheet5 (4)</vt:lpstr>
      <vt:lpstr>Sheet8</vt:lpstr>
      <vt:lpstr>RidersSummary</vt:lpstr>
      <vt:lpstr>Sheet10</vt:lpstr>
      <vt:lpstr>Sheet5 (5)</vt:lpstr>
      <vt:lpstr>y</vt:lpstr>
      <vt:lpstr>DASHBOARD</vt:lpstr>
      <vt:lpstr>Pre Analysis</vt:lpstr>
      <vt:lpstr>Pre Analysis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2025-03-13T12:19:48Z</dcterms:created>
  <dcterms:modified xsi:type="dcterms:W3CDTF">2025-05-01T12:28:37Z</dcterms:modified>
</cp:coreProperties>
</file>