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Apex PC\Desktop\Excel Datasets\"/>
    </mc:Choice>
  </mc:AlternateContent>
  <xr:revisionPtr revIDLastSave="0" documentId="13_ncr:1_{72429CEB-DDF7-4E82-853E-6CE65E8FA76D}"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3" r:id="rId2"/>
    <sheet name="Dashboard" sheetId="2" r:id="rId3"/>
    <sheet name="Working Sheet" sheetId="4" r:id="rId4"/>
  </sheets>
  <definedNames>
    <definedName name="_xlnm._FilterDatabase" localSheetId="0" hidden="1">bike_buyers!$A$1:$M$1027</definedName>
    <definedName name="_xlnm._FilterDatabase" localSheetId="3" hidden="1">'Working Sheet'!$M$1:$M$1027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<sst xmlns="http://schemas.openxmlformats.org/spreadsheetml/2006/main" count="16267" uniqueCount="51">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</sst>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_(&quot;$&quot;* #,##0_);_(&quot;$&quot;* \(#,##0\);_(&quot;$&quot;* &quot;-&quot;??_);_(@_)"/>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wrapText="1"/>
    </xf>
    <xf numFmtId="165" fontId="0" fillId="0" borderId="0" xfId="42" applyNumberFormat="1" applyFont="1" applyAlignment="1">
      <alignment wrapText="1"/>
    </xf>
    <xf numFmtId="165" fontId="0" fillId="0" borderId="0" xfId="42" applyNumberFormat="1" applyFont="1" applyAlignme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0" fillId="34"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34405583820758712"/>
          <c:y val="6.4163884591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3377111046493"/>
          <c:y val="0.20702109440433747"/>
          <c:w val="0.54237001689463138"/>
          <c:h val="0.5609681106899656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4E77-4A03-A27F-79B9CDAE43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1-735B-4F9A-A012-97F3088D123B}"/>
            </c:ext>
          </c:extLst>
        </c:ser>
        <c:dLbls>
          <c:showLegendKey val="0"/>
          <c:showVal val="0"/>
          <c:showCatName val="0"/>
          <c:showSerName val="0"/>
          <c:showPercent val="0"/>
          <c:showBubbleSize val="0"/>
        </c:dLbls>
        <c:gapWidth val="219"/>
        <c:overlap val="-27"/>
        <c:axId val="172874223"/>
        <c:axId val="246844703"/>
      </c:barChart>
      <c:catAx>
        <c:axId val="17287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844703"/>
        <c:crosses val="autoZero"/>
        <c:auto val="1"/>
        <c:lblAlgn val="ctr"/>
        <c:lblOffset val="100"/>
        <c:noMultiLvlLbl val="0"/>
      </c:catAx>
      <c:valAx>
        <c:axId val="24684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7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AC29-40B8-B7B3-20D1D7A82979}"/>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7B5F-4EA9-AC55-7D5083268054}"/>
            </c:ext>
          </c:extLst>
        </c:ser>
        <c:dLbls>
          <c:showLegendKey val="0"/>
          <c:showVal val="0"/>
          <c:showCatName val="0"/>
          <c:showSerName val="0"/>
          <c:showPercent val="0"/>
          <c:showBubbleSize val="0"/>
        </c:dLbls>
        <c:smooth val="0"/>
        <c:axId val="256146191"/>
        <c:axId val="259298047"/>
      </c:lineChart>
      <c:catAx>
        <c:axId val="25614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98047"/>
        <c:crosses val="autoZero"/>
        <c:auto val="1"/>
        <c:lblAlgn val="ctr"/>
        <c:lblOffset val="100"/>
        <c:noMultiLvlLbl val="0"/>
      </c:catAx>
      <c:valAx>
        <c:axId val="25929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4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34405583820758712"/>
          <c:y val="6.4163884591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33377111046493"/>
          <c:y val="0.20702109440433747"/>
          <c:w val="0.54237001689463138"/>
          <c:h val="0.56096811068996566"/>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59210.526315789473</c:v>
                </c:pt>
                <c:pt idx="1">
                  <c:v>65000</c:v>
                </c:pt>
              </c:numCache>
            </c:numRef>
          </c:val>
          <c:extLst>
            <c:ext xmlns:c16="http://schemas.microsoft.com/office/drawing/2014/chart" uri="{C3380CC4-5D6E-409C-BE32-E72D297353CC}">
              <c16:uniqueId val="{00000000-A9CA-4DDE-969B-4C5AE2F56C3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59523.809523809527</c:v>
                </c:pt>
                <c:pt idx="1">
                  <c:v>52500</c:v>
                </c:pt>
              </c:numCache>
            </c:numRef>
          </c:val>
          <c:extLst>
            <c:ext xmlns:c16="http://schemas.microsoft.com/office/drawing/2014/chart" uri="{C3380CC4-5D6E-409C-BE32-E72D297353CC}">
              <c16:uniqueId val="{00000002-7E16-411D-8578-9E3F523104BD}"/>
            </c:ext>
          </c:extLst>
        </c:ser>
        <c:dLbls>
          <c:showLegendKey val="0"/>
          <c:showVal val="0"/>
          <c:showCatName val="0"/>
          <c:showSerName val="0"/>
          <c:showPercent val="0"/>
          <c:showBubbleSize val="0"/>
        </c:dLbls>
        <c:gapWidth val="219"/>
        <c:overlap val="-27"/>
        <c:axId val="172874223"/>
        <c:axId val="246844703"/>
      </c:barChart>
      <c:catAx>
        <c:axId val="17287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844703"/>
        <c:crosses val="autoZero"/>
        <c:auto val="1"/>
        <c:lblAlgn val="ctr"/>
        <c:lblOffset val="100"/>
        <c:noMultiLvlLbl val="0"/>
      </c:catAx>
      <c:valAx>
        <c:axId val="246844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7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6506632403771"/>
          <c:y val="0.25899942941914872"/>
          <c:w val="0.57750946611837517"/>
          <c:h val="0.46885221955951162"/>
        </c:manualLayout>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767-42D3-AF56-35591E24E046}"/>
            </c:ext>
          </c:extLst>
        </c:ser>
        <c:ser>
          <c:idx val="1"/>
          <c:order val="1"/>
          <c:tx>
            <c:strRef>
              <c:f>'Pivot Table'!$C$15:$C$16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2-F8CB-4913-A15C-EF4889B31579}"/>
            </c:ext>
          </c:extLst>
        </c:ser>
        <c:dLbls>
          <c:showLegendKey val="0"/>
          <c:showVal val="0"/>
          <c:showCatName val="0"/>
          <c:showSerName val="0"/>
          <c:showPercent val="0"/>
          <c:showBubbleSize val="0"/>
        </c:dLbls>
        <c:marker val="1"/>
        <c:smooth val="0"/>
        <c:axId val="256146191"/>
        <c:axId val="259298047"/>
      </c:lineChart>
      <c:catAx>
        <c:axId val="25614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298047"/>
        <c:crosses val="autoZero"/>
        <c:auto val="1"/>
        <c:lblAlgn val="ctr"/>
        <c:lblOffset val="100"/>
        <c:noMultiLvlLbl val="0"/>
      </c:catAx>
      <c:valAx>
        <c:axId val="25929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146191"/>
        <c:crosses val="autoZero"/>
        <c:crossBetween val="between"/>
      </c:valAx>
      <c:spPr>
        <a:noFill/>
        <a:ln>
          <a:noFill/>
        </a:ln>
        <a:effectLst/>
      </c:spPr>
    </c:plotArea>
    <c:legend>
      <c:legendPos val="r"/>
      <c:layout>
        <c:manualLayout>
          <c:xMode val="edge"/>
          <c:yMode val="edge"/>
          <c:x val="0.71326164874551967"/>
          <c:y val="0.62844902451709661"/>
          <c:w val="0.12428352415286542"/>
          <c:h val="0.27874341275007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Table'!$B$35:$B$38</c:f>
              <c:strCache>
                <c:ptCount val="3"/>
                <c:pt idx="0">
                  <c:v>Adolescent</c:v>
                </c:pt>
                <c:pt idx="1">
                  <c:v>Middle Age</c:v>
                </c:pt>
                <c:pt idx="2">
                  <c:v>Old</c:v>
                </c:pt>
              </c:strCache>
            </c:strRef>
          </c:cat>
          <c:val>
            <c:numRef>
              <c:f>'Pivot Table'!$C$35:$C$38</c:f>
              <c:numCache>
                <c:formatCode>General</c:formatCode>
                <c:ptCount val="3"/>
                <c:pt idx="0">
                  <c:v>1</c:v>
                </c:pt>
                <c:pt idx="1">
                  <c:v>50</c:v>
                </c:pt>
                <c:pt idx="2">
                  <c:v>37</c:v>
                </c:pt>
              </c:numCache>
            </c:numRef>
          </c:val>
          <c:smooth val="0"/>
          <c:extLst>
            <c:ext xmlns:c16="http://schemas.microsoft.com/office/drawing/2014/chart" uri="{C3380CC4-5D6E-409C-BE32-E72D297353CC}">
              <c16:uniqueId val="{00000000-0D24-40AC-A869-1EE8235D56D4}"/>
            </c:ext>
          </c:extLst>
        </c:ser>
        <c:ser>
          <c:idx val="1"/>
          <c:order val="1"/>
          <c:tx>
            <c:strRef>
              <c:f>'Pivot Table'!$D$33:$D$34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Table'!$B$35:$B$38</c:f>
              <c:strCache>
                <c:ptCount val="3"/>
                <c:pt idx="0">
                  <c:v>Adolescent</c:v>
                </c:pt>
                <c:pt idx="1">
                  <c:v>Middle Age</c:v>
                </c:pt>
                <c:pt idx="2">
                  <c:v>Old</c:v>
                </c:pt>
              </c:strCache>
            </c:strRef>
          </c:cat>
          <c:val>
            <c:numRef>
              <c:f>'Pivot Table'!$D$35:$D$38</c:f>
              <c:numCache>
                <c:formatCode>General</c:formatCode>
                <c:ptCount val="3"/>
                <c:pt idx="0">
                  <c:v>4</c:v>
                </c:pt>
                <c:pt idx="1">
                  <c:v>66</c:v>
                </c:pt>
                <c:pt idx="2">
                  <c:v>8</c:v>
                </c:pt>
              </c:numCache>
            </c:numRef>
          </c:val>
          <c:smooth val="0"/>
          <c:extLst>
            <c:ext xmlns:c16="http://schemas.microsoft.com/office/drawing/2014/chart" uri="{C3380CC4-5D6E-409C-BE32-E72D297353CC}">
              <c16:uniqueId val="{00000002-E29D-4084-92DF-CA552A36CB5E}"/>
            </c:ext>
          </c:extLst>
        </c:ser>
        <c:dLbls>
          <c:showLegendKey val="0"/>
          <c:showVal val="0"/>
          <c:showCatName val="0"/>
          <c:showSerName val="0"/>
          <c:showPercent val="0"/>
          <c:showBubbleSize val="0"/>
        </c:dLbls>
        <c:marker val="1"/>
        <c:smooth val="0"/>
        <c:axId val="367530495"/>
        <c:axId val="246848175"/>
      </c:lineChart>
      <c:catAx>
        <c:axId val="367530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848175"/>
        <c:crosses val="autoZero"/>
        <c:auto val="1"/>
        <c:lblAlgn val="ctr"/>
        <c:lblOffset val="100"/>
        <c:noMultiLvlLbl val="0"/>
      </c:catAx>
      <c:valAx>
        <c:axId val="24684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3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95249</xdr:colOff>
      <xdr:row>0</xdr:row>
      <xdr:rowOff>0</xdr:rowOff>
    </xdr:from>
    <xdr:to>
      <xdr:col>12</xdr:col>
      <xdr:colOff>257174</xdr:colOff>
      <xdr:row>12</xdr:row>
      <xdr:rowOff>28575</xdr:rowOff>
    </xdr:to>
    <xdr:graphicFrame macro="">
      <xdr:nvGraphicFramePr>
        <xdr:cNvPr id="2" name="Chart 1">
          <a:extLst>
            <a:ext uri="{FF2B5EF4-FFF2-40B4-BE49-F238E27FC236}">
              <a16:creationId xmlns:a16="http://schemas.microsoft.com/office/drawing/2014/main" id="{42619750-872F-B91E-53C8-319C5AC5C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12</xdr:row>
      <xdr:rowOff>142875</xdr:rowOff>
    </xdr:from>
    <xdr:to>
      <xdr:col>12</xdr:col>
      <xdr:colOff>304800</xdr:colOff>
      <xdr:row>27</xdr:row>
      <xdr:rowOff>28575</xdr:rowOff>
    </xdr:to>
    <xdr:graphicFrame macro="">
      <xdr:nvGraphicFramePr>
        <xdr:cNvPr id="3" name="Chart 2">
          <a:extLst>
            <a:ext uri="{FF2B5EF4-FFF2-40B4-BE49-F238E27FC236}">
              <a16:creationId xmlns:a16="http://schemas.microsoft.com/office/drawing/2014/main" id="{3CAF0E32-33E1-86F0-9F34-DA1049EED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272429</xdr:colOff>
      <xdr:row>2</xdr:row>
      <xdr:rowOff>9525</xdr:rowOff>
    </xdr:from>
    <xdr:to>
      <xdr:col>9</xdr:col>
      <xdr:colOff>434354</xdr:colOff>
      <xdr:row>13</xdr:row>
      <xdr:rowOff>91336</xdr:rowOff>
    </xdr:to>
    <xdr:graphicFrame macro="">
      <xdr:nvGraphicFramePr>
        <xdr:cNvPr id="2" name="Chart 1">
          <a:extLst>
            <a:ext uri="{FF2B5EF4-FFF2-40B4-BE49-F238E27FC236}">
              <a16:creationId xmlns:a16="http://schemas.microsoft.com/office/drawing/2014/main" id="{8F8EDF22-0491-4D49-83AE-E73E49665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280146</xdr:colOff>
      <xdr:row>13</xdr:row>
      <xdr:rowOff>98418</xdr:rowOff>
    </xdr:from>
    <xdr:to>
      <xdr:col>16</xdr:col>
      <xdr:colOff>280148</xdr:colOff>
      <xdr:row>25</xdr:row>
      <xdr:rowOff>12122</xdr:rowOff>
    </xdr:to>
    <xdr:graphicFrame macro="">
      <xdr:nvGraphicFramePr>
        <xdr:cNvPr id="3" name="Chart 2">
          <a:extLst>
            <a:ext uri="{FF2B5EF4-FFF2-40B4-BE49-F238E27FC236}">
              <a16:creationId xmlns:a16="http://schemas.microsoft.com/office/drawing/2014/main" id="{98A29A42-9884-4219-8BE1-C1EF7E346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428727</xdr:colOff>
      <xdr:row>2</xdr:row>
      <xdr:rowOff>22410</xdr:rowOff>
    </xdr:from>
    <xdr:to>
      <xdr:col>16</xdr:col>
      <xdr:colOff>255842</xdr:colOff>
      <xdr:row>13</xdr:row>
      <xdr:rowOff>83344</xdr:rowOff>
    </xdr:to>
    <xdr:graphicFrame macro="">
      <xdr:nvGraphicFramePr>
        <xdr:cNvPr id="4" name="Chart 3">
          <a:extLst>
            <a:ext uri="{FF2B5EF4-FFF2-40B4-BE49-F238E27FC236}">
              <a16:creationId xmlns:a16="http://schemas.microsoft.com/office/drawing/2014/main" id="{831A0782-B63D-4D4F-BF71-98A203DE4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22857</xdr:rowOff>
    </xdr:from>
    <xdr:to>
      <xdr:col>3</xdr:col>
      <xdr:colOff>280147</xdr:colOff>
      <xdr:row>8</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1AF42EE9-6369-D7BC-6D0A-2479B5C046D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403857"/>
              <a:ext cx="2101803" cy="869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7</xdr:row>
      <xdr:rowOff>178594</xdr:rowOff>
    </xdr:from>
    <xdr:to>
      <xdr:col>3</xdr:col>
      <xdr:colOff>285751</xdr:colOff>
      <xdr:row>15</xdr:row>
      <xdr:rowOff>154780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D0094D8C-6C62-5968-10F0-DC7C19BBE2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512094"/>
              <a:ext cx="2107406" cy="15001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7504</xdr:colOff>
      <xdr:row>15</xdr:row>
      <xdr:rowOff>154781</xdr:rowOff>
    </xdr:from>
    <xdr:to>
      <xdr:col>3</xdr:col>
      <xdr:colOff>273844</xdr:colOff>
      <xdr:row>25</xdr:row>
      <xdr:rowOff>23811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8B809A8-1208-BE5D-72FB-04E6B35A16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504" y="2588204"/>
              <a:ext cx="2087996" cy="1703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ex PC" refreshedDate="45200.959349999997" createdVersion="8" refreshedVersion="8" minRefreshableVersion="3" recordCount="1026" xr:uid="{C5BE1A3C-93A1-4468-810F-8504C9AF097F}">
  <cacheSource type="worksheet">
    <worksheetSource ref="A1:N1027" sheet="Working Sheet"/>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5">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2175586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r>
    <m/>
    <x v="2"/>
    <x v="2"/>
    <m/>
    <m/>
    <x v="5"/>
    <m/>
    <m/>
    <m/>
    <x v="5"/>
    <x v="3"/>
    <m/>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BD19AB-78F5-4A69-AE09-E4E3C12ADF8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5:D22"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sortType="ascending">
      <items count="8">
        <item x="0"/>
        <item m="1" x="6"/>
        <item x="3"/>
        <item x="1"/>
        <item x="2"/>
        <item x="4"/>
        <item h="1" x="5"/>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05D903-1E6C-48F3-9359-3B4A142DA93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x="2"/>
        <item x="1"/>
        <item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2B567-3C4E-47A6-B8C6-48346A18A6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3:E38"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888A831-90D0-4192-8566-A45611DA738E}" sourceName="Marital Status">
  <pivotTables>
    <pivotTable tabId="3" name="PivotTable1"/>
    <pivotTable tabId="3" name="PivotTable2"/>
    <pivotTable tabId="3" name="PivotTable3"/>
  </pivotTables>
  <data>
    <tabular pivotCacheId="1217558674">
      <items count="3">
        <i x="0" s="1"/>
        <i x="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C848559-530C-4733-8C0A-D6B7D510E6F8}" sourceName="Region">
  <pivotTables>
    <pivotTable tabId="3" name="PivotTable3"/>
    <pivotTable tabId="3" name="PivotTable1"/>
    <pivotTable tabId="3" name="PivotTable2"/>
  </pivotTables>
  <data>
    <tabular pivotCacheId="1217558674">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D190E3-8D5F-492F-BE20-CA0B8B83A8B4}" sourceName="Education">
  <pivotTables>
    <pivotTable tabId="3" name="PivotTable1"/>
    <pivotTable tabId="3" name="PivotTable2"/>
    <pivotTable tabId="3" name="PivotTable3"/>
  </pivotTables>
  <data>
    <tabular pivotCacheId="1217558674">
      <items count="6">
        <i x="0" s="1"/>
        <i x="4"/>
        <i x="2"/>
        <i x="1"/>
        <i x="3"/>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DB71DCA-E695-4A0A-ACB2-C5A2CF1F1BE3}" cache="Slicer_Marital_Status" caption="Marital Status" rowHeight="241300"/>
  <slicer name="Region" xr10:uid="{C90FC577-9E10-46CB-A6A7-1B8569BF4A1E}" cache="Slicer_Region" caption="Region" rowHeight="241300"/>
  <slicer name="Education" xr10:uid="{8F6159C8-A2C2-4548-A58B-8C26ADC56A5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sqref="A1:XFD1048576"/>
    </sheetView>
  </sheetViews>
  <sheetFormatPr defaultColWidth="11.85546875" defaultRowHeight="15" x14ac:dyDescent="0.25"/>
  <cols>
    <col min="13" max="13" width="15.42578125" customWidth="1"/>
  </cols>
  <sheetData>
    <row r="1" spans="1:13" ht="30" x14ac:dyDescent="0.25">
      <c r="A1" s="3" t="s">
        <v>0</v>
      </c>
      <c r="B1" s="3" t="s">
        <v>1</v>
      </c>
      <c r="C1" s="3" t="s">
        <v>2</v>
      </c>
      <c r="D1" s="3" t="s">
        <v>3</v>
      </c>
      <c r="E1" s="3" t="s">
        <v>4</v>
      </c>
      <c r="F1" s="3" t="s">
        <v>5</v>
      </c>
      <c r="G1" s="3" t="s">
        <v>6</v>
      </c>
      <c r="H1" s="3" t="s">
        <v>7</v>
      </c>
      <c r="I1" s="3" t="s">
        <v>8</v>
      </c>
      <c r="J1" s="3" t="s">
        <v>9</v>
      </c>
      <c r="K1" s="3" t="s">
        <v>10</v>
      </c>
      <c r="L1" s="3" t="s">
        <v>11</v>
      </c>
      <c r="M1" s="3"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F4D88-0E6F-4AF3-8395-14B1D9B63D0E}">
  <dimension ref="A1:F38"/>
  <sheetViews>
    <sheetView topLeftCell="B31" workbookViewId="0">
      <selection activeCell="B27" sqref="B27"/>
    </sheetView>
  </sheetViews>
  <sheetFormatPr defaultRowHeight="15" x14ac:dyDescent="0.25"/>
  <cols>
    <col min="1" max="2" width="22.85546875" bestFit="1" customWidth="1"/>
    <col min="3" max="3" width="16.28515625" bestFit="1" customWidth="1"/>
    <col min="4" max="4" width="4.140625" bestFit="1" customWidth="1"/>
    <col min="5" max="6" width="11.28515625" bestFit="1" customWidth="1"/>
  </cols>
  <sheetData>
    <row r="1" spans="1:6" x14ac:dyDescent="0.25">
      <c r="A1" s="7" t="s">
        <v>43</v>
      </c>
      <c r="B1" s="7" t="s">
        <v>44</v>
      </c>
    </row>
    <row r="2" spans="1:6" x14ac:dyDescent="0.25">
      <c r="A2" s="7" t="s">
        <v>41</v>
      </c>
      <c r="B2" t="s">
        <v>18</v>
      </c>
      <c r="C2" t="s">
        <v>15</v>
      </c>
      <c r="D2" t="s">
        <v>42</v>
      </c>
    </row>
    <row r="3" spans="1:6" x14ac:dyDescent="0.25">
      <c r="A3" s="8" t="s">
        <v>38</v>
      </c>
      <c r="B3" s="10">
        <v>59210.526315789473</v>
      </c>
      <c r="C3" s="10">
        <v>59523.809523809527</v>
      </c>
      <c r="D3" s="10">
        <v>59375</v>
      </c>
      <c r="F3" s="9"/>
    </row>
    <row r="4" spans="1:6" x14ac:dyDescent="0.25">
      <c r="A4" s="8" t="s">
        <v>39</v>
      </c>
      <c r="B4" s="10">
        <v>65000</v>
      </c>
      <c r="C4" s="10">
        <v>52500</v>
      </c>
      <c r="D4" s="10">
        <v>59767.441860465115</v>
      </c>
      <c r="F4" s="9"/>
    </row>
    <row r="5" spans="1:6" x14ac:dyDescent="0.25">
      <c r="A5" s="8" t="s">
        <v>42</v>
      </c>
      <c r="B5" s="10">
        <v>62500</v>
      </c>
      <c r="C5" s="10">
        <v>56282.051282051281</v>
      </c>
      <c r="D5" s="10">
        <v>59578.313253012049</v>
      </c>
      <c r="F5" s="9"/>
    </row>
    <row r="6" spans="1:6" x14ac:dyDescent="0.25">
      <c r="F6" s="9"/>
    </row>
    <row r="15" spans="1:6" x14ac:dyDescent="0.25">
      <c r="A15" s="7" t="s">
        <v>45</v>
      </c>
      <c r="B15" s="7" t="s">
        <v>44</v>
      </c>
    </row>
    <row r="16" spans="1:6" x14ac:dyDescent="0.25">
      <c r="A16" s="7" t="s">
        <v>41</v>
      </c>
      <c r="B16" t="s">
        <v>18</v>
      </c>
      <c r="C16" t="s">
        <v>15</v>
      </c>
      <c r="D16" t="s">
        <v>42</v>
      </c>
    </row>
    <row r="17" spans="1:4" x14ac:dyDescent="0.25">
      <c r="A17" s="8" t="s">
        <v>16</v>
      </c>
      <c r="B17" s="14">
        <v>33</v>
      </c>
      <c r="C17" s="14">
        <v>50</v>
      </c>
      <c r="D17" s="14">
        <v>83</v>
      </c>
    </row>
    <row r="18" spans="1:4" x14ac:dyDescent="0.25">
      <c r="A18" s="8" t="s">
        <v>26</v>
      </c>
      <c r="B18" s="14">
        <v>10</v>
      </c>
      <c r="C18" s="14">
        <v>11</v>
      </c>
      <c r="D18" s="14">
        <v>21</v>
      </c>
    </row>
    <row r="19" spans="1:4" x14ac:dyDescent="0.25">
      <c r="A19" s="8" t="s">
        <v>22</v>
      </c>
      <c r="B19" s="14">
        <v>17</v>
      </c>
      <c r="C19" s="14">
        <v>11</v>
      </c>
      <c r="D19" s="14">
        <v>28</v>
      </c>
    </row>
    <row r="20" spans="1:4" x14ac:dyDescent="0.25">
      <c r="A20" s="8" t="s">
        <v>23</v>
      </c>
      <c r="B20" s="14">
        <v>7</v>
      </c>
      <c r="C20" s="14">
        <v>3</v>
      </c>
      <c r="D20" s="14">
        <v>10</v>
      </c>
    </row>
    <row r="21" spans="1:4" x14ac:dyDescent="0.25">
      <c r="A21" s="8" t="s">
        <v>46</v>
      </c>
      <c r="B21" s="14">
        <v>21</v>
      </c>
      <c r="C21" s="14">
        <v>3</v>
      </c>
      <c r="D21" s="14">
        <v>24</v>
      </c>
    </row>
    <row r="22" spans="1:4" x14ac:dyDescent="0.25">
      <c r="A22" s="8" t="s">
        <v>42</v>
      </c>
      <c r="B22" s="14">
        <v>88</v>
      </c>
      <c r="C22" s="14">
        <v>78</v>
      </c>
      <c r="D22" s="14">
        <v>166</v>
      </c>
    </row>
    <row r="33" spans="2:5" x14ac:dyDescent="0.25">
      <c r="B33" s="7" t="s">
        <v>45</v>
      </c>
      <c r="C33" s="7" t="s">
        <v>44</v>
      </c>
    </row>
    <row r="34" spans="2:5" x14ac:dyDescent="0.25">
      <c r="B34" s="7" t="s">
        <v>41</v>
      </c>
      <c r="C34" t="s">
        <v>18</v>
      </c>
      <c r="D34" t="s">
        <v>15</v>
      </c>
      <c r="E34" t="s">
        <v>42</v>
      </c>
    </row>
    <row r="35" spans="2:5" x14ac:dyDescent="0.25">
      <c r="B35" s="8" t="s">
        <v>50</v>
      </c>
      <c r="C35" s="14">
        <v>1</v>
      </c>
      <c r="D35" s="14">
        <v>4</v>
      </c>
      <c r="E35" s="14">
        <v>5</v>
      </c>
    </row>
    <row r="36" spans="2:5" x14ac:dyDescent="0.25">
      <c r="B36" s="8" t="s">
        <v>47</v>
      </c>
      <c r="C36" s="14">
        <v>50</v>
      </c>
      <c r="D36" s="14">
        <v>66</v>
      </c>
      <c r="E36" s="14">
        <v>116</v>
      </c>
    </row>
    <row r="37" spans="2:5" x14ac:dyDescent="0.25">
      <c r="B37" s="8" t="s">
        <v>48</v>
      </c>
      <c r="C37" s="14">
        <v>37</v>
      </c>
      <c r="D37" s="14">
        <v>8</v>
      </c>
      <c r="E37" s="14">
        <v>45</v>
      </c>
    </row>
    <row r="38" spans="2:5" x14ac:dyDescent="0.25">
      <c r="B38" s="8" t="s">
        <v>42</v>
      </c>
      <c r="C38" s="14">
        <v>88</v>
      </c>
      <c r="D38" s="14">
        <v>78</v>
      </c>
      <c r="E38" s="14">
        <v>166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BF0E2-FFEF-4679-B2F0-84CDDE3B1F49}">
  <dimension ref="A1:M5"/>
  <sheetViews>
    <sheetView showGridLines="0" tabSelected="1" zoomScale="80" zoomScaleNormal="80" workbookViewId="0">
      <selection activeCell="B28" sqref="B28"/>
    </sheetView>
  </sheetViews>
  <sheetFormatPr defaultRowHeight="15" x14ac:dyDescent="0.25"/>
  <sheetData>
    <row r="1" spans="1:13" x14ac:dyDescent="0.25">
      <c r="A1" s="12" t="s">
        <v>49</v>
      </c>
      <c r="B1" s="13"/>
      <c r="C1" s="13"/>
      <c r="D1" s="13"/>
      <c r="E1" s="13"/>
      <c r="F1" s="13"/>
      <c r="G1" s="13"/>
      <c r="H1" s="13"/>
      <c r="I1" s="13"/>
      <c r="J1" s="13"/>
      <c r="K1" s="13"/>
      <c r="L1" s="13"/>
      <c r="M1" s="13"/>
    </row>
    <row r="2" spans="1:13" x14ac:dyDescent="0.25">
      <c r="A2" s="13"/>
      <c r="B2" s="13"/>
      <c r="C2" s="13"/>
      <c r="D2" s="13"/>
      <c r="E2" s="13"/>
      <c r="F2" s="13"/>
      <c r="G2" s="13"/>
      <c r="H2" s="13"/>
      <c r="I2" s="13"/>
      <c r="J2" s="13"/>
      <c r="K2" s="13"/>
      <c r="L2" s="13"/>
      <c r="M2" s="13"/>
    </row>
    <row r="4" spans="1:13" x14ac:dyDescent="0.25">
      <c r="J4" s="8"/>
    </row>
    <row r="5" spans="1:13" x14ac:dyDescent="0.25">
      <c r="A5" s="11"/>
      <c r="B5" s="11"/>
      <c r="C5" s="11"/>
      <c r="D5" s="11"/>
      <c r="E5" s="11"/>
      <c r="F5" s="11"/>
      <c r="G5" s="11"/>
      <c r="H5" s="11"/>
      <c r="I5" s="11"/>
      <c r="J5" s="11"/>
      <c r="K5" s="11"/>
      <c r="L5" s="11"/>
      <c r="M5" s="11"/>
    </row>
  </sheetData>
  <mergeCells count="1">
    <mergeCell ref="A1:M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A10DD-683F-421D-881F-ECD54E61BCFA}">
  <dimension ref="A1:N1027"/>
  <sheetViews>
    <sheetView topLeftCell="B1" workbookViewId="0">
      <selection activeCell="B1" sqref="A1:XFD1048576"/>
    </sheetView>
  </sheetViews>
  <sheetFormatPr defaultColWidth="11.85546875" defaultRowHeight="15" x14ac:dyDescent="0.25"/>
  <cols>
    <col min="1" max="1" width="7.42578125" customWidth="1"/>
    <col min="4" max="4" width="13.7109375" style="5" bestFit="1" customWidth="1"/>
    <col min="6" max="6" width="17.7109375" bestFit="1" customWidth="1"/>
    <col min="7" max="7" width="14.140625" bestFit="1" customWidth="1"/>
    <col min="8" max="8" width="7" bestFit="1" customWidth="1"/>
    <col min="9" max="9" width="4.7109375" bestFit="1" customWidth="1"/>
    <col min="10" max="10" width="18.140625" bestFit="1" customWidth="1"/>
    <col min="14" max="14" width="15.42578125" customWidth="1"/>
  </cols>
  <sheetData>
    <row r="1" spans="1:14" ht="30" x14ac:dyDescent="0.25">
      <c r="A1" s="3" t="s">
        <v>0</v>
      </c>
      <c r="B1" s="3" t="s">
        <v>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5">
        <v>40000</v>
      </c>
      <c r="E2">
        <v>1</v>
      </c>
      <c r="F2" t="s">
        <v>13</v>
      </c>
      <c r="G2" t="s">
        <v>14</v>
      </c>
      <c r="H2" t="s">
        <v>15</v>
      </c>
      <c r="I2">
        <v>0</v>
      </c>
      <c r="J2" t="s">
        <v>16</v>
      </c>
      <c r="K2" t="s">
        <v>17</v>
      </c>
      <c r="L2">
        <v>42</v>
      </c>
      <c r="M2" t="str">
        <f>IF(L2&gt;54,"Old 55 and above",IF( L2&gt;=31, "Middle Age 31-50",IF(L2&lt;31,"Adolescent 0-30", "Invalid")))</f>
        <v>Middle Age 31-50</v>
      </c>
      <c r="N2" t="s">
        <v>18</v>
      </c>
    </row>
    <row r="3" spans="1:14" x14ac:dyDescent="0.25">
      <c r="A3">
        <v>24107</v>
      </c>
      <c r="B3" t="s">
        <v>36</v>
      </c>
      <c r="C3" t="s">
        <v>39</v>
      </c>
      <c r="D3" s="5">
        <v>30000</v>
      </c>
      <c r="E3">
        <v>3</v>
      </c>
      <c r="F3" t="s">
        <v>19</v>
      </c>
      <c r="G3" t="s">
        <v>20</v>
      </c>
      <c r="H3" t="s">
        <v>15</v>
      </c>
      <c r="I3">
        <v>1</v>
      </c>
      <c r="J3" t="s">
        <v>16</v>
      </c>
      <c r="K3" t="s">
        <v>17</v>
      </c>
      <c r="L3">
        <v>43</v>
      </c>
      <c r="M3" t="str">
        <f t="shared" ref="M3:M66" si="0">IF(L3&gt;54,"Old",IF( L3&gt;=31, "Middle Age",IF(L3&lt;31,"Adolescent", "Invalid")))</f>
        <v>Middle Age</v>
      </c>
      <c r="N3" t="s">
        <v>18</v>
      </c>
    </row>
    <row r="4" spans="1:14" x14ac:dyDescent="0.25">
      <c r="A4">
        <v>14177</v>
      </c>
      <c r="B4" t="s">
        <v>36</v>
      </c>
      <c r="C4" t="s">
        <v>39</v>
      </c>
      <c r="D4" s="5">
        <v>80000</v>
      </c>
      <c r="E4">
        <v>5</v>
      </c>
      <c r="F4" t="s">
        <v>19</v>
      </c>
      <c r="G4" t="s">
        <v>21</v>
      </c>
      <c r="H4" t="s">
        <v>18</v>
      </c>
      <c r="I4">
        <v>2</v>
      </c>
      <c r="J4" t="s">
        <v>22</v>
      </c>
      <c r="K4" t="s">
        <v>17</v>
      </c>
      <c r="L4">
        <v>60</v>
      </c>
      <c r="M4" t="str">
        <f t="shared" si="0"/>
        <v>Old</v>
      </c>
      <c r="N4" t="s">
        <v>18</v>
      </c>
    </row>
    <row r="5" spans="1:14" x14ac:dyDescent="0.25">
      <c r="A5">
        <v>24381</v>
      </c>
      <c r="B5" t="s">
        <v>37</v>
      </c>
      <c r="C5" t="s">
        <v>39</v>
      </c>
      <c r="D5" s="5">
        <v>70000</v>
      </c>
      <c r="E5">
        <v>0</v>
      </c>
      <c r="F5" t="s">
        <v>13</v>
      </c>
      <c r="G5" t="s">
        <v>21</v>
      </c>
      <c r="H5" t="s">
        <v>15</v>
      </c>
      <c r="I5">
        <v>1</v>
      </c>
      <c r="J5" t="s">
        <v>23</v>
      </c>
      <c r="K5" t="s">
        <v>24</v>
      </c>
      <c r="L5">
        <v>41</v>
      </c>
      <c r="M5" t="str">
        <f t="shared" si="0"/>
        <v>Middle Age</v>
      </c>
      <c r="N5" t="s">
        <v>15</v>
      </c>
    </row>
    <row r="6" spans="1:14" x14ac:dyDescent="0.25">
      <c r="A6">
        <v>25597</v>
      </c>
      <c r="B6" t="s">
        <v>37</v>
      </c>
      <c r="C6" t="s">
        <v>39</v>
      </c>
      <c r="D6" s="5">
        <v>30000</v>
      </c>
      <c r="E6">
        <v>0</v>
      </c>
      <c r="F6" t="s">
        <v>13</v>
      </c>
      <c r="G6" t="s">
        <v>20</v>
      </c>
      <c r="H6" t="s">
        <v>18</v>
      </c>
      <c r="I6">
        <v>0</v>
      </c>
      <c r="J6" t="s">
        <v>16</v>
      </c>
      <c r="K6" t="s">
        <v>17</v>
      </c>
      <c r="L6">
        <v>36</v>
      </c>
      <c r="M6" t="str">
        <f t="shared" si="0"/>
        <v>Middle Age</v>
      </c>
      <c r="N6" t="s">
        <v>15</v>
      </c>
    </row>
    <row r="7" spans="1:14" x14ac:dyDescent="0.25">
      <c r="A7">
        <v>13507</v>
      </c>
      <c r="B7" t="s">
        <v>36</v>
      </c>
      <c r="C7" t="s">
        <v>38</v>
      </c>
      <c r="D7" s="5">
        <v>10000</v>
      </c>
      <c r="E7">
        <v>2</v>
      </c>
      <c r="F7" t="s">
        <v>19</v>
      </c>
      <c r="G7" t="s">
        <v>25</v>
      </c>
      <c r="H7" t="s">
        <v>15</v>
      </c>
      <c r="I7">
        <v>0</v>
      </c>
      <c r="J7" t="s">
        <v>26</v>
      </c>
      <c r="K7" t="s">
        <v>17</v>
      </c>
      <c r="L7">
        <v>50</v>
      </c>
      <c r="M7" t="str">
        <f t="shared" si="0"/>
        <v>Middle Age</v>
      </c>
      <c r="N7" t="s">
        <v>18</v>
      </c>
    </row>
    <row r="8" spans="1:14" x14ac:dyDescent="0.25">
      <c r="A8">
        <v>27974</v>
      </c>
      <c r="B8" t="s">
        <v>37</v>
      </c>
      <c r="C8" t="s">
        <v>39</v>
      </c>
      <c r="D8" s="5">
        <v>160000</v>
      </c>
      <c r="E8">
        <v>2</v>
      </c>
      <c r="F8" t="s">
        <v>27</v>
      </c>
      <c r="G8" t="s">
        <v>28</v>
      </c>
      <c r="H8" t="s">
        <v>15</v>
      </c>
      <c r="I8">
        <v>4</v>
      </c>
      <c r="J8" t="s">
        <v>16</v>
      </c>
      <c r="K8" t="s">
        <v>24</v>
      </c>
      <c r="L8">
        <v>33</v>
      </c>
      <c r="M8" t="str">
        <f t="shared" si="0"/>
        <v>Middle Age</v>
      </c>
      <c r="N8" t="s">
        <v>15</v>
      </c>
    </row>
    <row r="9" spans="1:14" x14ac:dyDescent="0.25">
      <c r="A9">
        <v>19364</v>
      </c>
      <c r="B9" t="s">
        <v>36</v>
      </c>
      <c r="C9" t="s">
        <v>39</v>
      </c>
      <c r="D9" s="5">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5">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5">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5">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5">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5">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5">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5">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5">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5">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5">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5">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5">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5">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5">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5">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5">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5">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5">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5">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5">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5">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5">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5">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5">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5">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5">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5">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5">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5">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5">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5">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5">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5">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5">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5">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5">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5">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5">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5">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5">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5">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5">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5">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5">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5">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5">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5">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5">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5">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5">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5">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5">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5">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5">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5">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5">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5">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5">
        <v>30000</v>
      </c>
      <c r="E67">
        <v>2</v>
      </c>
      <c r="F67" t="s">
        <v>19</v>
      </c>
      <c r="G67" t="s">
        <v>20</v>
      </c>
      <c r="H67" t="s">
        <v>15</v>
      </c>
      <c r="I67">
        <v>2</v>
      </c>
      <c r="J67" t="s">
        <v>23</v>
      </c>
      <c r="K67" t="s">
        <v>24</v>
      </c>
      <c r="L67">
        <v>68</v>
      </c>
      <c r="M67" t="str">
        <f t="shared" ref="M67:M130" si="1">IF(L67&gt;54,"Old",IF( L67&gt;=31, "Middle Age",IF(L67&lt;31,"Adolescent", "Invalid")))</f>
        <v>Old</v>
      </c>
      <c r="N67" t="s">
        <v>18</v>
      </c>
    </row>
    <row r="68" spans="1:14" x14ac:dyDescent="0.25">
      <c r="A68">
        <v>29355</v>
      </c>
      <c r="B68" t="s">
        <v>36</v>
      </c>
      <c r="C68" t="s">
        <v>38</v>
      </c>
      <c r="D68" s="5">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5">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5">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5">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5">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5">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5">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5">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5">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5">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5">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5">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5">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5">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5">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5">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5">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5">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5">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5">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5">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5">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5">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5">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5">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5">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5">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5">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5">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5">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5">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5">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5">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5">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5">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5">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5">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5">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5">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5">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5">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5">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5">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5">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5">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5">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5">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5">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5">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5">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5">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5">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5">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5">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5">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5">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5">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5">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5">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5">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5">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5">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5">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5">
        <v>10000</v>
      </c>
      <c r="E131">
        <v>3</v>
      </c>
      <c r="F131" t="s">
        <v>27</v>
      </c>
      <c r="G131" t="s">
        <v>25</v>
      </c>
      <c r="H131" t="s">
        <v>15</v>
      </c>
      <c r="I131">
        <v>1</v>
      </c>
      <c r="J131" t="s">
        <v>16</v>
      </c>
      <c r="K131" t="s">
        <v>17</v>
      </c>
      <c r="L131">
        <v>39</v>
      </c>
      <c r="M131" t="str">
        <f t="shared" ref="M131:M194" si="2">IF(L131&gt;54,"Old",IF( L131&gt;=31, "Middle Age",IF(L131&lt;31,"Adolescent", "Invalid")))</f>
        <v>Middle Age</v>
      </c>
      <c r="N131" t="s">
        <v>15</v>
      </c>
    </row>
    <row r="132" spans="1:14" x14ac:dyDescent="0.25">
      <c r="A132">
        <v>12993</v>
      </c>
      <c r="B132" t="s">
        <v>36</v>
      </c>
      <c r="C132" t="s">
        <v>39</v>
      </c>
      <c r="D132" s="5">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5">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5">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5">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5">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5">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5">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5">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5">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5">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5">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5">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5">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5">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5">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5">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5">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5">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5">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5">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5">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5">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5">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5">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5">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5">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5">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5">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5">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5">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5">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5">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5">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5">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5">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5">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5">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5">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5">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5">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5">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5">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5">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5">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5">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5">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5">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5">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5">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5">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5">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5">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5">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5">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5">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5">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5">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5">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5">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5">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5">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5">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5">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5">
        <v>70000</v>
      </c>
      <c r="E195">
        <v>5</v>
      </c>
      <c r="F195" t="s">
        <v>13</v>
      </c>
      <c r="G195" t="s">
        <v>21</v>
      </c>
      <c r="H195" t="s">
        <v>15</v>
      </c>
      <c r="I195">
        <v>4</v>
      </c>
      <c r="J195" t="s">
        <v>46</v>
      </c>
      <c r="K195" t="s">
        <v>24</v>
      </c>
      <c r="L195">
        <v>41</v>
      </c>
      <c r="M195" t="str">
        <f t="shared" ref="M195:M258" si="3">IF(L195&gt;54,"Old",IF( L195&gt;=31, "Middle Age",IF(L195&lt;31,"Adolescent", "Invalid")))</f>
        <v>Middle Age</v>
      </c>
      <c r="N195" t="s">
        <v>18</v>
      </c>
    </row>
    <row r="196" spans="1:14" x14ac:dyDescent="0.25">
      <c r="A196">
        <v>17843</v>
      </c>
      <c r="B196" t="s">
        <v>37</v>
      </c>
      <c r="C196" t="s">
        <v>38</v>
      </c>
      <c r="D196" s="5">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5">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5">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5">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5">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5">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5">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5">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5">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5">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5">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5">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5">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5">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5">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5">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5">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5">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5">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5">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5">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5">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5">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5">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5">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5">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5">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5">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5">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5">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5">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5">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5">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5">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5">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5">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5">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5">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5">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5">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5">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5">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5">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5">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5">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5">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5">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5">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5">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5">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5">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5">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5">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5">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5">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5">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5">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5">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5">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5">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5">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5">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5">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5">
        <v>50000</v>
      </c>
      <c r="E259">
        <v>0</v>
      </c>
      <c r="F259" t="s">
        <v>31</v>
      </c>
      <c r="G259" t="s">
        <v>14</v>
      </c>
      <c r="H259" t="s">
        <v>15</v>
      </c>
      <c r="I259">
        <v>0</v>
      </c>
      <c r="J259" t="s">
        <v>16</v>
      </c>
      <c r="K259" t="s">
        <v>17</v>
      </c>
      <c r="L259">
        <v>36</v>
      </c>
      <c r="M259" t="str">
        <f t="shared" ref="M259:M322" si="4">IF(L259&gt;54,"Old",IF( L259&gt;=31, "Middle Age",IF(L259&lt;31,"Adolescent", "Invalid")))</f>
        <v>Middle Age</v>
      </c>
      <c r="N259" t="s">
        <v>15</v>
      </c>
    </row>
    <row r="260" spans="1:14" x14ac:dyDescent="0.25">
      <c r="A260">
        <v>14193</v>
      </c>
      <c r="B260" t="s">
        <v>37</v>
      </c>
      <c r="C260" t="s">
        <v>38</v>
      </c>
      <c r="D260" s="5">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5">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5">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5">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5">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5">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5">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5">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5">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5">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5">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5">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5">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5">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5">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5">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5">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5">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5">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5">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5">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5">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5">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5">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5">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5">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5">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5">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5">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5">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5">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5">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5">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5">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5">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5">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5">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5">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5">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5">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5">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5">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5">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5">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5">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5">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5">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5">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5">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5">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5">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5">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5">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5">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5">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5">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5">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5">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5">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5">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5">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5">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5">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5">
        <v>160000</v>
      </c>
      <c r="E323">
        <v>0</v>
      </c>
      <c r="F323" t="s">
        <v>31</v>
      </c>
      <c r="G323" t="s">
        <v>28</v>
      </c>
      <c r="H323" t="s">
        <v>18</v>
      </c>
      <c r="I323">
        <v>3</v>
      </c>
      <c r="J323" t="s">
        <v>16</v>
      </c>
      <c r="K323" t="s">
        <v>24</v>
      </c>
      <c r="L323">
        <v>47</v>
      </c>
      <c r="M323" t="str">
        <f t="shared" ref="M323:M386" si="5">IF(L323&gt;54,"Old",IF( L323&gt;=31, "Middle Age",IF(L323&lt;31,"Adolescent", "Invalid")))</f>
        <v>Middle Age</v>
      </c>
      <c r="N323" t="s">
        <v>15</v>
      </c>
    </row>
    <row r="324" spans="1:14" x14ac:dyDescent="0.25">
      <c r="A324">
        <v>16410</v>
      </c>
      <c r="B324" t="s">
        <v>37</v>
      </c>
      <c r="C324" t="s">
        <v>38</v>
      </c>
      <c r="D324" s="5">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5">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5">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5">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5">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5">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5">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5">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5">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5">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5">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5">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5">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5">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5">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5">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5">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5">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5">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5">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5">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5">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5">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5">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5">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5">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5">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5">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5">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5">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5">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5">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5">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5">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5">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5">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5">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5">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5">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5">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5">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5">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5">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5">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5">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5">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5">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5">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5">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5">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5">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5">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5">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5">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5">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5">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5">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5">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5">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5">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5">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5">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5">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5">
        <v>30000</v>
      </c>
      <c r="E387">
        <v>3</v>
      </c>
      <c r="F387" t="s">
        <v>19</v>
      </c>
      <c r="G387" t="s">
        <v>20</v>
      </c>
      <c r="H387" t="s">
        <v>15</v>
      </c>
      <c r="I387">
        <v>0</v>
      </c>
      <c r="J387" t="s">
        <v>16</v>
      </c>
      <c r="K387" t="s">
        <v>17</v>
      </c>
      <c r="L387">
        <v>43</v>
      </c>
      <c r="M387" t="str">
        <f t="shared" ref="M387:M450" si="6">IF(L387&gt;54,"Old",IF( L387&gt;=31, "Middle Age",IF(L387&lt;31,"Adolescent", "Invalid")))</f>
        <v>Middle Age</v>
      </c>
      <c r="N387" t="s">
        <v>18</v>
      </c>
    </row>
    <row r="388" spans="1:14" x14ac:dyDescent="0.25">
      <c r="A388">
        <v>28957</v>
      </c>
      <c r="B388" t="s">
        <v>37</v>
      </c>
      <c r="C388" t="s">
        <v>38</v>
      </c>
      <c r="D388" s="5">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5">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5">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5">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5">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5">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5">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5">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5">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5">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5">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5">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5">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5">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5">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5">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5">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5">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5">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5">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5">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5">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5">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5">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5">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5">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5">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5">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5">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5">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5">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5">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5">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5">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5">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5">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5">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5">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5">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5">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5">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5">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5">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5">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5">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5">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5">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5">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5">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5">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5">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5">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5">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5">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5">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5">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5">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5">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5">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5">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5">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5">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5">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5">
        <v>40000</v>
      </c>
      <c r="E451">
        <v>1</v>
      </c>
      <c r="F451" t="s">
        <v>13</v>
      </c>
      <c r="G451" t="s">
        <v>14</v>
      </c>
      <c r="H451" t="s">
        <v>15</v>
      </c>
      <c r="I451">
        <v>0</v>
      </c>
      <c r="J451" t="s">
        <v>16</v>
      </c>
      <c r="K451" t="s">
        <v>17</v>
      </c>
      <c r="L451">
        <v>42</v>
      </c>
      <c r="M451" t="str">
        <f t="shared" ref="M451:M514" si="7">IF(L451&gt;54,"Old",IF( L451&gt;=31, "Middle Age",IF(L451&lt;31,"Adolescent", "Invalid")))</f>
        <v>Middle Age</v>
      </c>
      <c r="N451" t="s">
        <v>18</v>
      </c>
    </row>
    <row r="452" spans="1:14" x14ac:dyDescent="0.25">
      <c r="A452">
        <v>16559</v>
      </c>
      <c r="B452" t="s">
        <v>37</v>
      </c>
      <c r="C452" t="s">
        <v>38</v>
      </c>
      <c r="D452" s="5">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5">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5">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5">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5">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5">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5">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5">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5">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5">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5">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5">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5">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5">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5">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5">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5">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5">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5">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5">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5">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5">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5">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5">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5">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5">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5">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5">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5">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5">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5">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5">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5">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5">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5">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5">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5">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5">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5">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5">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5">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5">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5">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5">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5">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5">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5">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5">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5">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5">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5">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5">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5">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5">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5">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5">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5">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5">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5">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5">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5">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5">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5">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5">
        <v>60000</v>
      </c>
      <c r="E515">
        <v>4</v>
      </c>
      <c r="F515" t="s">
        <v>31</v>
      </c>
      <c r="G515" t="s">
        <v>28</v>
      </c>
      <c r="H515" t="s">
        <v>15</v>
      </c>
      <c r="I515">
        <v>2</v>
      </c>
      <c r="J515" t="s">
        <v>46</v>
      </c>
      <c r="K515" t="s">
        <v>32</v>
      </c>
      <c r="L515">
        <v>61</v>
      </c>
      <c r="M515" t="str">
        <f t="shared" ref="M515:M578" si="8">IF(L515&gt;54,"Old",IF( L515&gt;=31, "Middle Age",IF(L515&lt;31,"Adolescent", "Invalid")))</f>
        <v>Old</v>
      </c>
      <c r="N515" t="s">
        <v>15</v>
      </c>
    </row>
    <row r="516" spans="1:14" x14ac:dyDescent="0.25">
      <c r="A516">
        <v>19399</v>
      </c>
      <c r="B516" t="s">
        <v>37</v>
      </c>
      <c r="C516" t="s">
        <v>39</v>
      </c>
      <c r="D516" s="5">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5">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5">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5">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5">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5">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5">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5">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5">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5">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5">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5">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5">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5">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5">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5">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5">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5">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5">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5">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5">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5">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5">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5">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5">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5">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5">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5">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5">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5">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5">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5">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5">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5">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5">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5">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5">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5">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5">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5">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5">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5">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5">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5">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5">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5">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5">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5">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5">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5">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5">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5">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5">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5">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5">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5">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5">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5">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5">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5">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5">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5">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5">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5">
        <v>120000</v>
      </c>
      <c r="E579">
        <v>1</v>
      </c>
      <c r="F579" t="s">
        <v>13</v>
      </c>
      <c r="G579" t="s">
        <v>28</v>
      </c>
      <c r="H579" t="s">
        <v>15</v>
      </c>
      <c r="I579">
        <v>4</v>
      </c>
      <c r="J579" t="s">
        <v>16</v>
      </c>
      <c r="K579" t="s">
        <v>32</v>
      </c>
      <c r="L579">
        <v>38</v>
      </c>
      <c r="M579" t="str">
        <f t="shared" ref="M579:M642" si="9">IF(L579&gt;54,"Old",IF( L579&gt;=31, "Middle Age",IF(L579&lt;31,"Adolescent", "Invalid")))</f>
        <v>Middle Age</v>
      </c>
      <c r="N579" t="s">
        <v>18</v>
      </c>
    </row>
    <row r="580" spans="1:14" x14ac:dyDescent="0.25">
      <c r="A580">
        <v>15313</v>
      </c>
      <c r="B580" t="s">
        <v>36</v>
      </c>
      <c r="C580" t="s">
        <v>39</v>
      </c>
      <c r="D580" s="5">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5">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5">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5">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5">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5">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5">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5">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5">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5">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5">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5">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5">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5">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5">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5">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5">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5">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5">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5">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5">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5">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5">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5">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5">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5">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5">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5">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5">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5">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5">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5">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5">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5">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5">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5">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5">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5">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5">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5">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5">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5">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5">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5">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5">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5">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5">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5">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5">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5">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5">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5">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5">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5">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5">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5">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5">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5">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5">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5">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5">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5">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5">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5">
        <v>50000</v>
      </c>
      <c r="E643">
        <v>4</v>
      </c>
      <c r="F643" t="s">
        <v>13</v>
      </c>
      <c r="G643" t="s">
        <v>28</v>
      </c>
      <c r="H643" t="s">
        <v>15</v>
      </c>
      <c r="I643">
        <v>2</v>
      </c>
      <c r="J643" t="s">
        <v>46</v>
      </c>
      <c r="K643" t="s">
        <v>32</v>
      </c>
      <c r="L643">
        <v>64</v>
      </c>
      <c r="M643" t="str">
        <f t="shared" ref="M643:M706" si="10">IF(L643&gt;54,"Old",IF( L643&gt;=31, "Middle Age",IF(L643&lt;31,"Adolescent", "Invalid")))</f>
        <v>Old</v>
      </c>
      <c r="N643" t="s">
        <v>18</v>
      </c>
    </row>
    <row r="644" spans="1:14" x14ac:dyDescent="0.25">
      <c r="A644">
        <v>21741</v>
      </c>
      <c r="B644" t="s">
        <v>36</v>
      </c>
      <c r="C644" t="s">
        <v>38</v>
      </c>
      <c r="D644" s="5">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5">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5">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5">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5">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5">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5">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5">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5">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5">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5">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5">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5">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5">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5">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5">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5">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5">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5">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5">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5">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5">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5">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5">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5">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5">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5">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5">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5">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5">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5">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5">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5">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5">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5">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5">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5">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5">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5">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5">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5">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5">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5">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5">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5">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5">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5">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5">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5">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5">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5">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5">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5">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5">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5">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5">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5">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5">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5">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5">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5">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5">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5">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5">
        <v>70000</v>
      </c>
      <c r="E707">
        <v>4</v>
      </c>
      <c r="F707" t="s">
        <v>13</v>
      </c>
      <c r="G707" t="s">
        <v>28</v>
      </c>
      <c r="H707" t="s">
        <v>15</v>
      </c>
      <c r="I707">
        <v>1</v>
      </c>
      <c r="J707" t="s">
        <v>46</v>
      </c>
      <c r="K707" t="s">
        <v>32</v>
      </c>
      <c r="L707">
        <v>59</v>
      </c>
      <c r="M707" t="str">
        <f t="shared" ref="M707:M770" si="11">IF(L707&gt;54,"Old",IF( L707&gt;=31, "Middle Age",IF(L707&lt;31,"Adolescent", "Invalid")))</f>
        <v>Old</v>
      </c>
      <c r="N707" t="s">
        <v>18</v>
      </c>
    </row>
    <row r="708" spans="1:14" x14ac:dyDescent="0.25">
      <c r="A708">
        <v>20296</v>
      </c>
      <c r="B708" t="s">
        <v>37</v>
      </c>
      <c r="C708" t="s">
        <v>38</v>
      </c>
      <c r="D708" s="5">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5">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5">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5">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5">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5">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5">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5">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5">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5">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5">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5">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5">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5">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5">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5">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5">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5">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5">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5">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5">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5">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5">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5">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5">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5">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5">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5">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5">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5">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5">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5">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5">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5">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5">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5">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5">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5">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5">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5">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5">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5">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5">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5">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5">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5">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5">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5">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5">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5">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5">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5">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5">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5">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5">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5">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5">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5">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5">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5">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5">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5">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5">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5">
        <v>100000</v>
      </c>
      <c r="E771">
        <v>4</v>
      </c>
      <c r="F771" t="s">
        <v>13</v>
      </c>
      <c r="G771" t="s">
        <v>28</v>
      </c>
      <c r="H771" t="s">
        <v>15</v>
      </c>
      <c r="I771">
        <v>4</v>
      </c>
      <c r="J771" t="s">
        <v>16</v>
      </c>
      <c r="K771" t="s">
        <v>32</v>
      </c>
      <c r="L771">
        <v>40</v>
      </c>
      <c r="M771" t="str">
        <f t="shared" ref="M771:M834" si="12">IF(L771&gt;54,"Old",IF( L771&gt;=31, "Middle Age",IF(L771&lt;31,"Adolescent", "Invalid")))</f>
        <v>Middle Age</v>
      </c>
      <c r="N771" t="s">
        <v>18</v>
      </c>
    </row>
    <row r="772" spans="1:14" x14ac:dyDescent="0.25">
      <c r="A772">
        <v>17699</v>
      </c>
      <c r="B772" t="s">
        <v>36</v>
      </c>
      <c r="C772" t="s">
        <v>39</v>
      </c>
      <c r="D772" s="5">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5">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5">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5">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5">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5">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5">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5">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5">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5">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5">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5">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5">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5">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5">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5">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5">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5">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5">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5">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5">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5">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5">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5">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5">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5">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5">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5">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5">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5">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5">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5">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5">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5">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5">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5">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5">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5">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5">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5">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5">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5">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5">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5">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5">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5">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5">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5">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5">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5">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5">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5">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5">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5">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5">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5">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5">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5">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5">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5">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5">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5">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5">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5">
        <v>70000</v>
      </c>
      <c r="E835">
        <v>0</v>
      </c>
      <c r="F835" t="s">
        <v>13</v>
      </c>
      <c r="G835" t="s">
        <v>21</v>
      </c>
      <c r="H835" t="s">
        <v>18</v>
      </c>
      <c r="I835">
        <v>1</v>
      </c>
      <c r="J835" t="s">
        <v>16</v>
      </c>
      <c r="K835" t="s">
        <v>32</v>
      </c>
      <c r="L835">
        <v>37</v>
      </c>
      <c r="M835" t="str">
        <f t="shared" ref="M835:M898" si="13">IF(L835&gt;54,"Old",IF( L835&gt;=31, "Middle Age",IF(L835&lt;31,"Adolescent", "Invalid")))</f>
        <v>Middle Age</v>
      </c>
      <c r="N835" t="s">
        <v>15</v>
      </c>
    </row>
    <row r="836" spans="1:14" x14ac:dyDescent="0.25">
      <c r="A836">
        <v>19889</v>
      </c>
      <c r="B836" t="s">
        <v>37</v>
      </c>
      <c r="C836" t="s">
        <v>38</v>
      </c>
      <c r="D836" s="5">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5">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5">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5">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5">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5">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5">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5">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5">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5">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5">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5">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5">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5">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5">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5">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5">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5">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5">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5">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5">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5">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5">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5">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5">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5">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5">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5">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5">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5">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5">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5">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5">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5">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5">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5">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5">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5">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5">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5">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5">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5">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5">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5">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5">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5">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5">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5">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5">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5">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5">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5">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5">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5">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5">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5">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5">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5">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5">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5">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5">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5">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5">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5">
        <v>30000</v>
      </c>
      <c r="E899">
        <v>0</v>
      </c>
      <c r="F899" t="s">
        <v>29</v>
      </c>
      <c r="G899" t="s">
        <v>20</v>
      </c>
      <c r="H899" t="s">
        <v>18</v>
      </c>
      <c r="I899">
        <v>2</v>
      </c>
      <c r="J899" t="s">
        <v>16</v>
      </c>
      <c r="K899" t="s">
        <v>32</v>
      </c>
      <c r="L899">
        <v>28</v>
      </c>
      <c r="M899" t="str">
        <f t="shared" ref="M899:M962" si="14">IF(L899&gt;54,"Old",IF( L899&gt;=31, "Middle Age",IF(L899&lt;31,"Adolescent", "Invalid")))</f>
        <v>Adolescent</v>
      </c>
      <c r="N899" t="s">
        <v>18</v>
      </c>
    </row>
    <row r="900" spans="1:14" x14ac:dyDescent="0.25">
      <c r="A900">
        <v>18066</v>
      </c>
      <c r="B900" t="s">
        <v>37</v>
      </c>
      <c r="C900" t="s">
        <v>39</v>
      </c>
      <c r="D900" s="5">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5">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5">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5">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5">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5">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5">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5">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5">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5">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5">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5">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5">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5">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5">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5">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5">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5">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5">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5">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5">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5">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5">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5">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5">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5">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5">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5">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5">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5">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5">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5">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5">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5">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5">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5">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5">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5">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5">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5">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5">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5">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5">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5">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5">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5">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5">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5">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5">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5">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5">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5">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5">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5">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5">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5">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5">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5">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5">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5">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5">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5">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5">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5">
        <v>120000</v>
      </c>
      <c r="E963">
        <v>2</v>
      </c>
      <c r="F963" t="s">
        <v>13</v>
      </c>
      <c r="G963" t="s">
        <v>28</v>
      </c>
      <c r="H963" t="s">
        <v>15</v>
      </c>
      <c r="I963">
        <v>3</v>
      </c>
      <c r="J963" t="s">
        <v>23</v>
      </c>
      <c r="K963" t="s">
        <v>32</v>
      </c>
      <c r="L963">
        <v>62</v>
      </c>
      <c r="M963" t="str">
        <f t="shared" ref="M963:M1026" si="15">IF(L963&gt;54,"Old",IF( L963&gt;=31, "Middle Age",IF(L963&lt;31,"Adolescent", "Invalid")))</f>
        <v>Old</v>
      </c>
      <c r="N963" t="s">
        <v>18</v>
      </c>
    </row>
    <row r="964" spans="1:14" x14ac:dyDescent="0.25">
      <c r="A964">
        <v>16813</v>
      </c>
      <c r="B964" t="s">
        <v>36</v>
      </c>
      <c r="C964" t="s">
        <v>39</v>
      </c>
      <c r="D964" s="5">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5">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5">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5">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5">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5">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5">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5">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5">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5">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5">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5">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5">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5">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5">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5">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5">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5">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5">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5">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5">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5">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5">
        <v>60000</v>
      </c>
      <c r="E1001">
        <v>3</v>
      </c>
      <c r="F1001" t="s">
        <v>27</v>
      </c>
      <c r="G1001" t="s">
        <v>21</v>
      </c>
      <c r="H1001" t="s">
        <v>15</v>
      </c>
      <c r="I1001">
        <v>2</v>
      </c>
      <c r="J1001" t="s">
        <v>46</v>
      </c>
      <c r="K1001" t="s">
        <v>32</v>
      </c>
      <c r="L1001">
        <v>53</v>
      </c>
      <c r="M1001" t="str">
        <f t="shared" si="15"/>
        <v>Middle Age</v>
      </c>
      <c r="N1001" t="s">
        <v>15</v>
      </c>
    </row>
    <row r="1002" spans="1:14" x14ac:dyDescent="0.25">
      <c r="D1002" s="6"/>
      <c r="M1002" t="str">
        <f t="shared" si="15"/>
        <v>Adolescent</v>
      </c>
    </row>
    <row r="1003" spans="1:14" x14ac:dyDescent="0.25">
      <c r="D1003" s="6"/>
      <c r="M1003" t="str">
        <f t="shared" si="15"/>
        <v>Adolescent</v>
      </c>
    </row>
    <row r="1004" spans="1:14" x14ac:dyDescent="0.25">
      <c r="D1004" s="6"/>
      <c r="M1004" t="str">
        <f t="shared" si="15"/>
        <v>Adolescent</v>
      </c>
    </row>
    <row r="1005" spans="1:14" x14ac:dyDescent="0.25">
      <c r="D1005" s="6"/>
      <c r="M1005" t="str">
        <f t="shared" si="15"/>
        <v>Adolescent</v>
      </c>
    </row>
    <row r="1006" spans="1:14" x14ac:dyDescent="0.25">
      <c r="D1006" s="6"/>
      <c r="M1006" t="str">
        <f t="shared" si="15"/>
        <v>Adolescent</v>
      </c>
    </row>
    <row r="1007" spans="1:14" x14ac:dyDescent="0.25">
      <c r="D1007" s="6"/>
      <c r="M1007" t="str">
        <f t="shared" si="15"/>
        <v>Adolescent</v>
      </c>
    </row>
    <row r="1008" spans="1:14" x14ac:dyDescent="0.25">
      <c r="D1008" s="6"/>
      <c r="M1008" t="str">
        <f t="shared" si="15"/>
        <v>Adolescent</v>
      </c>
    </row>
    <row r="1009" spans="4:13" x14ac:dyDescent="0.25">
      <c r="D1009" s="6"/>
      <c r="M1009" t="str">
        <f t="shared" si="15"/>
        <v>Adolescent</v>
      </c>
    </row>
    <row r="1010" spans="4:13" x14ac:dyDescent="0.25">
      <c r="D1010" s="6"/>
      <c r="M1010" t="str">
        <f t="shared" si="15"/>
        <v>Adolescent</v>
      </c>
    </row>
    <row r="1011" spans="4:13" x14ac:dyDescent="0.25">
      <c r="D1011" s="6"/>
      <c r="M1011" t="str">
        <f t="shared" si="15"/>
        <v>Adolescent</v>
      </c>
    </row>
    <row r="1012" spans="4:13" x14ac:dyDescent="0.25">
      <c r="D1012" s="6"/>
      <c r="M1012" t="str">
        <f t="shared" si="15"/>
        <v>Adolescent</v>
      </c>
    </row>
    <row r="1013" spans="4:13" x14ac:dyDescent="0.25">
      <c r="D1013" s="6"/>
      <c r="M1013" t="str">
        <f t="shared" si="15"/>
        <v>Adolescent</v>
      </c>
    </row>
    <row r="1014" spans="4:13" x14ac:dyDescent="0.25">
      <c r="D1014" s="6"/>
      <c r="M1014" t="str">
        <f t="shared" si="15"/>
        <v>Adolescent</v>
      </c>
    </row>
    <row r="1015" spans="4:13" x14ac:dyDescent="0.25">
      <c r="D1015" s="6"/>
      <c r="M1015" t="str">
        <f t="shared" si="15"/>
        <v>Adolescent</v>
      </c>
    </row>
    <row r="1016" spans="4:13" x14ac:dyDescent="0.25">
      <c r="D1016" s="6"/>
      <c r="M1016" t="str">
        <f t="shared" si="15"/>
        <v>Adolescent</v>
      </c>
    </row>
    <row r="1017" spans="4:13" x14ac:dyDescent="0.25">
      <c r="D1017" s="6"/>
      <c r="M1017" t="str">
        <f t="shared" si="15"/>
        <v>Adolescent</v>
      </c>
    </row>
    <row r="1018" spans="4:13" x14ac:dyDescent="0.25">
      <c r="D1018" s="6"/>
      <c r="M1018" t="str">
        <f t="shared" si="15"/>
        <v>Adolescent</v>
      </c>
    </row>
    <row r="1019" spans="4:13" x14ac:dyDescent="0.25">
      <c r="D1019" s="6"/>
      <c r="M1019" t="str">
        <f t="shared" si="15"/>
        <v>Adolescent</v>
      </c>
    </row>
    <row r="1020" spans="4:13" x14ac:dyDescent="0.25">
      <c r="D1020" s="6"/>
      <c r="M1020" t="str">
        <f t="shared" si="15"/>
        <v>Adolescent</v>
      </c>
    </row>
    <row r="1021" spans="4:13" x14ac:dyDescent="0.25">
      <c r="D1021" s="6"/>
      <c r="M1021" t="str">
        <f t="shared" si="15"/>
        <v>Adolescent</v>
      </c>
    </row>
    <row r="1022" spans="4:13" x14ac:dyDescent="0.25">
      <c r="D1022" s="6"/>
      <c r="M1022" t="str">
        <f t="shared" si="15"/>
        <v>Adolescent</v>
      </c>
    </row>
    <row r="1023" spans="4:13" x14ac:dyDescent="0.25">
      <c r="D1023" s="6"/>
      <c r="M1023" t="str">
        <f t="shared" si="15"/>
        <v>Adolescent</v>
      </c>
    </row>
    <row r="1024" spans="4:13" x14ac:dyDescent="0.25">
      <c r="D1024" s="6"/>
      <c r="M1024" t="str">
        <f t="shared" si="15"/>
        <v>Adolescent</v>
      </c>
    </row>
    <row r="1025" spans="4:13" x14ac:dyDescent="0.25">
      <c r="D1025" s="6"/>
      <c r="M1025" t="str">
        <f t="shared" si="15"/>
        <v>Adolescent</v>
      </c>
    </row>
    <row r="1026" spans="4:13" x14ac:dyDescent="0.25">
      <c r="D1026" s="6"/>
      <c r="M1026" t="str">
        <f t="shared" si="15"/>
        <v>Adolescent</v>
      </c>
    </row>
    <row r="1027" spans="4:13" x14ac:dyDescent="0.25">
      <c r="D1027" s="6"/>
      <c r="M1027" t="str">
        <f t="shared" ref="M1027" si="16">IF(L1027&gt;54,"Old",IF( L1027&gt;=31, "Middle Age",IF(L1027&lt;31,"Adolescent", "Invalid")))</f>
        <v>Adolescent</v>
      </c>
    </row>
  </sheetData>
  <autoFilter ref="M1:M1027" xr:uid="{38CA10DD-683F-421D-881F-ECD54E61BCF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Apex PC</dc:creator>
  <cp:lastModifiedBy>Fimijoba Oladokun</cp:lastModifiedBy>
  <dcterms:created xsi:type="dcterms:W3CDTF">2022-03-18T02:50:57Z</dcterms:created>
  <dcterms:modified xsi:type="dcterms:W3CDTF">2023-11-14T23:30:50Z</dcterms:modified>
</cp:coreProperties>
</file>