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93985EF-95C9-40F4-AA10-3666EC37CE0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ounselling Budgets" sheetId="1" r:id="rId1"/>
    <sheet name="Lists" sheetId="3" r:id="rId2"/>
    <sheet name="Budget Visual Chart" sheetId="4" r:id="rId3"/>
    <sheet name="Counselling Summary Dashboard" sheetId="2" r:id="rId4"/>
  </sheets>
  <definedNames>
    <definedName name="_xlnm._FilterDatabase" localSheetId="0" hidden="1">'Counselling Budgets'!$A$1:$G$1</definedName>
    <definedName name="_xlnm._FilterDatabase" localSheetId="3" hidden="1">'Counselling Summary Dashboard'!$A$2:$E$2</definedName>
    <definedName name="Client_Names">Lists!$A$2:$A$5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E4" i="2"/>
  <c r="E5" i="2"/>
  <c r="E6" i="2"/>
  <c r="D4" i="2"/>
  <c r="D5" i="2"/>
  <c r="D6" i="2"/>
  <c r="C4" i="2"/>
  <c r="C5" i="2"/>
  <c r="C6" i="2"/>
  <c r="B4" i="2"/>
  <c r="B5" i="2"/>
  <c r="B6" i="2"/>
  <c r="B3" i="2"/>
</calcChain>
</file>

<file path=xl/sharedStrings.xml><?xml version="1.0" encoding="utf-8"?>
<sst xmlns="http://schemas.openxmlformats.org/spreadsheetml/2006/main" count="43" uniqueCount="22">
  <si>
    <t>Person's Name</t>
  </si>
  <si>
    <t>Initial Budget</t>
  </si>
  <si>
    <t>Session Date</t>
  </si>
  <si>
    <t>Session Amount</t>
  </si>
  <si>
    <t>Spent This Session</t>
  </si>
  <si>
    <t>Running Total Spent</t>
  </si>
  <si>
    <t>Remaining Budget</t>
  </si>
  <si>
    <t>...</t>
  </si>
  <si>
    <t>Ayodele</t>
  </si>
  <si>
    <t>Katie</t>
  </si>
  <si>
    <t>Michelle</t>
  </si>
  <si>
    <t>Tharangi</t>
  </si>
  <si>
    <t>Counselling Budget Summary</t>
  </si>
  <si>
    <t>Total Spent (to date)</t>
  </si>
  <si>
    <t>Status</t>
  </si>
  <si>
    <t>Initial Budget=VLOOKUP(A3,'Counselling Budgets'!$A:$B,2,FALSE)</t>
  </si>
  <si>
    <t>(All)</t>
  </si>
  <si>
    <t>Sum of Total Spent (to date)</t>
  </si>
  <si>
    <t>Sum of Remaining Budget</t>
  </si>
  <si>
    <t>Row Labels</t>
  </si>
  <si>
    <t>Grand Total</t>
  </si>
  <si>
    <t>Sum of Initial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</si>
</sst>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2" fillId="0" borderId="1" xfId="0" applyFont="1" applyBorder="1"/>
    <xf numFmtId="165" fontId="2" fillId="0" borderId="1" xfId="0" applyNumberFormat="1" applyFont="1" applyBorder="1"/>
    <xf numFmtId="0" fontId="3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 applyAlignment="1">
      <alignment horizontal="center" readingOrder="1"/>
    </xf>
    <xf numFmtId="0" fontId="0" fillId="0" borderId="0" xfId="0" applyAlignment="1">
      <alignment horizontal="center" readingOrder="1"/>
    </xf>
  </cellXfs>
  <cellStyles count="1">
    <cellStyle name="Normal" xfId="0" builtinId="0"/>
  </cellStyles>
  <dxfs count="7">
    <dxf>
      <font>
        <b/>
        <i val="0"/>
        <color theme="2"/>
      </font>
      <fill>
        <patternFill>
          <bgColor rgb="FFEE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theme="7" tint="-0.499984740745262"/>
        </patternFill>
      </fill>
    </dxf>
    <dxf>
      <font>
        <b/>
        <i val="0"/>
        <color rgb="FFFFFFFF"/>
      </font>
      <fill>
        <patternFill>
          <bgColor theme="5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theme="7" tint="-0.24994659260841701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[Counselling Budget Tracker_Residential Services.xlsx]Budget Visual Chart!PivotTable1</c:name>
    <c:fmtId val="6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Visual Chart'!$B$3</c:f>
              <c:strCache>
                <c:ptCount val="1"/>
                <c:pt idx="0">
                  <c:v>Sum of Remaining Budget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'Budget Visual Chart'!$A$4:$A$8</c:f>
              <c:strCache>
                <c:ptCount val="4"/>
                <c:pt idx="0">
                  <c:v>Ayodele</c:v>
                </c:pt>
                <c:pt idx="1">
                  <c:v>Katie</c:v>
                </c:pt>
                <c:pt idx="2">
                  <c:v>Michelle</c:v>
                </c:pt>
                <c:pt idx="3">
                  <c:v>Tharangi</c:v>
                </c:pt>
              </c:strCache>
            </c:strRef>
          </c:cat>
          <c:val>
            <c:numRef>
              <c:f>'Budget Visual Chart'!$B$4:$B$8</c:f>
              <c:numCache>
                <c:formatCode>General</c:formatCode>
                <c:ptCount val="4"/>
                <c:pt idx="0">
                  <c:v>100</c:v>
                </c:pt>
                <c:pt idx="1">
                  <c:v>1390</c:v>
                </c:pt>
                <c:pt idx="2">
                  <c:v>6340</c:v>
                </c:pt>
                <c:pt idx="3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3-4615-B687-E80BEA36C118}"/>
            </c:ext>
          </c:extLst>
        </c:ser>
        <c:ser>
          <c:idx val="1"/>
          <c:order val="1"/>
          <c:tx>
            <c:strRef>
              <c:f>'Budget Visual Chart'!$C$3</c:f>
              <c:strCache>
                <c:ptCount val="1"/>
                <c:pt idx="0">
                  <c:v>Sum of Initial Budget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'Budget Visual Chart'!$A$4:$A$8</c:f>
              <c:strCache>
                <c:ptCount val="4"/>
                <c:pt idx="0">
                  <c:v>Ayodele</c:v>
                </c:pt>
                <c:pt idx="1">
                  <c:v>Katie</c:v>
                </c:pt>
                <c:pt idx="2">
                  <c:v>Michelle</c:v>
                </c:pt>
                <c:pt idx="3">
                  <c:v>Tharangi</c:v>
                </c:pt>
              </c:strCache>
            </c:strRef>
          </c:cat>
          <c:val>
            <c:numRef>
              <c:f>'Budget Visual Chart'!$C$4:$C$8</c:f>
              <c:numCache>
                <c:formatCode>General</c:formatCode>
                <c:ptCount val="4"/>
                <c:pt idx="0">
                  <c:v>3000</c:v>
                </c:pt>
                <c:pt idx="1">
                  <c:v>1550</c:v>
                </c:pt>
                <c:pt idx="2">
                  <c:v>6500</c:v>
                </c:pt>
                <c:pt idx="3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3-4615-B687-E80BEA36C1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971496095"/>
        <c:axId val="1971481695"/>
      </c:barChart>
      <c:lineChart>
        <c:grouping val="standard"/>
        <c:varyColors val="0"/>
        <c:ser>
          <c:idx val="2"/>
          <c:order val="2"/>
          <c:tx>
            <c:strRef>
              <c:f>'Budget Visual Chart'!$D$3</c:f>
              <c:strCache>
                <c:ptCount val="1"/>
                <c:pt idx="0">
                  <c:v>Sum of Total Spent (to date)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'Budget Visual Chart'!$A$4:$A$8</c:f>
              <c:strCache>
                <c:ptCount val="4"/>
                <c:pt idx="0">
                  <c:v>Ayodele</c:v>
                </c:pt>
                <c:pt idx="1">
                  <c:v>Katie</c:v>
                </c:pt>
                <c:pt idx="2">
                  <c:v>Michelle</c:v>
                </c:pt>
                <c:pt idx="3">
                  <c:v>Tharangi</c:v>
                </c:pt>
              </c:strCache>
            </c:strRef>
          </c:cat>
          <c:val>
            <c:numRef>
              <c:f>'Budget Visual Chart'!$D$4:$D$8</c:f>
              <c:numCache>
                <c:formatCode>General</c:formatCode>
                <c:ptCount val="4"/>
                <c:pt idx="0">
                  <c:v>2900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3-4615-B687-E80BEA36C1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1490335"/>
        <c:axId val="1971481215"/>
      </c:lineChart>
      <c:catAx>
        <c:axId val="19714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81695"/>
        <c:crosses val="autoZero"/>
        <c:auto val="1"/>
        <c:lblAlgn val="ctr"/>
        <c:lblOffset val="100"/>
        <c:noMultiLvlLbl val="0"/>
      </c:catAx>
      <c:valAx>
        <c:axId val="197148169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96095"/>
        <c:crosses val="autoZero"/>
        <c:crossBetween val="between"/>
      </c:valAx>
      <c:valAx>
        <c:axId val="19714812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90335"/>
        <c:crosses val="max"/>
        <c:crossBetween val="between"/>
      </c:valAx>
      <c:catAx>
        <c:axId val="1971490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1481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95250</xdr:rowOff>
    </xdr:from>
    <xdr:to>
      <xdr:col>14</xdr:col>
      <xdr:colOff>447674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D3913-DA36-5722-DB35-FAC3B385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49.001881597222" createdVersion="8" refreshedVersion="8" minRefreshableVersion="3" recordCount="4" xr:uid="{1A144922-D061-4F2D-9E56-D9E1711FFB24}">
  <cacheSource type="worksheet">
    <worksheetSource ref="A2:E6" sheet="Counselling Summary Dashboard"/>
  </cacheSource>
  <cacheFields count="5">
    <cacheField name="Person's Name" numFmtId="0">
      <sharedItems count="4">
        <s v="Ayodele"/>
        <s v="Katie"/>
        <s v="Michelle"/>
        <s v="Tharangi"/>
      </sharedItems>
    </cacheField>
    <cacheField name="Initial Budget=VLOOKUP(A3,'Counselling Budgets'!$A:$B,2,FALSE)" numFmtId="0">
      <sharedItems containsSemiMixedTypes="0" containsString="0" containsNumber="1" containsInteger="1" minValue="1550" maxValue="6500"/>
    </cacheField>
    <cacheField name="Total Spent (to date)" numFmtId="0">
      <sharedItems containsSemiMixedTypes="0" containsString="0" containsNumber="1" containsInteger="1" minValue="160" maxValue="2900"/>
    </cacheField>
    <cacheField name="Remaining Budget" numFmtId="0">
      <sharedItems containsSemiMixedTypes="0" containsString="0" containsNumber="1" containsInteger="1" minValue="100" maxValue="6340" count="4">
        <n v="100"/>
        <n v="1390"/>
        <n v="6340"/>
        <n v="2540"/>
      </sharedItems>
    </cacheField>
    <cacheField name="Status" numFmtId="0">
      <sharedItems count="2">
        <s v="URGENT: ACTION REQUIRED!"/>
        <s v="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000"/>
    <n v="2900"/>
    <x v="0"/>
    <x v="0"/>
  </r>
  <r>
    <x v="1"/>
    <n v="1550"/>
    <n v="160"/>
    <x v="1"/>
    <x v="1"/>
  </r>
  <r>
    <x v="2"/>
    <n v="6500"/>
    <n v="160"/>
    <x v="2"/>
    <x v="1"/>
  </r>
  <r>
    <x v="3"/>
    <n v="2700"/>
    <n v="160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C45D1-DD6B-449E-9170-01E2FE1FE4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8" firstHeaderRow="0" firstDataRow="1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Remaining Budget" fld="3" baseField="0" baseItem="0"/>
    <dataField name="Sum of Initial Budget" fld="1" baseField="0" baseItem="0"/>
    <dataField name="Sum of Total Spent (to date)" fld="2" baseField="0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  <outlinePr summaryBelow="0" summaryRight="0"/>
  </sheetPr>
  <dimension ref="A1:G6"/>
  <sheetViews>
    <sheetView workbookViewId="0">
      <pane ySplit="1" topLeftCell="A2" activePane="bottomLeft" state="frozen"/>
      <selection pane="bottomLeft" activeCell="D16" sqref="D16"/>
    </sheetView>
  </sheetViews>
  <sheetFormatPr defaultColWidth="12.5703125" defaultRowHeight="15.75" customHeight="1" x14ac:dyDescent="0.2"/>
  <cols>
    <col min="2" max="2" width="12.5703125" style="4"/>
    <col min="4" max="7" width="12.5703125" style="4"/>
  </cols>
  <sheetData>
    <row r="1" spans="1:7" x14ac:dyDescent="0.2">
      <c r="A1" s="5" t="s">
        <v>0</v>
      </c>
      <c r="B1" s="6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7" t="s">
        <v>8</v>
      </c>
      <c r="B2" s="8">
        <v>3000</v>
      </c>
      <c r="C2" s="9">
        <v>45839</v>
      </c>
      <c r="D2" s="8">
        <v>160</v>
      </c>
      <c r="E2" s="8">
        <v>160</v>
      </c>
      <c r="F2" s="8">
        <v>160</v>
      </c>
      <c r="G2" s="8">
        <v>2840</v>
      </c>
    </row>
    <row r="3" spans="1:7" x14ac:dyDescent="0.2">
      <c r="A3" s="10" t="s">
        <v>9</v>
      </c>
      <c r="B3" s="8">
        <v>1550</v>
      </c>
      <c r="C3" s="9">
        <v>45840</v>
      </c>
      <c r="D3" s="8">
        <v>160</v>
      </c>
      <c r="E3" s="8">
        <v>160</v>
      </c>
      <c r="F3" s="8">
        <v>160</v>
      </c>
      <c r="G3" s="8">
        <v>1390</v>
      </c>
    </row>
    <row r="4" spans="1:7" x14ac:dyDescent="0.2">
      <c r="A4" s="10" t="s">
        <v>10</v>
      </c>
      <c r="B4" s="8">
        <v>6500</v>
      </c>
      <c r="C4" s="9">
        <v>45841</v>
      </c>
      <c r="D4" s="8">
        <v>160</v>
      </c>
      <c r="E4" s="8">
        <v>160</v>
      </c>
      <c r="F4" s="8">
        <v>160</v>
      </c>
      <c r="G4" s="8">
        <v>6340</v>
      </c>
    </row>
    <row r="5" spans="1:7" x14ac:dyDescent="0.2">
      <c r="A5" s="10" t="s">
        <v>11</v>
      </c>
      <c r="B5" s="8">
        <v>2700</v>
      </c>
      <c r="C5" s="9">
        <v>45842</v>
      </c>
      <c r="D5" s="8">
        <v>160</v>
      </c>
      <c r="E5" s="8">
        <v>160</v>
      </c>
      <c r="F5" s="8">
        <v>160</v>
      </c>
      <c r="G5" s="8">
        <v>2540</v>
      </c>
    </row>
    <row r="6" spans="1:7" x14ac:dyDescent="0.2">
      <c r="A6" s="1" t="s">
        <v>7</v>
      </c>
      <c r="C6" s="1" t="s">
        <v>7</v>
      </c>
      <c r="D6" s="2" t="s">
        <v>7</v>
      </c>
      <c r="E6" s="2" t="s">
        <v>7</v>
      </c>
      <c r="F6" s="2" t="s">
        <v>7</v>
      </c>
      <c r="G6" s="2" t="s">
        <v>7</v>
      </c>
    </row>
  </sheetData>
  <autoFilter ref="A1:G1" xr:uid="{00000000-0001-0000-0000-000000000000}"/>
  <conditionalFormatting sqref="A2:G5">
    <cfRule type="expression" dxfId="6" priority="1">
      <formula>MOD(ROW(),2)=0</formula>
    </cfRule>
  </conditionalFormatting>
  <dataValidations count="1">
    <dataValidation type="list" allowBlank="1" showInputMessage="1" showErrorMessage="1" sqref="A2:A5" xr:uid="{8DDDDAA8-556E-40C0-A7CF-49382C38965C}">
      <formula1>"Client_Names"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74F9-6D78-42DA-8EFA-4562B58E7631}">
  <sheetPr>
    <tabColor theme="0" tint="-0.499984740745262"/>
  </sheetPr>
  <dimension ref="A1:A5"/>
  <sheetViews>
    <sheetView workbookViewId="0"/>
  </sheetViews>
  <sheetFormatPr defaultRowHeight="12.75" x14ac:dyDescent="0.2"/>
  <sheetData>
    <row r="1" spans="1:1" x14ac:dyDescent="0.2">
      <c r="A1" s="3" t="s">
        <v>0</v>
      </c>
    </row>
    <row r="2" spans="1:1" x14ac:dyDescent="0.2">
      <c r="A2" s="3" t="s">
        <v>8</v>
      </c>
    </row>
    <row r="3" spans="1:1" x14ac:dyDescent="0.2">
      <c r="A3" s="3" t="s">
        <v>9</v>
      </c>
    </row>
    <row r="4" spans="1:1" x14ac:dyDescent="0.2">
      <c r="A4" s="3" t="s">
        <v>10</v>
      </c>
    </row>
    <row r="5" spans="1:1" x14ac:dyDescent="0.2">
      <c r="A5" s="3" t="s">
        <v>11</v>
      </c>
    </row>
  </sheetData>
  <dataValidations count="1">
    <dataValidation type="list" allowBlank="1" showInputMessage="1" showErrorMessage="1" sqref="A1" xr:uid="{19B364FB-0595-4698-8378-1DA743A4FF30}">
      <formula1>"Client_Names"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FF14-F04D-4D89-811E-BCF5B65B160D}">
  <sheetPr>
    <tabColor theme="4"/>
  </sheetPr>
  <dimension ref="A1:D8"/>
  <sheetViews>
    <sheetView tabSelected="1" workbookViewId="0">
      <selection activeCell="C22" sqref="C22"/>
    </sheetView>
  </sheetViews>
  <sheetFormatPr defaultRowHeight="12.75" x14ac:dyDescent="0.2"/>
  <cols>
    <col min="1" max="1" width="13.85546875" bestFit="1" customWidth="1"/>
    <col min="2" max="2" width="25.28515625" bestFit="1" customWidth="1"/>
    <col min="3" max="3" width="20.42578125" bestFit="1" customWidth="1"/>
    <col min="4" max="4" width="27" bestFit="1" customWidth="1"/>
  </cols>
  <sheetData>
    <row r="1" spans="1:4" x14ac:dyDescent="0.2">
      <c r="A1" s="12" t="s">
        <v>14</v>
      </c>
      <c r="B1" t="s">
        <v>16</v>
      </c>
    </row>
    <row r="3" spans="1:4" x14ac:dyDescent="0.2">
      <c r="A3" s="12" t="s">
        <v>19</v>
      </c>
      <c r="B3" t="s">
        <v>18</v>
      </c>
      <c r="C3" t="s">
        <v>21</v>
      </c>
      <c r="D3" t="s">
        <v>17</v>
      </c>
    </row>
    <row r="4" spans="1:4" x14ac:dyDescent="0.2">
      <c r="A4" s="13" t="s">
        <v>8</v>
      </c>
      <c r="B4">
        <v>100</v>
      </c>
      <c r="C4">
        <v>3000</v>
      </c>
      <c r="D4">
        <v>2900</v>
      </c>
    </row>
    <row r="5" spans="1:4" x14ac:dyDescent="0.2">
      <c r="A5" s="13" t="s">
        <v>9</v>
      </c>
      <c r="B5">
        <v>1390</v>
      </c>
      <c r="C5">
        <v>1550</v>
      </c>
      <c r="D5">
        <v>160</v>
      </c>
    </row>
    <row r="6" spans="1:4" x14ac:dyDescent="0.2">
      <c r="A6" s="13" t="s">
        <v>10</v>
      </c>
      <c r="B6">
        <v>6340</v>
      </c>
      <c r="C6">
        <v>6500</v>
      </c>
      <c r="D6">
        <v>160</v>
      </c>
    </row>
    <row r="7" spans="1:4" x14ac:dyDescent="0.2">
      <c r="A7" s="13" t="s">
        <v>11</v>
      </c>
      <c r="B7">
        <v>2540</v>
      </c>
      <c r="C7">
        <v>2700</v>
      </c>
      <c r="D7">
        <v>160</v>
      </c>
    </row>
    <row r="8" spans="1:4" x14ac:dyDescent="0.2">
      <c r="A8" s="13" t="s">
        <v>20</v>
      </c>
      <c r="B8">
        <v>10370</v>
      </c>
      <c r="C8">
        <v>13750</v>
      </c>
      <c r="D8">
        <v>3380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0D47-7969-41E4-93A8-B669E30544A7}">
  <sheetPr>
    <tabColor theme="9"/>
  </sheetPr>
  <dimension ref="A1:M6"/>
  <sheetViews>
    <sheetView workbookViewId="0">
      <selection activeCell="J21" sqref="J21"/>
    </sheetView>
  </sheetViews>
  <sheetFormatPr defaultRowHeight="12.75" x14ac:dyDescent="0.2"/>
  <sheetData>
    <row r="1" spans="1:13" ht="15" x14ac:dyDescent="0.25">
      <c r="A1" s="14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11" t="s">
        <v>0</v>
      </c>
      <c r="B2" s="11" t="s">
        <v>15</v>
      </c>
      <c r="C2" s="11" t="s">
        <v>13</v>
      </c>
      <c r="D2" s="11" t="s">
        <v>6</v>
      </c>
      <c r="E2" s="11" t="s">
        <v>14</v>
      </c>
    </row>
    <row r="3" spans="1:13" x14ac:dyDescent="0.2">
      <c r="A3" s="3" t="s">
        <v>8</v>
      </c>
      <c r="B3" s="11">
        <f>VLOOKUP(A3,'Counselling Budgets'!$A:$B,2,FALSE)</f>
        <v>3000</v>
      </c>
      <c r="C3">
        <v>2900</v>
      </c>
      <c r="D3">
        <f>B3-C3</f>
        <v>100</v>
      </c>
      <c r="E3" t="str">
        <f>IF(D3&lt;=160,"URGENT: ACTION REQUIRED!",IF(D3&lt;=320,"WARNING: Low Budget","OK"))</f>
        <v>URGENT: ACTION REQUIRED!</v>
      </c>
    </row>
    <row r="4" spans="1:13" x14ac:dyDescent="0.2">
      <c r="A4" s="3" t="s">
        <v>9</v>
      </c>
      <c r="B4" s="11">
        <f>VLOOKUP(A4,'Counselling Budgets'!$A:$B,2,FALSE)</f>
        <v>1550</v>
      </c>
      <c r="C4">
        <f>SUMIF('Counselling Budgets'!$A:$A,A4,'Counselling Budgets'!$E:$E)</f>
        <v>160</v>
      </c>
      <c r="D4">
        <f t="shared" ref="D4:D6" si="0">B4-C4</f>
        <v>1390</v>
      </c>
      <c r="E4" t="str">
        <f t="shared" ref="E4:E6" si="1">IF(D4&lt;=160,"URGENT: ACTION REQUIRED!",IF(D4&lt;=320,"WARNING: Low Budget","OK"))</f>
        <v>OK</v>
      </c>
    </row>
    <row r="5" spans="1:13" x14ac:dyDescent="0.2">
      <c r="A5" s="3" t="s">
        <v>10</v>
      </c>
      <c r="B5" s="11">
        <f>VLOOKUP(A5,'Counselling Budgets'!$A:$B,2,FALSE)</f>
        <v>6500</v>
      </c>
      <c r="C5">
        <f>SUMIF('Counselling Budgets'!$A:$A,A5,'Counselling Budgets'!$E:$E)</f>
        <v>160</v>
      </c>
      <c r="D5">
        <f t="shared" si="0"/>
        <v>6340</v>
      </c>
      <c r="E5" t="str">
        <f t="shared" si="1"/>
        <v>OK</v>
      </c>
    </row>
    <row r="6" spans="1:13" x14ac:dyDescent="0.2">
      <c r="A6" s="3" t="s">
        <v>11</v>
      </c>
      <c r="B6" s="11">
        <f>VLOOKUP(A6,'Counselling Budgets'!$A:$B,2,FALSE)</f>
        <v>2700</v>
      </c>
      <c r="C6">
        <f>SUMIF('Counselling Budgets'!$A:$A,A6,'Counselling Budgets'!$E:$E)</f>
        <v>160</v>
      </c>
      <c r="D6">
        <f t="shared" si="0"/>
        <v>2540</v>
      </c>
      <c r="E6" t="str">
        <f t="shared" si="1"/>
        <v>OK</v>
      </c>
    </row>
  </sheetData>
  <autoFilter ref="A2:E2" xr:uid="{B14A0D47-7969-41E4-93A8-B669E30544A7}"/>
  <mergeCells count="1">
    <mergeCell ref="A1:M1"/>
  </mergeCells>
  <conditionalFormatting sqref="D3:D6">
    <cfRule type="cellIs" dxfId="5" priority="4" operator="greaterThan">
      <formula>320</formula>
    </cfRule>
    <cfRule type="cellIs" dxfId="4" priority="5" operator="between">
      <formula>160.01</formula>
      <formula>320</formula>
    </cfRule>
    <cfRule type="cellIs" dxfId="3" priority="6" operator="lessThanOrEqual">
      <formula>160</formula>
    </cfRule>
  </conditionalFormatting>
  <conditionalFormatting sqref="E3:E6">
    <cfRule type="containsText" dxfId="2" priority="1" operator="containsText" text="OK">
      <formula>NOT(ISERROR(SEARCH("OK",E3)))</formula>
    </cfRule>
    <cfRule type="containsText" dxfId="1" priority="2" operator="containsText" text="Warning">
      <formula>NOT(ISERROR(SEARCH("Warning",E3)))</formula>
    </cfRule>
    <cfRule type="containsText" dxfId="0" priority="3" operator="containsText" text="Urgent">
      <formula>NOT(ISERROR(SEARCH("Urgent",E3)))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Counselling Budgets</vt:lpstr>
      <vt:lpstr>Lists</vt:lpstr>
      <vt:lpstr>Budget Visual Chart</vt:lpstr>
      <vt:lpstr>Counselling Summary Dashboard</vt:lpstr>
      <vt:lpstr>Client_Names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Ayodele Fadoju</cp:lastModifiedBy>
  <dcterms:created xsi:type="dcterms:W3CDTF">2025-07-10T17:14:12Z</dcterms:created>
  <dcterms:modified xsi:type="dcterms:W3CDTF">2025-07-11T04:26:01Z</dcterms:modified>
</cp:coreProperties>
</file>