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0053963E-A639-48A2-A1FC-3A93490983D7}" xr6:coauthVersionLast="47" xr6:coauthVersionMax="47" xr10:uidLastSave="{00000000-0000-0000-0000-000000000000}"/>
  <bookViews>
    <workbookView xWindow="-110" yWindow="-110" windowWidth="19420" windowHeight="10300" activeTab="1" xr2:uid="{F0D33591-BAE1-4366-9A75-34F3F438C25D}"/>
  </bookViews>
  <sheets>
    <sheet name="Sheet1" sheetId="1" r:id="rId1"/>
    <sheet name="Sheet2" sheetId="2" r:id="rId2"/>
  </sheets>
  <definedNames>
    <definedName name="BO">Sheet1!$D$2:$D$1211</definedName>
    <definedName name="Month">Sheet1!$A$2:$A$1211</definedName>
    <definedName name="Payment_Value">Sheet1!$E$2:$E$1211</definedName>
    <definedName name="Payment_Volume">Sheet1!$F$2:$F$1211</definedName>
    <definedName name="Slicer_BO">#N/A</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2" l="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3" i="2"/>
  <c r="G616" i="2" l="1"/>
  <c r="G608" i="2"/>
  <c r="G600" i="2"/>
  <c r="G592" i="2"/>
  <c r="G584" i="2"/>
  <c r="G576" i="2"/>
  <c r="G568" i="2"/>
  <c r="G560" i="2"/>
  <c r="G552" i="2"/>
  <c r="G544" i="2"/>
  <c r="G536" i="2"/>
  <c r="G528" i="2"/>
  <c r="G520" i="2"/>
  <c r="G512" i="2"/>
  <c r="G504" i="2"/>
  <c r="G496" i="2"/>
  <c r="G488" i="2"/>
  <c r="G480" i="2"/>
  <c r="G472" i="2"/>
  <c r="G464" i="2"/>
  <c r="G456" i="2"/>
  <c r="G448" i="2"/>
  <c r="G440" i="2"/>
  <c r="G432" i="2"/>
  <c r="G424" i="2"/>
  <c r="G618" i="2"/>
  <c r="G610" i="2"/>
  <c r="G602" i="2"/>
  <c r="G594" i="2"/>
  <c r="G586" i="2"/>
  <c r="G578" i="2"/>
  <c r="G570" i="2"/>
  <c r="G562" i="2"/>
  <c r="G554" i="2"/>
  <c r="G546" i="2"/>
  <c r="G538" i="2"/>
  <c r="G530" i="2"/>
  <c r="G522" i="2"/>
  <c r="G514" i="2"/>
  <c r="G506" i="2"/>
  <c r="G498" i="2"/>
  <c r="G490" i="2"/>
  <c r="G482" i="2"/>
  <c r="G474" i="2"/>
  <c r="G466" i="2"/>
  <c r="G458" i="2"/>
  <c r="G450" i="2"/>
  <c r="G442" i="2"/>
  <c r="G434" i="2"/>
  <c r="G426" i="2"/>
  <c r="G418" i="2"/>
  <c r="G410" i="2"/>
  <c r="G402" i="2"/>
  <c r="G617" i="2"/>
  <c r="G609" i="2"/>
  <c r="G601" i="2"/>
  <c r="G593" i="2"/>
  <c r="G585" i="2"/>
  <c r="G577" i="2"/>
  <c r="G569" i="2"/>
  <c r="G561" i="2"/>
  <c r="G553" i="2"/>
  <c r="G545" i="2"/>
  <c r="G537" i="2"/>
  <c r="G529" i="2"/>
  <c r="G521" i="2"/>
  <c r="G513" i="2"/>
  <c r="G505" i="2"/>
  <c r="G497" i="2"/>
  <c r="G489" i="2"/>
  <c r="G481" i="2"/>
  <c r="G473" i="2"/>
  <c r="G465" i="2"/>
  <c r="G457" i="2"/>
  <c r="G449" i="2"/>
  <c r="G441" i="2"/>
  <c r="G433" i="2"/>
  <c r="G425" i="2"/>
  <c r="G417" i="2"/>
  <c r="G409" i="2"/>
  <c r="G401" i="2"/>
  <c r="G416" i="2"/>
  <c r="G408" i="2"/>
  <c r="G400" i="2"/>
  <c r="G392" i="2"/>
  <c r="G384" i="2"/>
  <c r="G376" i="2"/>
  <c r="G368" i="2"/>
  <c r="G360" i="2"/>
  <c r="G352" i="2"/>
  <c r="G344" i="2"/>
  <c r="G336" i="2"/>
  <c r="G328" i="2"/>
  <c r="G320" i="2"/>
  <c r="G312" i="2"/>
  <c r="G304" i="2"/>
  <c r="G296" i="2"/>
  <c r="G288" i="2"/>
  <c r="G280" i="2"/>
  <c r="G272" i="2"/>
  <c r="G264" i="2"/>
  <c r="G256" i="2"/>
  <c r="G248" i="2"/>
  <c r="G240" i="2"/>
  <c r="G232" i="2"/>
  <c r="G224" i="2"/>
  <c r="G216" i="2"/>
  <c r="G208" i="2"/>
  <c r="G200" i="2"/>
  <c r="G192" i="2"/>
  <c r="G184" i="2"/>
  <c r="G176" i="2"/>
  <c r="G168" i="2"/>
  <c r="G160" i="2"/>
  <c r="G152" i="2"/>
  <c r="G144" i="2"/>
  <c r="G136" i="2"/>
  <c r="G128" i="2"/>
  <c r="G120" i="2"/>
  <c r="G112" i="2"/>
  <c r="G104" i="2"/>
  <c r="G96" i="2"/>
  <c r="G88" i="2"/>
  <c r="G80" i="2"/>
  <c r="G72" i="2"/>
  <c r="G64" i="2"/>
  <c r="G56" i="2"/>
  <c r="G48" i="2"/>
  <c r="G40" i="2"/>
  <c r="G32" i="2"/>
  <c r="G24" i="2"/>
  <c r="G16" i="2"/>
  <c r="G8" i="2"/>
  <c r="H617" i="2"/>
  <c r="H609" i="2"/>
  <c r="H601" i="2"/>
  <c r="H593" i="2"/>
  <c r="H585" i="2"/>
  <c r="H577" i="2"/>
  <c r="H569" i="2"/>
  <c r="H561" i="2"/>
  <c r="H553" i="2"/>
  <c r="H545" i="2"/>
  <c r="H537" i="2"/>
  <c r="H529" i="2"/>
  <c r="H521" i="2"/>
  <c r="H513" i="2"/>
  <c r="H505" i="2"/>
  <c r="H497" i="2"/>
  <c r="H489" i="2"/>
  <c r="H481" i="2"/>
  <c r="H473" i="2"/>
  <c r="H465" i="2"/>
  <c r="H457" i="2"/>
  <c r="H449" i="2"/>
  <c r="H441" i="2"/>
  <c r="H433" i="2"/>
  <c r="H425" i="2"/>
  <c r="H417" i="2"/>
  <c r="H409" i="2"/>
  <c r="H401" i="2"/>
  <c r="H393" i="2"/>
  <c r="H385" i="2"/>
  <c r="H377" i="2"/>
  <c r="H369" i="2"/>
  <c r="H361" i="2"/>
  <c r="G615" i="2"/>
  <c r="G607" i="2"/>
  <c r="G599" i="2"/>
  <c r="G591" i="2"/>
  <c r="G583" i="2"/>
  <c r="G575" i="2"/>
  <c r="G567" i="2"/>
  <c r="G559" i="2"/>
  <c r="G551" i="2"/>
  <c r="G543" i="2"/>
  <c r="G535" i="2"/>
  <c r="G527" i="2"/>
  <c r="G519" i="2"/>
  <c r="G511" i="2"/>
  <c r="G503" i="2"/>
  <c r="G495" i="2"/>
  <c r="G487" i="2"/>
  <c r="G479" i="2"/>
  <c r="G471" i="2"/>
  <c r="G463" i="2"/>
  <c r="G455" i="2"/>
  <c r="G447" i="2"/>
  <c r="G439" i="2"/>
  <c r="G431" i="2"/>
  <c r="G423" i="2"/>
  <c r="G415" i="2"/>
  <c r="G407" i="2"/>
  <c r="G399" i="2"/>
  <c r="G391" i="2"/>
  <c r="G383" i="2"/>
  <c r="G375" i="2"/>
  <c r="G367" i="2"/>
  <c r="G359" i="2"/>
  <c r="G351" i="2"/>
  <c r="G343" i="2"/>
  <c r="G335" i="2"/>
  <c r="G327" i="2"/>
  <c r="G319" i="2"/>
  <c r="G311" i="2"/>
  <c r="G303" i="2"/>
  <c r="G295" i="2"/>
  <c r="G287" i="2"/>
  <c r="G279" i="2"/>
  <c r="G271" i="2"/>
  <c r="G263" i="2"/>
  <c r="G255" i="2"/>
  <c r="G247" i="2"/>
  <c r="G239" i="2"/>
  <c r="G231" i="2"/>
  <c r="G223" i="2"/>
  <c r="G215" i="2"/>
  <c r="G207" i="2"/>
  <c r="G199" i="2"/>
  <c r="G191" i="2"/>
  <c r="G183" i="2"/>
  <c r="G175" i="2"/>
  <c r="G167" i="2"/>
  <c r="G159" i="2"/>
  <c r="G151" i="2"/>
  <c r="G143" i="2"/>
  <c r="G135" i="2"/>
  <c r="G127" i="2"/>
  <c r="G119" i="2"/>
  <c r="G111" i="2"/>
  <c r="G103" i="2"/>
  <c r="G614" i="2"/>
  <c r="G606" i="2"/>
  <c r="G598" i="2"/>
  <c r="G590" i="2"/>
  <c r="G582" i="2"/>
  <c r="G574" i="2"/>
  <c r="G566" i="2"/>
  <c r="G558" i="2"/>
  <c r="G550" i="2"/>
  <c r="G542" i="2"/>
  <c r="G534" i="2"/>
  <c r="G526" i="2"/>
  <c r="G518" i="2"/>
  <c r="G510" i="2"/>
  <c r="G502" i="2"/>
  <c r="G494" i="2"/>
  <c r="G486" i="2"/>
  <c r="G478" i="2"/>
  <c r="G470" i="2"/>
  <c r="G462" i="2"/>
  <c r="G454" i="2"/>
  <c r="G446" i="2"/>
  <c r="G438" i="2"/>
  <c r="G430" i="2"/>
  <c r="G422" i="2"/>
  <c r="G414" i="2"/>
  <c r="G406" i="2"/>
  <c r="G398" i="2"/>
  <c r="G390" i="2"/>
  <c r="G382" i="2"/>
  <c r="G374" i="2"/>
  <c r="G366" i="2"/>
  <c r="G613" i="2"/>
  <c r="G605" i="2"/>
  <c r="G597" i="2"/>
  <c r="G589" i="2"/>
  <c r="G581" i="2"/>
  <c r="G573" i="2"/>
  <c r="G565" i="2"/>
  <c r="G557" i="2"/>
  <c r="G549" i="2"/>
  <c r="G541" i="2"/>
  <c r="G533" i="2"/>
  <c r="G525" i="2"/>
  <c r="G517" i="2"/>
  <c r="G509" i="2"/>
  <c r="G501" i="2"/>
  <c r="G493" i="2"/>
  <c r="G485" i="2"/>
  <c r="G477" i="2"/>
  <c r="G469" i="2"/>
  <c r="G461" i="2"/>
  <c r="G453" i="2"/>
  <c r="G445" i="2"/>
  <c r="G437" i="2"/>
  <c r="G429" i="2"/>
  <c r="G421" i="2"/>
  <c r="G413" i="2"/>
  <c r="G405" i="2"/>
  <c r="G397" i="2"/>
  <c r="G389" i="2"/>
  <c r="G381" i="2"/>
  <c r="G373" i="2"/>
  <c r="G612" i="2"/>
  <c r="G604" i="2"/>
  <c r="G596" i="2"/>
  <c r="G588" i="2"/>
  <c r="G580" i="2"/>
  <c r="G572" i="2"/>
  <c r="G564" i="2"/>
  <c r="G556" i="2"/>
  <c r="G548" i="2"/>
  <c r="G540" i="2"/>
  <c r="G532" i="2"/>
  <c r="G524" i="2"/>
  <c r="G516" i="2"/>
  <c r="G508" i="2"/>
  <c r="G500" i="2"/>
  <c r="G492" i="2"/>
  <c r="G484" i="2"/>
  <c r="G476" i="2"/>
  <c r="G468" i="2"/>
  <c r="G460" i="2"/>
  <c r="G452" i="2"/>
  <c r="G444" i="2"/>
  <c r="G436" i="2"/>
  <c r="G428" i="2"/>
  <c r="G420" i="2"/>
  <c r="G412" i="2"/>
  <c r="G404" i="2"/>
  <c r="G396" i="2"/>
  <c r="G388" i="2"/>
  <c r="G380" i="2"/>
  <c r="G372" i="2"/>
  <c r="G3" i="2"/>
  <c r="G611" i="2"/>
  <c r="G603" i="2"/>
  <c r="G595" i="2"/>
  <c r="G587" i="2"/>
  <c r="G579" i="2"/>
  <c r="G571" i="2"/>
  <c r="G563" i="2"/>
  <c r="G555" i="2"/>
  <c r="G547" i="2"/>
  <c r="G539" i="2"/>
  <c r="G531" i="2"/>
  <c r="G523" i="2"/>
  <c r="G515" i="2"/>
  <c r="G507" i="2"/>
  <c r="G499" i="2"/>
  <c r="G491" i="2"/>
  <c r="G483" i="2"/>
  <c r="G475" i="2"/>
  <c r="G467" i="2"/>
  <c r="G459" i="2"/>
  <c r="G451" i="2"/>
  <c r="G443" i="2"/>
  <c r="G435" i="2"/>
  <c r="G427" i="2"/>
  <c r="G419" i="2"/>
  <c r="G411" i="2"/>
  <c r="G403" i="2"/>
  <c r="G395" i="2"/>
  <c r="G387" i="2"/>
  <c r="G379" i="2"/>
  <c r="G371" i="2"/>
  <c r="G363" i="2"/>
  <c r="G355" i="2"/>
  <c r="G347" i="2"/>
  <c r="G339" i="2"/>
  <c r="G331" i="2"/>
  <c r="G323" i="2"/>
  <c r="G315" i="2"/>
  <c r="G307" i="2"/>
  <c r="G299" i="2"/>
  <c r="G291" i="2"/>
  <c r="G283" i="2"/>
  <c r="G394" i="2"/>
  <c r="G386" i="2"/>
  <c r="G378" i="2"/>
  <c r="G370" i="2"/>
  <c r="G362" i="2"/>
  <c r="G354" i="2"/>
  <c r="G346" i="2"/>
  <c r="G338" i="2"/>
  <c r="G330" i="2"/>
  <c r="G322" i="2"/>
  <c r="G314" i="2"/>
  <c r="G306" i="2"/>
  <c r="G298" i="2"/>
  <c r="G290" i="2"/>
  <c r="G282" i="2"/>
  <c r="G274" i="2"/>
  <c r="G266" i="2"/>
  <c r="G258" i="2"/>
  <c r="G250" i="2"/>
  <c r="G242" i="2"/>
  <c r="G234" i="2"/>
  <c r="G226" i="2"/>
  <c r="G218" i="2"/>
  <c r="G210" i="2"/>
  <c r="G202" i="2"/>
  <c r="G194" i="2"/>
  <c r="G186" i="2"/>
  <c r="G178" i="2"/>
  <c r="G170" i="2"/>
  <c r="G162" i="2"/>
  <c r="G154" i="2"/>
  <c r="G146" i="2"/>
  <c r="G138" i="2"/>
  <c r="G130" i="2"/>
  <c r="G122" i="2"/>
  <c r="G114" i="2"/>
  <c r="G106" i="2"/>
  <c r="G98" i="2"/>
  <c r="G90" i="2"/>
  <c r="G82" i="2"/>
  <c r="G74" i="2"/>
  <c r="G66" i="2"/>
  <c r="G58" i="2"/>
  <c r="G50" i="2"/>
  <c r="G42" i="2"/>
  <c r="G34" i="2"/>
  <c r="G26" i="2"/>
  <c r="G18" i="2"/>
  <c r="G10" i="2"/>
  <c r="H3" i="2"/>
  <c r="H611" i="2"/>
  <c r="H603" i="2"/>
  <c r="H595" i="2"/>
  <c r="H587" i="2"/>
  <c r="H579" i="2"/>
  <c r="H571" i="2"/>
  <c r="H563" i="2"/>
  <c r="H555" i="2"/>
  <c r="H547" i="2"/>
  <c r="H539" i="2"/>
  <c r="H531" i="2"/>
  <c r="H523" i="2"/>
  <c r="H515" i="2"/>
  <c r="H507" i="2"/>
  <c r="H499" i="2"/>
  <c r="H491" i="2"/>
  <c r="H483" i="2"/>
  <c r="H475" i="2"/>
  <c r="H467" i="2"/>
  <c r="H459" i="2"/>
  <c r="H451" i="2"/>
  <c r="H443" i="2"/>
  <c r="H435" i="2"/>
  <c r="H427" i="2"/>
  <c r="H419" i="2"/>
  <c r="H411" i="2"/>
  <c r="H403" i="2"/>
  <c r="H395" i="2"/>
  <c r="H387" i="2"/>
  <c r="H379" i="2"/>
  <c r="H315" i="2"/>
  <c r="H251" i="2"/>
  <c r="H187" i="2"/>
  <c r="H123" i="2"/>
  <c r="H59" i="2"/>
  <c r="G393" i="2"/>
  <c r="G385" i="2"/>
  <c r="G377" i="2"/>
  <c r="G369" i="2"/>
  <c r="G361" i="2"/>
  <c r="G353" i="2"/>
  <c r="G345" i="2"/>
  <c r="G337" i="2"/>
  <c r="G329" i="2"/>
  <c r="G321" i="2"/>
  <c r="G313" i="2"/>
  <c r="G305" i="2"/>
  <c r="G297" i="2"/>
  <c r="G289" i="2"/>
  <c r="G281" i="2"/>
  <c r="G273" i="2"/>
  <c r="G265" i="2"/>
  <c r="G257" i="2"/>
  <c r="G249" i="2"/>
  <c r="G241" i="2"/>
  <c r="G233" i="2"/>
  <c r="G225" i="2"/>
  <c r="G217" i="2"/>
  <c r="G209" i="2"/>
  <c r="G201" i="2"/>
  <c r="G193" i="2"/>
  <c r="G185" i="2"/>
  <c r="G177" i="2"/>
  <c r="G169" i="2"/>
  <c r="G161" i="2"/>
  <c r="G153" i="2"/>
  <c r="G145" i="2"/>
  <c r="G137" i="2"/>
  <c r="G129" i="2"/>
  <c r="G121" i="2"/>
  <c r="G113" i="2"/>
  <c r="G105" i="2"/>
  <c r="G97" i="2"/>
  <c r="G89" i="2"/>
  <c r="G81" i="2"/>
  <c r="G73" i="2"/>
  <c r="G65" i="2"/>
  <c r="G57" i="2"/>
  <c r="G49" i="2"/>
  <c r="G41" i="2"/>
  <c r="G33" i="2"/>
  <c r="G25" i="2"/>
  <c r="G17" i="2"/>
  <c r="G9" i="2"/>
  <c r="H618" i="2"/>
  <c r="H610" i="2"/>
  <c r="H602" i="2"/>
  <c r="H594" i="2"/>
  <c r="H586" i="2"/>
  <c r="H578" i="2"/>
  <c r="H570" i="2"/>
  <c r="H562" i="2"/>
  <c r="H554" i="2"/>
  <c r="H546" i="2"/>
  <c r="H538" i="2"/>
  <c r="H530" i="2"/>
  <c r="H522" i="2"/>
  <c r="H514" i="2"/>
  <c r="H506" i="2"/>
  <c r="H498" i="2"/>
  <c r="H490" i="2"/>
  <c r="H482" i="2"/>
  <c r="H474" i="2"/>
  <c r="H466" i="2"/>
  <c r="H458" i="2"/>
  <c r="H450" i="2"/>
  <c r="H442" i="2"/>
  <c r="H434" i="2"/>
  <c r="H426" i="2"/>
  <c r="H418" i="2"/>
  <c r="H410" i="2"/>
  <c r="H402" i="2"/>
  <c r="H394" i="2"/>
  <c r="H386" i="2"/>
  <c r="H378" i="2"/>
  <c r="H338" i="2"/>
  <c r="H274" i="2"/>
  <c r="H210" i="2"/>
  <c r="H146" i="2"/>
  <c r="H82" i="2"/>
  <c r="G95" i="2"/>
  <c r="G87" i="2"/>
  <c r="G79" i="2"/>
  <c r="G71" i="2"/>
  <c r="G63" i="2"/>
  <c r="G55" i="2"/>
  <c r="G47" i="2"/>
  <c r="G39" i="2"/>
  <c r="G31" i="2"/>
  <c r="G23" i="2"/>
  <c r="G15" i="2"/>
  <c r="G7" i="2"/>
  <c r="H616" i="2"/>
  <c r="H608" i="2"/>
  <c r="H600" i="2"/>
  <c r="H592" i="2"/>
  <c r="H584" i="2"/>
  <c r="H576" i="2"/>
  <c r="H568" i="2"/>
  <c r="H560" i="2"/>
  <c r="H552" i="2"/>
  <c r="H544" i="2"/>
  <c r="H536" i="2"/>
  <c r="H528" i="2"/>
  <c r="H520" i="2"/>
  <c r="H512" i="2"/>
  <c r="H504" i="2"/>
  <c r="H496" i="2"/>
  <c r="H488" i="2"/>
  <c r="H480" i="2"/>
  <c r="H472" i="2"/>
  <c r="H464" i="2"/>
  <c r="H456" i="2"/>
  <c r="H448" i="2"/>
  <c r="H440" i="2"/>
  <c r="H432" i="2"/>
  <c r="H424" i="2"/>
  <c r="H416" i="2"/>
  <c r="H408" i="2"/>
  <c r="H400" i="2"/>
  <c r="H392" i="2"/>
  <c r="H384" i="2"/>
  <c r="H376" i="2"/>
  <c r="H368" i="2"/>
  <c r="G358" i="2"/>
  <c r="G350" i="2"/>
  <c r="G342" i="2"/>
  <c r="G334" i="2"/>
  <c r="G326" i="2"/>
  <c r="G318" i="2"/>
  <c r="G310" i="2"/>
  <c r="G302" i="2"/>
  <c r="G294" i="2"/>
  <c r="G286" i="2"/>
  <c r="G278" i="2"/>
  <c r="G270" i="2"/>
  <c r="G262" i="2"/>
  <c r="G254" i="2"/>
  <c r="G246" i="2"/>
  <c r="G238" i="2"/>
  <c r="G230" i="2"/>
  <c r="G222" i="2"/>
  <c r="G214" i="2"/>
  <c r="G206" i="2"/>
  <c r="G198" i="2"/>
  <c r="G190" i="2"/>
  <c r="G182" i="2"/>
  <c r="G174" i="2"/>
  <c r="G166" i="2"/>
  <c r="G158" i="2"/>
  <c r="G150" i="2"/>
  <c r="G142" i="2"/>
  <c r="G134" i="2"/>
  <c r="G126" i="2"/>
  <c r="G118" i="2"/>
  <c r="G110" i="2"/>
  <c r="G102" i="2"/>
  <c r="G94" i="2"/>
  <c r="G86" i="2"/>
  <c r="G78" i="2"/>
  <c r="G70" i="2"/>
  <c r="G62" i="2"/>
  <c r="G54" i="2"/>
  <c r="G46" i="2"/>
  <c r="G38" i="2"/>
  <c r="G30" i="2"/>
  <c r="G22" i="2"/>
  <c r="G14" i="2"/>
  <c r="G6" i="2"/>
  <c r="H615" i="2"/>
  <c r="H607" i="2"/>
  <c r="H599" i="2"/>
  <c r="H591" i="2"/>
  <c r="H583" i="2"/>
  <c r="H575" i="2"/>
  <c r="H567" i="2"/>
  <c r="H559" i="2"/>
  <c r="H551" i="2"/>
  <c r="H543" i="2"/>
  <c r="H535" i="2"/>
  <c r="H527" i="2"/>
  <c r="H519" i="2"/>
  <c r="H511" i="2"/>
  <c r="H503" i="2"/>
  <c r="H495" i="2"/>
  <c r="H487" i="2"/>
  <c r="H479" i="2"/>
  <c r="H471" i="2"/>
  <c r="H463" i="2"/>
  <c r="H455" i="2"/>
  <c r="H447" i="2"/>
  <c r="H439" i="2"/>
  <c r="H431" i="2"/>
  <c r="H423" i="2"/>
  <c r="H415" i="2"/>
  <c r="H407" i="2"/>
  <c r="H399" i="2"/>
  <c r="H391" i="2"/>
  <c r="H383" i="2"/>
  <c r="H375" i="2"/>
  <c r="H367" i="2"/>
  <c r="H359" i="2"/>
  <c r="H351" i="2"/>
  <c r="G365" i="2"/>
  <c r="G357" i="2"/>
  <c r="G349" i="2"/>
  <c r="G341" i="2"/>
  <c r="G333" i="2"/>
  <c r="G325" i="2"/>
  <c r="G317" i="2"/>
  <c r="G309" i="2"/>
  <c r="G301" i="2"/>
  <c r="G293" i="2"/>
  <c r="G285" i="2"/>
  <c r="G277" i="2"/>
  <c r="G269" i="2"/>
  <c r="G261" i="2"/>
  <c r="G253" i="2"/>
  <c r="G245" i="2"/>
  <c r="G237" i="2"/>
  <c r="G229" i="2"/>
  <c r="G221" i="2"/>
  <c r="G213" i="2"/>
  <c r="G205" i="2"/>
  <c r="G197" i="2"/>
  <c r="G189" i="2"/>
  <c r="G181" i="2"/>
  <c r="G173" i="2"/>
  <c r="G165" i="2"/>
  <c r="G157" i="2"/>
  <c r="G149" i="2"/>
  <c r="G141" i="2"/>
  <c r="G133" i="2"/>
  <c r="G125" i="2"/>
  <c r="G117" i="2"/>
  <c r="G109" i="2"/>
  <c r="G101" i="2"/>
  <c r="G93" i="2"/>
  <c r="G85" i="2"/>
  <c r="G77" i="2"/>
  <c r="G69" i="2"/>
  <c r="G61" i="2"/>
  <c r="G53" i="2"/>
  <c r="G45" i="2"/>
  <c r="G37" i="2"/>
  <c r="G29" i="2"/>
  <c r="G21" i="2"/>
  <c r="G13" i="2"/>
  <c r="G5" i="2"/>
  <c r="H614" i="2"/>
  <c r="H606" i="2"/>
  <c r="H598" i="2"/>
  <c r="H590" i="2"/>
  <c r="H582" i="2"/>
  <c r="H574" i="2"/>
  <c r="H566" i="2"/>
  <c r="H558" i="2"/>
  <c r="H550" i="2"/>
  <c r="H542" i="2"/>
  <c r="H534" i="2"/>
  <c r="H526" i="2"/>
  <c r="H518" i="2"/>
  <c r="H510" i="2"/>
  <c r="H502" i="2"/>
  <c r="H494" i="2"/>
  <c r="H486" i="2"/>
  <c r="H478" i="2"/>
  <c r="H470" i="2"/>
  <c r="H462" i="2"/>
  <c r="H454" i="2"/>
  <c r="H446" i="2"/>
  <c r="H438" i="2"/>
  <c r="H430" i="2"/>
  <c r="H422" i="2"/>
  <c r="H414" i="2"/>
  <c r="H406" i="2"/>
  <c r="H398" i="2"/>
  <c r="H390" i="2"/>
  <c r="H382" i="2"/>
  <c r="H374" i="2"/>
  <c r="H366" i="2"/>
  <c r="H358" i="2"/>
  <c r="G364" i="2"/>
  <c r="G356" i="2"/>
  <c r="G348" i="2"/>
  <c r="G340" i="2"/>
  <c r="G332" i="2"/>
  <c r="G324" i="2"/>
  <c r="G316" i="2"/>
  <c r="G308" i="2"/>
  <c r="G300" i="2"/>
  <c r="G292" i="2"/>
  <c r="G284" i="2"/>
  <c r="G276" i="2"/>
  <c r="G268" i="2"/>
  <c r="G260" i="2"/>
  <c r="G252" i="2"/>
  <c r="G244" i="2"/>
  <c r="G236" i="2"/>
  <c r="G228" i="2"/>
  <c r="G220" i="2"/>
  <c r="G212" i="2"/>
  <c r="G204" i="2"/>
  <c r="G196" i="2"/>
  <c r="G188" i="2"/>
  <c r="G180" i="2"/>
  <c r="G172" i="2"/>
  <c r="G164" i="2"/>
  <c r="G156" i="2"/>
  <c r="G148" i="2"/>
  <c r="G140" i="2"/>
  <c r="G132" i="2"/>
  <c r="G124" i="2"/>
  <c r="G116" i="2"/>
  <c r="G108" i="2"/>
  <c r="G100" i="2"/>
  <c r="G92" i="2"/>
  <c r="G84" i="2"/>
  <c r="G76" i="2"/>
  <c r="G68" i="2"/>
  <c r="G60" i="2"/>
  <c r="G52" i="2"/>
  <c r="G44" i="2"/>
  <c r="G36" i="2"/>
  <c r="G28" i="2"/>
  <c r="G20" i="2"/>
  <c r="G12" i="2"/>
  <c r="G4" i="2"/>
  <c r="H613" i="2"/>
  <c r="H605" i="2"/>
  <c r="H597" i="2"/>
  <c r="H589" i="2"/>
  <c r="H581" i="2"/>
  <c r="H573" i="2"/>
  <c r="H565" i="2"/>
  <c r="H557" i="2"/>
  <c r="H549" i="2"/>
  <c r="H541" i="2"/>
  <c r="H533" i="2"/>
  <c r="H525" i="2"/>
  <c r="H517" i="2"/>
  <c r="H509" i="2"/>
  <c r="H501" i="2"/>
  <c r="H493" i="2"/>
  <c r="H485" i="2"/>
  <c r="H477" i="2"/>
  <c r="H469" i="2"/>
  <c r="H461" i="2"/>
  <c r="H453" i="2"/>
  <c r="H445" i="2"/>
  <c r="H437" i="2"/>
  <c r="H429" i="2"/>
  <c r="H421" i="2"/>
  <c r="H413" i="2"/>
  <c r="H405" i="2"/>
  <c r="H397" i="2"/>
  <c r="H389" i="2"/>
  <c r="H381" i="2"/>
  <c r="H373" i="2"/>
  <c r="G275" i="2"/>
  <c r="G267" i="2"/>
  <c r="G259" i="2"/>
  <c r="G251" i="2"/>
  <c r="G243" i="2"/>
  <c r="G235" i="2"/>
  <c r="G227" i="2"/>
  <c r="G219" i="2"/>
  <c r="G211" i="2"/>
  <c r="G203" i="2"/>
  <c r="G195" i="2"/>
  <c r="G187" i="2"/>
  <c r="G179" i="2"/>
  <c r="G171" i="2"/>
  <c r="G163" i="2"/>
  <c r="G155" i="2"/>
  <c r="G147" i="2"/>
  <c r="G139" i="2"/>
  <c r="G131" i="2"/>
  <c r="G123" i="2"/>
  <c r="G115" i="2"/>
  <c r="G107" i="2"/>
  <c r="G99" i="2"/>
  <c r="G91" i="2"/>
  <c r="G83" i="2"/>
  <c r="G75" i="2"/>
  <c r="G67" i="2"/>
  <c r="G59" i="2"/>
  <c r="G51" i="2"/>
  <c r="G43" i="2"/>
  <c r="G35" i="2"/>
  <c r="G27" i="2"/>
  <c r="G19" i="2"/>
  <c r="G11" i="2"/>
  <c r="H612" i="2"/>
  <c r="H604" i="2"/>
  <c r="H596" i="2"/>
  <c r="H588" i="2"/>
  <c r="H580" i="2"/>
  <c r="H572" i="2"/>
  <c r="H564" i="2"/>
  <c r="H556" i="2"/>
  <c r="H548" i="2"/>
  <c r="H540" i="2"/>
  <c r="H532" i="2"/>
  <c r="H524" i="2"/>
  <c r="H516" i="2"/>
  <c r="H508" i="2"/>
  <c r="H500" i="2"/>
  <c r="H492" i="2"/>
  <c r="H484" i="2"/>
  <c r="H476" i="2"/>
  <c r="H468" i="2"/>
  <c r="H460" i="2"/>
  <c r="H452" i="2"/>
  <c r="H444" i="2"/>
  <c r="H436" i="2"/>
  <c r="H428" i="2"/>
  <c r="H420" i="2"/>
  <c r="H412" i="2"/>
  <c r="H404" i="2"/>
  <c r="H396" i="2"/>
  <c r="H388" i="2"/>
  <c r="H380" i="2"/>
  <c r="H372" i="2"/>
  <c r="H364" i="2"/>
  <c r="H356" i="2"/>
  <c r="H292" i="2"/>
  <c r="H228" i="2"/>
  <c r="H164" i="2"/>
  <c r="H100" i="2"/>
  <c r="H36" i="2"/>
  <c r="H365" i="2"/>
  <c r="H357" i="2"/>
  <c r="H349" i="2"/>
  <c r="H341" i="2"/>
  <c r="H333" i="2"/>
  <c r="H325" i="2"/>
  <c r="H317" i="2"/>
  <c r="H309" i="2"/>
  <c r="H301" i="2"/>
  <c r="H293" i="2"/>
  <c r="H285" i="2"/>
  <c r="H277" i="2"/>
  <c r="H269" i="2"/>
  <c r="H261" i="2"/>
  <c r="H253" i="2"/>
  <c r="H245" i="2"/>
  <c r="H237" i="2"/>
  <c r="H229" i="2"/>
  <c r="H221" i="2"/>
  <c r="H213" i="2"/>
  <c r="H205" i="2"/>
  <c r="H197" i="2"/>
  <c r="H189" i="2"/>
  <c r="H181" i="2"/>
  <c r="H173" i="2"/>
  <c r="H165" i="2"/>
  <c r="H157" i="2"/>
  <c r="H149" i="2"/>
  <c r="H141" i="2"/>
  <c r="H133" i="2"/>
  <c r="H125" i="2"/>
  <c r="H117" i="2"/>
  <c r="H109" i="2"/>
  <c r="H101" i="2"/>
  <c r="H93" i="2"/>
  <c r="H85" i="2"/>
  <c r="H77" i="2"/>
  <c r="H69" i="2"/>
  <c r="H61" i="2"/>
  <c r="H53" i="2"/>
  <c r="H45" i="2"/>
  <c r="H37" i="2"/>
  <c r="H29" i="2"/>
  <c r="H21" i="2"/>
  <c r="H13" i="2"/>
  <c r="H5" i="2"/>
  <c r="H348" i="2"/>
  <c r="H340" i="2"/>
  <c r="H332" i="2"/>
  <c r="H324" i="2"/>
  <c r="H316" i="2"/>
  <c r="H308" i="2"/>
  <c r="H300" i="2"/>
  <c r="H284" i="2"/>
  <c r="H276" i="2"/>
  <c r="H268" i="2"/>
  <c r="H260" i="2"/>
  <c r="H252" i="2"/>
  <c r="H244" i="2"/>
  <c r="H236" i="2"/>
  <c r="H220" i="2"/>
  <c r="H212" i="2"/>
  <c r="H204" i="2"/>
  <c r="H196" i="2"/>
  <c r="H188" i="2"/>
  <c r="H180" i="2"/>
  <c r="H172" i="2"/>
  <c r="H156" i="2"/>
  <c r="H148" i="2"/>
  <c r="H140" i="2"/>
  <c r="H132" i="2"/>
  <c r="H124" i="2"/>
  <c r="H116" i="2"/>
  <c r="H108" i="2"/>
  <c r="H92" i="2"/>
  <c r="H84" i="2"/>
  <c r="H76" i="2"/>
  <c r="H68" i="2"/>
  <c r="H60" i="2"/>
  <c r="H52" i="2"/>
  <c r="H44" i="2"/>
  <c r="H28" i="2"/>
  <c r="H20" i="2"/>
  <c r="H12" i="2"/>
  <c r="H371" i="2"/>
  <c r="H363" i="2"/>
  <c r="H355" i="2"/>
  <c r="H347" i="2"/>
  <c r="H339" i="2"/>
  <c r="H331" i="2"/>
  <c r="H323" i="2"/>
  <c r="H307" i="2"/>
  <c r="H299" i="2"/>
  <c r="H291" i="2"/>
  <c r="H283" i="2"/>
  <c r="H275" i="2"/>
  <c r="H267" i="2"/>
  <c r="H259" i="2"/>
  <c r="H243" i="2"/>
  <c r="H235" i="2"/>
  <c r="H227" i="2"/>
  <c r="H219" i="2"/>
  <c r="H211" i="2"/>
  <c r="H203" i="2"/>
  <c r="H195" i="2"/>
  <c r="H179" i="2"/>
  <c r="H171" i="2"/>
  <c r="H163" i="2"/>
  <c r="H155" i="2"/>
  <c r="H147" i="2"/>
  <c r="H139" i="2"/>
  <c r="H131" i="2"/>
  <c r="H115" i="2"/>
  <c r="H107" i="2"/>
  <c r="H99" i="2"/>
  <c r="H91" i="2"/>
  <c r="H83" i="2"/>
  <c r="H75" i="2"/>
  <c r="H67" i="2"/>
  <c r="H51" i="2"/>
  <c r="H43" i="2"/>
  <c r="H35" i="2"/>
  <c r="H27" i="2"/>
  <c r="H19" i="2"/>
  <c r="H11" i="2"/>
  <c r="H370" i="2"/>
  <c r="H362" i="2"/>
  <c r="H354" i="2"/>
  <c r="H346" i="2"/>
  <c r="H330" i="2"/>
  <c r="H322" i="2"/>
  <c r="H314" i="2"/>
  <c r="H306" i="2"/>
  <c r="H298" i="2"/>
  <c r="H290" i="2"/>
  <c r="H282" i="2"/>
  <c r="H266" i="2"/>
  <c r="H258" i="2"/>
  <c r="H250" i="2"/>
  <c r="H242" i="2"/>
  <c r="H234" i="2"/>
  <c r="H226" i="2"/>
  <c r="H218" i="2"/>
  <c r="H202" i="2"/>
  <c r="H194" i="2"/>
  <c r="H186" i="2"/>
  <c r="H178" i="2"/>
  <c r="H170" i="2"/>
  <c r="H162" i="2"/>
  <c r="H154" i="2"/>
  <c r="H138" i="2"/>
  <c r="H130" i="2"/>
  <c r="H122" i="2"/>
  <c r="H114" i="2"/>
  <c r="H106" i="2"/>
  <c r="H98" i="2"/>
  <c r="H90" i="2"/>
  <c r="H74" i="2"/>
  <c r="H66" i="2"/>
  <c r="H58" i="2"/>
  <c r="H50" i="2"/>
  <c r="H42" i="2"/>
  <c r="H34" i="2"/>
  <c r="H26" i="2"/>
  <c r="H18" i="2"/>
  <c r="H10" i="2"/>
  <c r="H353" i="2"/>
  <c r="H345" i="2"/>
  <c r="H337" i="2"/>
  <c r="H329" i="2"/>
  <c r="H321" i="2"/>
  <c r="H313" i="2"/>
  <c r="H305" i="2"/>
  <c r="H297" i="2"/>
  <c r="H289" i="2"/>
  <c r="H281" i="2"/>
  <c r="H273" i="2"/>
  <c r="H265" i="2"/>
  <c r="H257" i="2"/>
  <c r="H249" i="2"/>
  <c r="H241" i="2"/>
  <c r="H233" i="2"/>
  <c r="H225" i="2"/>
  <c r="H217" i="2"/>
  <c r="H209" i="2"/>
  <c r="H201" i="2"/>
  <c r="H193" i="2"/>
  <c r="H185" i="2"/>
  <c r="H177" i="2"/>
  <c r="H169" i="2"/>
  <c r="H161" i="2"/>
  <c r="H153" i="2"/>
  <c r="H145" i="2"/>
  <c r="H137" i="2"/>
  <c r="H129" i="2"/>
  <c r="H121" i="2"/>
  <c r="H113" i="2"/>
  <c r="H105" i="2"/>
  <c r="H97" i="2"/>
  <c r="H89" i="2"/>
  <c r="H81" i="2"/>
  <c r="H73" i="2"/>
  <c r="H65" i="2"/>
  <c r="H57" i="2"/>
  <c r="H49" i="2"/>
  <c r="H41" i="2"/>
  <c r="H33" i="2"/>
  <c r="H25" i="2"/>
  <c r="H17" i="2"/>
  <c r="H9" i="2"/>
  <c r="H360" i="2"/>
  <c r="H352" i="2"/>
  <c r="H344" i="2"/>
  <c r="H336" i="2"/>
  <c r="H328" i="2"/>
  <c r="H320" i="2"/>
  <c r="H312" i="2"/>
  <c r="H304" i="2"/>
  <c r="H296" i="2"/>
  <c r="H288" i="2"/>
  <c r="H280" i="2"/>
  <c r="H272" i="2"/>
  <c r="H264" i="2"/>
  <c r="H256" i="2"/>
  <c r="H248" i="2"/>
  <c r="H240" i="2"/>
  <c r="H232" i="2"/>
  <c r="H224" i="2"/>
  <c r="H216" i="2"/>
  <c r="H208" i="2"/>
  <c r="H200" i="2"/>
  <c r="H192" i="2"/>
  <c r="H184" i="2"/>
  <c r="H176" i="2"/>
  <c r="H168" i="2"/>
  <c r="H160" i="2"/>
  <c r="H152" i="2"/>
  <c r="H144" i="2"/>
  <c r="H136" i="2"/>
  <c r="H128" i="2"/>
  <c r="H120" i="2"/>
  <c r="H112" i="2"/>
  <c r="H104" i="2"/>
  <c r="H96" i="2"/>
  <c r="H88" i="2"/>
  <c r="H80" i="2"/>
  <c r="H72" i="2"/>
  <c r="H64" i="2"/>
  <c r="H56" i="2"/>
  <c r="H48" i="2"/>
  <c r="H40" i="2"/>
  <c r="H32" i="2"/>
  <c r="H24" i="2"/>
  <c r="H16" i="2"/>
  <c r="H8" i="2"/>
  <c r="H343" i="2"/>
  <c r="H335" i="2"/>
  <c r="H327" i="2"/>
  <c r="H319" i="2"/>
  <c r="H311" i="2"/>
  <c r="H303" i="2"/>
  <c r="H295" i="2"/>
  <c r="H287" i="2"/>
  <c r="H279" i="2"/>
  <c r="H271" i="2"/>
  <c r="H263" i="2"/>
  <c r="H255" i="2"/>
  <c r="H247" i="2"/>
  <c r="H239" i="2"/>
  <c r="H231" i="2"/>
  <c r="H223" i="2"/>
  <c r="H215" i="2"/>
  <c r="H207" i="2"/>
  <c r="H199" i="2"/>
  <c r="H191" i="2"/>
  <c r="H183" i="2"/>
  <c r="H175" i="2"/>
  <c r="H167" i="2"/>
  <c r="H159" i="2"/>
  <c r="H151" i="2"/>
  <c r="H143" i="2"/>
  <c r="H135" i="2"/>
  <c r="H127" i="2"/>
  <c r="H119" i="2"/>
  <c r="H111" i="2"/>
  <c r="H103" i="2"/>
  <c r="H95" i="2"/>
  <c r="H87" i="2"/>
  <c r="H79" i="2"/>
  <c r="H71" i="2"/>
  <c r="H63" i="2"/>
  <c r="H55" i="2"/>
  <c r="H47" i="2"/>
  <c r="H39" i="2"/>
  <c r="H31" i="2"/>
  <c r="H23" i="2"/>
  <c r="H15" i="2"/>
  <c r="H7" i="2"/>
  <c r="H350" i="2"/>
  <c r="H342" i="2"/>
  <c r="H334" i="2"/>
  <c r="H326" i="2"/>
  <c r="H318" i="2"/>
  <c r="H310" i="2"/>
  <c r="H302" i="2"/>
  <c r="H294" i="2"/>
  <c r="H286" i="2"/>
  <c r="H278" i="2"/>
  <c r="H270" i="2"/>
  <c r="H262" i="2"/>
  <c r="H254" i="2"/>
  <c r="H246" i="2"/>
  <c r="H238" i="2"/>
  <c r="H230" i="2"/>
  <c r="H222" i="2"/>
  <c r="H214" i="2"/>
  <c r="H206" i="2"/>
  <c r="H198" i="2"/>
  <c r="H190" i="2"/>
  <c r="H182" i="2"/>
  <c r="H174" i="2"/>
  <c r="H166" i="2"/>
  <c r="H158" i="2"/>
  <c r="H150" i="2"/>
  <c r="H142" i="2"/>
  <c r="H134" i="2"/>
  <c r="H126" i="2"/>
  <c r="H118" i="2"/>
  <c r="H110" i="2"/>
  <c r="H102" i="2"/>
  <c r="H94" i="2"/>
  <c r="H86" i="2"/>
  <c r="H78" i="2"/>
  <c r="H70" i="2"/>
  <c r="H62" i="2"/>
  <c r="H54" i="2"/>
  <c r="H46" i="2"/>
  <c r="H38" i="2"/>
  <c r="H30" i="2"/>
  <c r="H22" i="2"/>
  <c r="H14" i="2"/>
  <c r="H6" i="2"/>
  <c r="H4" i="2"/>
</calcChain>
</file>

<file path=xl/sharedStrings.xml><?xml version="1.0" encoding="utf-8"?>
<sst xmlns="http://schemas.openxmlformats.org/spreadsheetml/2006/main" count="5483" uniqueCount="1907">
  <si>
    <t>Month</t>
  </si>
  <si>
    <t>Terminal ID</t>
  </si>
  <si>
    <t>Terminal Serial</t>
  </si>
  <si>
    <t>Business Name</t>
  </si>
  <si>
    <t>Payment Value</t>
  </si>
  <si>
    <t>Payment Volume</t>
  </si>
  <si>
    <t>Transfer Value</t>
  </si>
  <si>
    <t>Transfer Volume</t>
  </si>
  <si>
    <t>Target Payment_x000D_Value</t>
  </si>
  <si>
    <t>Target Met</t>
  </si>
  <si>
    <t>Days Since Last_x000D_Transaction</t>
  </si>
  <si>
    <t>April</t>
  </si>
  <si>
    <t>2033FPWF</t>
  </si>
  <si>
    <t>P260301778312</t>
  </si>
  <si>
    <t>HABEEB OPEYEMI</t>
  </si>
  <si>
    <t>2070HIPC</t>
  </si>
  <si>
    <t>P260301532179</t>
  </si>
  <si>
    <t>Olas peace diamond 4</t>
  </si>
  <si>
    <t>2070F4CL</t>
  </si>
  <si>
    <t>P260301172084</t>
  </si>
  <si>
    <t>BOVAS &amp; COMPANY LIMITED -_x000D_Bovas and company Ife 1</t>
  </si>
  <si>
    <t>2070G4WR</t>
  </si>
  <si>
    <t>P260300724045</t>
  </si>
  <si>
    <t>FOUANI NIGERIA LIMITED_x000D_SURULERE</t>
  </si>
  <si>
    <t>2070G4ET</t>
  </si>
  <si>
    <t>P260301581181</t>
  </si>
  <si>
    <t>BOVAS &amp; COMPANY LIMITED -_x000D_Bovas and company Ife 2</t>
  </si>
  <si>
    <t>2057HLDI</t>
  </si>
  <si>
    <t>P260301350143</t>
  </si>
  <si>
    <t>BOVAS &amp; COMPANY LIMITED -_x000D_BOVAS AND COMPANY TANKE_x000D_2</t>
  </si>
  <si>
    <t>2070ABPC</t>
  </si>
  <si>
    <t>P260301216654</t>
  </si>
  <si>
    <t>BOVAS &amp; COMPANY LIMITED -_x000D_BOVAS AND COMPANY ADO 2</t>
  </si>
  <si>
    <t>2070F4DB</t>
  </si>
  <si>
    <t>P260300746008</t>
  </si>
  <si>
    <t>BOVAS &amp; COMPANY LIMITED -_x000D_Bovas and company Ilesha 2</t>
  </si>
  <si>
    <t>2057CCBX</t>
  </si>
  <si>
    <t>P260300603709</t>
  </si>
  <si>
    <t>Olas Peace Diamond 2</t>
  </si>
  <si>
    <t>2057KP4E</t>
  </si>
  <si>
    <t>P260301581764</t>
  </si>
  <si>
    <t>AMINU ATTAH YARO</t>
  </si>
  <si>
    <t>2070WO9M</t>
  </si>
  <si>
    <t>P260301081346</t>
  </si>
  <si>
    <t>BOVAS &amp; COMPANY LIMITED -_x000D_BOVAS AND COMPANY ADENIJI</t>
  </si>
  <si>
    <t>2070UI5U</t>
  </si>
  <si>
    <t>P260301350148</t>
  </si>
  <si>
    <t>BOVAS &amp; COMPANY LIMITED -_x000D_BOVAS AND COMPANY GBAGI</t>
  </si>
  <si>
    <t>2070P0VM</t>
  </si>
  <si>
    <t>P260301302599</t>
  </si>
  <si>
    <t>TOP SUCCESS IWO ROAD</t>
  </si>
  <si>
    <t>2070L9LD</t>
  </si>
  <si>
    <t>P260301640955</t>
  </si>
  <si>
    <t>BOVAS &amp; COMPANY LIMITED -_x000D_BOVAS AND COMPANY agbowo</t>
  </si>
  <si>
    <t>2070AZHK</t>
  </si>
  <si>
    <t>P260301664375</t>
  </si>
  <si>
    <t>BOVAS &amp; COMPANY LIMITED -_x000D_Bovas and company Ashi</t>
  </si>
  <si>
    <t>2033ZTGW</t>
  </si>
  <si>
    <t>P260300489219</t>
  </si>
  <si>
    <t>ORIRE G MULTIVENTURE 2</t>
  </si>
  <si>
    <t>22143HIP</t>
  </si>
  <si>
    <t>P260300666160</t>
  </si>
  <si>
    <t>TOMUP - TOMUP HQ</t>
  </si>
  <si>
    <t>2070IY5V</t>
  </si>
  <si>
    <t>P260301081350</t>
  </si>
  <si>
    <t>BOVAS &amp; COMPANY LIMITED -_x000D_BOVAS AND COMPANY JOS</t>
  </si>
  <si>
    <t>2033OHCX</t>
  </si>
  <si>
    <t>P260301823983</t>
  </si>
  <si>
    <t>OORE OFE STORE</t>
  </si>
  <si>
    <t>2057DOLM</t>
  </si>
  <si>
    <t>P260301115975</t>
  </si>
  <si>
    <t>OLWADAMS PETROLEUM OIL_x000D_AND GAS</t>
  </si>
  <si>
    <t>2057URND</t>
  </si>
  <si>
    <t>P260301664376</t>
  </si>
  <si>
    <t>22143UQC</t>
  </si>
  <si>
    <t>P260301274159</t>
  </si>
  <si>
    <t>TOMUP - TOMUP IWO ROAD 2</t>
  </si>
  <si>
    <t>2033GDWD</t>
  </si>
  <si>
    <t>P260301223045</t>
  </si>
  <si>
    <t>ISMAIL STORES</t>
  </si>
  <si>
    <t>2033GCCM</t>
  </si>
  <si>
    <t>P260300159184</t>
  </si>
  <si>
    <t>OLAS PEACE 3 VENTURES</t>
  </si>
  <si>
    <t>20704OCM</t>
  </si>
  <si>
    <t>P260300606044</t>
  </si>
  <si>
    <t>JOFES MART SAGAMU</t>
  </si>
  <si>
    <t>2070RNL4</t>
  </si>
  <si>
    <t>P260301464219</t>
  </si>
  <si>
    <t>YALWA RANO VENTURES 2</t>
  </si>
  <si>
    <t>2070F8EP</t>
  </si>
  <si>
    <t>P260300645861</t>
  </si>
  <si>
    <t>UNIQUE ELDEE GLOBAL_x000D_ENTERPRISES</t>
  </si>
  <si>
    <t>2033TMG2</t>
  </si>
  <si>
    <t>P260300325765</t>
  </si>
  <si>
    <t>TOLUWALASE GLOBAL_x000D_CONCEPT 2</t>
  </si>
  <si>
    <t>2070YG3N</t>
  </si>
  <si>
    <t>P260301450712</t>
  </si>
  <si>
    <t>SAO MOWE 11</t>
  </si>
  <si>
    <t>2033CKVP</t>
  </si>
  <si>
    <t>P260300856185</t>
  </si>
  <si>
    <t>YOUNG SHALL GROW_x000D_INVESTMENT</t>
  </si>
  <si>
    <t>2070OD3M</t>
  </si>
  <si>
    <t>P260301195525</t>
  </si>
  <si>
    <t>SAO MOWE 12</t>
  </si>
  <si>
    <t>2214C9AR</t>
  </si>
  <si>
    <t>P260301815578</t>
  </si>
  <si>
    <t>Davers multi purpose pos</t>
  </si>
  <si>
    <t>20701XJL</t>
  </si>
  <si>
    <t>P260300445476</t>
  </si>
  <si>
    <t>HAYKAY INVESTMENT LTD</t>
  </si>
  <si>
    <t>2070GTSA</t>
  </si>
  <si>
    <t>P260301532539</t>
  </si>
  <si>
    <t>OLWADAMS PETROLEUM OIL_x000D_AND GAS 2</t>
  </si>
  <si>
    <t>2033FPPK</t>
  </si>
  <si>
    <t>P260300171193</t>
  </si>
  <si>
    <t>SANI HADHIDU</t>
  </si>
  <si>
    <t>2057AEMV</t>
  </si>
  <si>
    <t>P260300778517</t>
  </si>
  <si>
    <t>YOUNG SHALL GROW_x000D_LOGISTICS</t>
  </si>
  <si>
    <t>2070TD3Z</t>
  </si>
  <si>
    <t>P260301195520</t>
  </si>
  <si>
    <t>SAO MOWE 10</t>
  </si>
  <si>
    <t>20704DPQ</t>
  </si>
  <si>
    <t>P260301188503</t>
  </si>
  <si>
    <t>BSY BUSINESS CENTER</t>
  </si>
  <si>
    <t>2057HKKL</t>
  </si>
  <si>
    <t>P260301464218</t>
  </si>
  <si>
    <t>Gods blessing enterprise</t>
  </si>
  <si>
    <t>22143N3I</t>
  </si>
  <si>
    <t>P260300778513</t>
  </si>
  <si>
    <t>TOMUP - TOMUP RINGROAD</t>
  </si>
  <si>
    <t>2070GMM7</t>
  </si>
  <si>
    <t>P260300666173</t>
  </si>
  <si>
    <t>OLUYORO CATHOLIC_x000D_HOSPITAL OKE OFA</t>
  </si>
  <si>
    <t>2033FOPE</t>
  </si>
  <si>
    <t>P260301165956</t>
  </si>
  <si>
    <t>YALWA RANO VENTURES</t>
  </si>
  <si>
    <t>2070H4AE</t>
  </si>
  <si>
    <t>P260300219723</t>
  </si>
  <si>
    <t>Oyekanmi Ventures</t>
  </si>
  <si>
    <t>2070UG9I</t>
  </si>
  <si>
    <t>P260301169027</t>
  </si>
  <si>
    <t>FOODCO NIG BAKERY AKOBO</t>
  </si>
  <si>
    <t>2057IIAJ</t>
  </si>
  <si>
    <t>P260301272624</t>
  </si>
  <si>
    <t>OLOHUNLAMBE NIG_x000D_ENTERPRISES</t>
  </si>
  <si>
    <t>2070W8LF</t>
  </si>
  <si>
    <t>P260300699520</t>
  </si>
  <si>
    <t>SAO JERICHO 6</t>
  </si>
  <si>
    <t>2070L5DM</t>
  </si>
  <si>
    <t>P260300700492</t>
  </si>
  <si>
    <t>Anuoluwapo Enterprises</t>
  </si>
  <si>
    <t>2070C3YV</t>
  </si>
  <si>
    <t>P260300616899</t>
  </si>
  <si>
    <t>EKARUN COMMUNICATIONS 2</t>
  </si>
  <si>
    <t>2070FFT7</t>
  </si>
  <si>
    <t>P260301131395</t>
  </si>
  <si>
    <t>TASKA FILLING STATION 5</t>
  </si>
  <si>
    <t>2070I9UG</t>
  </si>
  <si>
    <t>P260300700657</t>
  </si>
  <si>
    <t>ACE AKOBO SUPERMARKET</t>
  </si>
  <si>
    <t>2057IXSR</t>
  </si>
  <si>
    <t>P260301345858</t>
  </si>
  <si>
    <t>RACHE STORE</t>
  </si>
  <si>
    <t>2070PVL2</t>
  </si>
  <si>
    <t>P260301220423</t>
  </si>
  <si>
    <t>RIRO VENTURES</t>
  </si>
  <si>
    <t>2057B18M</t>
  </si>
  <si>
    <t>P260301709680</t>
  </si>
  <si>
    <t>BILAL AGAJI PROVIDENCE</t>
  </si>
  <si>
    <t>2070M0JZ</t>
  </si>
  <si>
    <t>P260300669376</t>
  </si>
  <si>
    <t>SAO CHALLENGE 2</t>
  </si>
  <si>
    <t>2214X5EY</t>
  </si>
  <si>
    <t>P260301813629</t>
  </si>
  <si>
    <t>OJO DORCAS OLUFUNMILOLA</t>
  </si>
  <si>
    <t>2070SE9K</t>
  </si>
  <si>
    <t>P260301163627</t>
  </si>
  <si>
    <t>OWU CROWN HOTELS LIMITED</t>
  </si>
  <si>
    <t>2070XB9M</t>
  </si>
  <si>
    <t>P260301081351</t>
  </si>
  <si>
    <t>BOVAS &amp; COMPANY LIMITED -_x000D_BOVAS AND COMPANY BAUCHI</t>
  </si>
  <si>
    <t>2057IDPE</t>
  </si>
  <si>
    <t>P260301375083</t>
  </si>
  <si>
    <t>NAZEER MADA ENTERPRISES</t>
  </si>
  <si>
    <t>22142EPC</t>
  </si>
  <si>
    <t>P260300784141</t>
  </si>
  <si>
    <t>TOMUP - TOMUP DUGBE</t>
  </si>
  <si>
    <t>2214IROQ</t>
  </si>
  <si>
    <t>P260300784149</t>
  </si>
  <si>
    <t>TOMUP - TOMUP CHALLENGE 1</t>
  </si>
  <si>
    <t>2057NKLW</t>
  </si>
  <si>
    <t>P260300316634</t>
  </si>
  <si>
    <t>PLANTOM TELECOMS</t>
  </si>
  <si>
    <t>2070SDN7</t>
  </si>
  <si>
    <t>P260300502810</t>
  </si>
  <si>
    <t>FIYINFOLUWA VENTURES 2</t>
  </si>
  <si>
    <t>2070KZRG</t>
  </si>
  <si>
    <t>P260301606854</t>
  </si>
  <si>
    <t>OTOH HOTEL</t>
  </si>
  <si>
    <t>2057QD5F</t>
  </si>
  <si>
    <t>P260301581380</t>
  </si>
  <si>
    <t>FOR REAL PROJECT SERVICES</t>
  </si>
  <si>
    <t>2033OLKT</t>
  </si>
  <si>
    <t>P260301216856</t>
  </si>
  <si>
    <t>Olawale telecommunications</t>
  </si>
  <si>
    <t>2033IIFZ</t>
  </si>
  <si>
    <t>P260301299209</t>
  </si>
  <si>
    <t>ALBARKA VENTURES</t>
  </si>
  <si>
    <t>2070Q3UF</t>
  </si>
  <si>
    <t>P260300739808</t>
  </si>
  <si>
    <t>ACE OYO SUPERMARKET</t>
  </si>
  <si>
    <t>20700NSI</t>
  </si>
  <si>
    <t>P260301302583</t>
  </si>
  <si>
    <t>GOD FIRST MULTI VENTURE</t>
  </si>
  <si>
    <t>2070RKE4</t>
  </si>
  <si>
    <t>P260301555071</t>
  </si>
  <si>
    <t>KURAMO OAK INNOVATION</t>
  </si>
  <si>
    <t>2033GWX5</t>
  </si>
  <si>
    <t>P260301037159</t>
  </si>
  <si>
    <t>T AND T VENTURES</t>
  </si>
  <si>
    <t>2057UPGP</t>
  </si>
  <si>
    <t>P260300746811</t>
  </si>
  <si>
    <t>FRIENDLY TOP GAS STATION_x000D_MOLETE</t>
  </si>
  <si>
    <t>2070Z1CZ</t>
  </si>
  <si>
    <t>P260300671022</t>
  </si>
  <si>
    <t>MARVELOUS DRINKS DEPOT</t>
  </si>
  <si>
    <t>2033PCL4</t>
  </si>
  <si>
    <t>P260300032235</t>
  </si>
  <si>
    <t>ACE VENTURES</t>
  </si>
  <si>
    <t>2057B48X</t>
  </si>
  <si>
    <t>P260301709694</t>
  </si>
  <si>
    <t>God first multi venture 2</t>
  </si>
  <si>
    <t>20575GTS</t>
  </si>
  <si>
    <t>P260300326051</t>
  </si>
  <si>
    <t>ABIDEMI GLOBAL VENTURES 3</t>
  </si>
  <si>
    <t>2057NQ3U</t>
  </si>
  <si>
    <t>P260301165040</t>
  </si>
  <si>
    <t>REAL 1 ENTERPRISE</t>
  </si>
  <si>
    <t>2070J0OD</t>
  </si>
  <si>
    <t>P260300674464</t>
  </si>
  <si>
    <t>Adams Enterprises</t>
  </si>
  <si>
    <t>2057AYXG</t>
  </si>
  <si>
    <t>P260301374730</t>
  </si>
  <si>
    <t>MUMMY TOMMY FANCY STORE</t>
  </si>
  <si>
    <t>2214AX1Q</t>
  </si>
  <si>
    <t>P260301326747</t>
  </si>
  <si>
    <t>Vanguard pharmacy Akobo</t>
  </si>
  <si>
    <t>2070LQK5</t>
  </si>
  <si>
    <t>P260301485665</t>
  </si>
  <si>
    <t>OLA MUMMY MEG EXCLUSIVE</t>
  </si>
  <si>
    <t>2070CX9S</t>
  </si>
  <si>
    <t>P260300992596</t>
  </si>
  <si>
    <t>FOODCO NIG OLUYOLE 1</t>
  </si>
  <si>
    <t>2033PBYO</t>
  </si>
  <si>
    <t>P260300411728</t>
  </si>
  <si>
    <t>GODS VENTURES</t>
  </si>
  <si>
    <t>2070I9UM</t>
  </si>
  <si>
    <t>P260301699960</t>
  </si>
  <si>
    <t>ACE IJEBU ODE_x000D_SUPERMARKET</t>
  </si>
  <si>
    <t>221408P0</t>
  </si>
  <si>
    <t>P260300806756</t>
  </si>
  <si>
    <t>TOMUP - TOMUP MOKOLA ILE_x000D_EPO</t>
  </si>
  <si>
    <t>2070L9LL</t>
  </si>
  <si>
    <t>P260300700713</t>
  </si>
  <si>
    <t>BOVAS &amp; COMPANY LIMITED -_x000D_BOVAS AND COMPANY_x000D_OSHOGBO 1 LPG</t>
  </si>
  <si>
    <t>2070XJD9</t>
  </si>
  <si>
    <t>P260300507860</t>
  </si>
  <si>
    <t>IKFAS VENTURES LIMITED</t>
  </si>
  <si>
    <t>2057YQZU</t>
  </si>
  <si>
    <t>P260301172669</t>
  </si>
  <si>
    <t>ADEX BUSINESS ENTERPRISE</t>
  </si>
  <si>
    <t>2070H9DF</t>
  </si>
  <si>
    <t>P260300704952</t>
  </si>
  <si>
    <t>TOPEX VENTURES</t>
  </si>
  <si>
    <t>207087UE</t>
  </si>
  <si>
    <t>P260300412065</t>
  </si>
  <si>
    <t>Olacom investment</t>
  </si>
  <si>
    <t>20331OEN</t>
  </si>
  <si>
    <t>P260301091897</t>
  </si>
  <si>
    <t>IYA ALAJE VENTURES</t>
  </si>
  <si>
    <t>2057XPVT</t>
  </si>
  <si>
    <t>P260301018503</t>
  </si>
  <si>
    <t>J SHALOM HOSPITAL</t>
  </si>
  <si>
    <t>2070F8QQ</t>
  </si>
  <si>
    <t>P260300645862</t>
  </si>
  <si>
    <t>KOSI STORES</t>
  </si>
  <si>
    <t>2057FMEU</t>
  </si>
  <si>
    <t>P260301291817</t>
  </si>
  <si>
    <t>NEYO VENTURES</t>
  </si>
  <si>
    <t>2070D4NF</t>
  </si>
  <si>
    <t>P260300219977</t>
  </si>
  <si>
    <t>ANJOLAOLUWA STORES</t>
  </si>
  <si>
    <t>2070J8PA</t>
  </si>
  <si>
    <t>P260300650725</t>
  </si>
  <si>
    <t>BLOSSOM VENTURES</t>
  </si>
  <si>
    <t>2070M0JR</t>
  </si>
  <si>
    <t>P260300669366</t>
  </si>
  <si>
    <t>SAO JERICHO 2</t>
  </si>
  <si>
    <t>2033IHOP</t>
  </si>
  <si>
    <t>P260301652761</t>
  </si>
  <si>
    <t>L.S GAZ</t>
  </si>
  <si>
    <t>20339XEJ</t>
  </si>
  <si>
    <t>P260301671413</t>
  </si>
  <si>
    <t>NEW RUFLAT INNOVATION_x000D_INVESTMENT LIMITED</t>
  </si>
  <si>
    <t>2070Z3HA</t>
  </si>
  <si>
    <t>P260301349990</t>
  </si>
  <si>
    <t>JABELE AND SON VENTURES</t>
  </si>
  <si>
    <t>2070IV4U</t>
  </si>
  <si>
    <t>P260301189412</t>
  </si>
  <si>
    <t>ADEOLA ENTERPRISES</t>
  </si>
  <si>
    <t>2057UAXL</t>
  </si>
  <si>
    <t>P260301092283</t>
  </si>
  <si>
    <t>OGO OLUWA VENTURES</t>
  </si>
  <si>
    <t>2070U1IC</t>
  </si>
  <si>
    <t>P260300671024</t>
  </si>
  <si>
    <t>MOTHER WEALTH</t>
  </si>
  <si>
    <t>2033JEGF</t>
  </si>
  <si>
    <t>P260301266783</t>
  </si>
  <si>
    <t>SALOON VENTURES</t>
  </si>
  <si>
    <t>22142EFL</t>
  </si>
  <si>
    <t>P260300730677</t>
  </si>
  <si>
    <t>TOMUP - TOMUP AKURE</t>
  </si>
  <si>
    <t>221451Y4</t>
  </si>
  <si>
    <t>P260300825394</t>
  </si>
  <si>
    <t>TOMUP - TOMUP MOKOLA_x000D_ASUNLE</t>
  </si>
  <si>
    <t>2057BBTO</t>
  </si>
  <si>
    <t>P260301204057</t>
  </si>
  <si>
    <t>TOM-JAY MUIZ GLOBAL_x000D_SERVICE - TOMJAY_x000D_INVESTMENT</t>
  </si>
  <si>
    <t>2057UPHD</t>
  </si>
  <si>
    <t>P260300746812</t>
  </si>
  <si>
    <t>ISSYPAY</t>
  </si>
  <si>
    <t>221458DI</t>
  </si>
  <si>
    <t>P260300855325</t>
  </si>
  <si>
    <t>TOMUP - TOMUP OSOGBO</t>
  </si>
  <si>
    <t>2070W9YB</t>
  </si>
  <si>
    <t>P260300730661</t>
  </si>
  <si>
    <t>OPEYEMI TRADING STORE</t>
  </si>
  <si>
    <t>2070RH9C</t>
  </si>
  <si>
    <t>P260301163622</t>
  </si>
  <si>
    <t>OWU CROWN HOTELS LIMITED_x000D_FOOD AND BEVERAGES</t>
  </si>
  <si>
    <t>2070J7BV</t>
  </si>
  <si>
    <t>P260300627172</t>
  </si>
  <si>
    <t>HAMYGDALIN PHARMACY -_x000D_HAMYGDALIN PHARMACY</t>
  </si>
  <si>
    <t>2070083P</t>
  </si>
  <si>
    <t>P260300839100</t>
  </si>
  <si>
    <t>BOVAS &amp; COMPANY LIMITED -_x000D_Bovas and company Okene 2</t>
  </si>
  <si>
    <t>2070DUJB</t>
  </si>
  <si>
    <t>P260301731654</t>
  </si>
  <si>
    <t>MUMMY AHMAD FANCY STORE_x000D_2</t>
  </si>
  <si>
    <t>2070JW1X</t>
  </si>
  <si>
    <t>P260301642785</t>
  </si>
  <si>
    <t>adeomo mobile networking_x000D_enterprises 2</t>
  </si>
  <si>
    <t>2070M1LM</t>
  </si>
  <si>
    <t>P260300638507</t>
  </si>
  <si>
    <t>OLYMPUS HOTEL AND LOUNGE</t>
  </si>
  <si>
    <t>2070W1JY</t>
  </si>
  <si>
    <t>P260300671021</t>
  </si>
  <si>
    <t>CRESCENT SUPERMARKET 2</t>
  </si>
  <si>
    <t>2057XAWJ</t>
  </si>
  <si>
    <t>P260301040106</t>
  </si>
  <si>
    <t>ABDULL MUSHEN</t>
  </si>
  <si>
    <t>207044KT</t>
  </si>
  <si>
    <t>P260300446352</t>
  </si>
  <si>
    <t>BIOGATE VENTURES</t>
  </si>
  <si>
    <t>2070RK7U</t>
  </si>
  <si>
    <t>P260300856597</t>
  </si>
  <si>
    <t>FAVOURS VENTURE</t>
  </si>
  <si>
    <t>2214W1R7</t>
  </si>
  <si>
    <t>P260301759154</t>
  </si>
  <si>
    <t>oluwadotun mosunmola abigael</t>
  </si>
  <si>
    <t>2214DAHK</t>
  </si>
  <si>
    <t>P260300784140</t>
  </si>
  <si>
    <t>TOMUP - Tomup challenge 2</t>
  </si>
  <si>
    <t>2070574R</t>
  </si>
  <si>
    <t>P260300460746</t>
  </si>
  <si>
    <t>SHEKKY VENTURES 2</t>
  </si>
  <si>
    <t>2057NMPD</t>
  </si>
  <si>
    <t>P260301293561</t>
  </si>
  <si>
    <t>BISIMILAH VENTURES</t>
  </si>
  <si>
    <t>2070E0SA</t>
  </si>
  <si>
    <t>P260300704886</t>
  </si>
  <si>
    <t>THE BIG SAM VENTURES</t>
  </si>
  <si>
    <t>22144HJL</t>
  </si>
  <si>
    <t>P260300730678</t>
  </si>
  <si>
    <t>TOMUP - TOMUP ILORIN</t>
  </si>
  <si>
    <t>20705RTF</t>
  </si>
  <si>
    <t>P260301166809</t>
  </si>
  <si>
    <t>Emily homes of beauty 2</t>
  </si>
  <si>
    <t>2033OJPU</t>
  </si>
  <si>
    <t>P260301018519</t>
  </si>
  <si>
    <t>MERIT VENTURES</t>
  </si>
  <si>
    <t>2070JN3Q</t>
  </si>
  <si>
    <t>P260300975935</t>
  </si>
  <si>
    <t>FEEZ VENTURE</t>
  </si>
  <si>
    <t>2070IRAL</t>
  </si>
  <si>
    <t>P260301555064</t>
  </si>
  <si>
    <t>JAYSPLACE NG</t>
  </si>
  <si>
    <t>2057ERSQ</t>
  </si>
  <si>
    <t>P260301188504</t>
  </si>
  <si>
    <t>ASHIBUNALAU VENTURES</t>
  </si>
  <si>
    <t>2070FBZH</t>
  </si>
  <si>
    <t>P260301485832</t>
  </si>
  <si>
    <t>OREOFE BUSINESS VENTURE</t>
  </si>
  <si>
    <t>22141AHF</t>
  </si>
  <si>
    <t>P260300784147</t>
  </si>
  <si>
    <t>TOMUP - TOMUP RETAIL</t>
  </si>
  <si>
    <t>2033YYWU</t>
  </si>
  <si>
    <t>P260300610203</t>
  </si>
  <si>
    <t>ALBARKA VENTURES 2</t>
  </si>
  <si>
    <t>2070DU3B</t>
  </si>
  <si>
    <t>P260301180773</t>
  </si>
  <si>
    <t>RASLAT VENTURES</t>
  </si>
  <si>
    <t>2033FZTS</t>
  </si>
  <si>
    <t>P260300118238</t>
  </si>
  <si>
    <t>DP WORLD VENTURE</t>
  </si>
  <si>
    <t>20709T9E</t>
  </si>
  <si>
    <t>P260301551720</t>
  </si>
  <si>
    <t>SURVIVAL AGRICULTURAL HUB_x000D_LTD</t>
  </si>
  <si>
    <t>2070425G</t>
  </si>
  <si>
    <t>P260300546311</t>
  </si>
  <si>
    <t>OLOWOLAGBA VENTURES</t>
  </si>
  <si>
    <t>2070IVCK</t>
  </si>
  <si>
    <t>P260301584207</t>
  </si>
  <si>
    <t>JAYSPLACE NG 2</t>
  </si>
  <si>
    <t>20704DNS</t>
  </si>
  <si>
    <t>P260301759155</t>
  </si>
  <si>
    <t>OLA OLUWA VENTURES</t>
  </si>
  <si>
    <t>2070DW5A</t>
  </si>
  <si>
    <t>P260301464215</t>
  </si>
  <si>
    <t>OGO OLUWAA BUSINESS_x000D_VENTURE</t>
  </si>
  <si>
    <t>2057ZOTV</t>
  </si>
  <si>
    <t>P260301172814</t>
  </si>
  <si>
    <t>Ajoke Wine Store</t>
  </si>
  <si>
    <t>2033ZFPH</t>
  </si>
  <si>
    <t>P260300784151</t>
  </si>
  <si>
    <t>LIVING PROOF BAKERY AND_x000D_SUPERMARKETS AYEGUN 2</t>
  </si>
  <si>
    <t>2070BIEW</t>
  </si>
  <si>
    <t>P260301685655</t>
  </si>
  <si>
    <t>BARUWA BUSINESS_x000D_ENTERPRISE 3</t>
  </si>
  <si>
    <t>2070ENFR</t>
  </si>
  <si>
    <t>P260301485672</t>
  </si>
  <si>
    <t>FUNCTION COMMUNICATION</t>
  </si>
  <si>
    <t>2070TL4Z</t>
  </si>
  <si>
    <t>P260301181418</t>
  </si>
  <si>
    <t>FOODCO ADEGBAYI 3</t>
  </si>
  <si>
    <t>2057ZFKU</t>
  </si>
  <si>
    <t>P260301116852</t>
  </si>
  <si>
    <t>WUMI DE MAMA G VENTURE</t>
  </si>
  <si>
    <t>2033XZS1</t>
  </si>
  <si>
    <t>P260300018218</t>
  </si>
  <si>
    <t>Global vision agrobiz and_x000D_veterinary services</t>
  </si>
  <si>
    <t>2057ARBZ</t>
  </si>
  <si>
    <t>P260301266786</t>
  </si>
  <si>
    <t>WUMMINE VENTURES 2</t>
  </si>
  <si>
    <t>2057OT5O</t>
  </si>
  <si>
    <t>P260301581761</t>
  </si>
  <si>
    <t>ABDULL MUSHEN 2</t>
  </si>
  <si>
    <t>2070GLEJ</t>
  </si>
  <si>
    <t>P260301531098</t>
  </si>
  <si>
    <t>latfem enterprises</t>
  </si>
  <si>
    <t>2214206X</t>
  </si>
  <si>
    <t>P260300856268</t>
  </si>
  <si>
    <t>TOMUP - TOMUP LAG</t>
  </si>
  <si>
    <t>2070C9QD</t>
  </si>
  <si>
    <t>P260300699539</t>
  </si>
  <si>
    <t>2057BVEM</t>
  </si>
  <si>
    <t>P260301270957</t>
  </si>
  <si>
    <t>JESUTOFUNMI ENTERPRISES</t>
  </si>
  <si>
    <t>2070S3ZT</t>
  </si>
  <si>
    <t>P260300739802</t>
  </si>
  <si>
    <t>OLUYOLE CHICKEN EXPRESS</t>
  </si>
  <si>
    <t>2070PY3G</t>
  </si>
  <si>
    <t>P260301188769</t>
  </si>
  <si>
    <t>GODDEY VENTURES</t>
  </si>
  <si>
    <t>207090VI</t>
  </si>
  <si>
    <t>P260300975326</t>
  </si>
  <si>
    <t>MEGA WEALTH VENTURES</t>
  </si>
  <si>
    <t>2070N936</t>
  </si>
  <si>
    <t>P260300134584</t>
  </si>
  <si>
    <t>HOLAGOMI VENTURES</t>
  </si>
  <si>
    <t>2057NL9H</t>
  </si>
  <si>
    <t>P260301559134</t>
  </si>
  <si>
    <t>RIDWAN MUHAMMAD ZEZI POS</t>
  </si>
  <si>
    <t>20331QSE</t>
  </si>
  <si>
    <t>P260300691042</t>
  </si>
  <si>
    <t>TWO TEES NIGERIA LIMITED</t>
  </si>
  <si>
    <t>20705YLC</t>
  </si>
  <si>
    <t>P260300599571</t>
  </si>
  <si>
    <t>Abidemi ventures 2</t>
  </si>
  <si>
    <t>2070424G</t>
  </si>
  <si>
    <t>P260301274158</t>
  </si>
  <si>
    <t>BABS VENTURES</t>
  </si>
  <si>
    <t>2033ZGYL</t>
  </si>
  <si>
    <t>P260300779571</t>
  </si>
  <si>
    <t>ANUOLUWAPO RESTAURANT</t>
  </si>
  <si>
    <t>2070Z8CX</t>
  </si>
  <si>
    <t>P260301219479</t>
  </si>
  <si>
    <t>PRINCESS COMMUNICATION</t>
  </si>
  <si>
    <t>2070EQDY</t>
  </si>
  <si>
    <t>P260301471020</t>
  </si>
  <si>
    <t>MM BUSINESS ENTERPRISE</t>
  </si>
  <si>
    <t>2070B288</t>
  </si>
  <si>
    <t>P260301018516</t>
  </si>
  <si>
    <t>AKLAT VENTURES</t>
  </si>
  <si>
    <t>2070MU7S</t>
  </si>
  <si>
    <t>P260300784148</t>
  </si>
  <si>
    <t>ADELOVE VENTURE</t>
  </si>
  <si>
    <t>20339PZU</t>
  </si>
  <si>
    <t>P260301165957</t>
  </si>
  <si>
    <t>FIT PRIZE 2</t>
  </si>
  <si>
    <t>2070DGLP</t>
  </si>
  <si>
    <t>P260301699971</t>
  </si>
  <si>
    <t>EMINENT BJ ENTERPRISE</t>
  </si>
  <si>
    <t>2033ILOR</t>
  </si>
  <si>
    <t>P260300562208</t>
  </si>
  <si>
    <t>AJIBOLA VENTURE</t>
  </si>
  <si>
    <t>2070V3JS</t>
  </si>
  <si>
    <t>P260301551729</t>
  </si>
  <si>
    <t>LULI SMT COMMENCING 2</t>
  </si>
  <si>
    <t>2070JUT7</t>
  </si>
  <si>
    <t>P260301018518</t>
  </si>
  <si>
    <t>KT MASHI ENTERPRISE</t>
  </si>
  <si>
    <t>22149ECS</t>
  </si>
  <si>
    <t>P260301815575</t>
  </si>
  <si>
    <t>TOBBY GLOBAL CONCEPT</t>
  </si>
  <si>
    <t>2070LRE4</t>
  </si>
  <si>
    <t>P260301374726</t>
  </si>
  <si>
    <t>DAVERS multipurpose ventures -_x000D_DAVERS multipurpose ventures</t>
  </si>
  <si>
    <t>2214C369</t>
  </si>
  <si>
    <t>C41P008D01507276</t>
  </si>
  <si>
    <t>ALMUBARAK SUPERMARKET_x000D_STORE</t>
  </si>
  <si>
    <t>2070IOR3</t>
  </si>
  <si>
    <t>P260301460489</t>
  </si>
  <si>
    <t>FUNCTIONAL</t>
  </si>
  <si>
    <t>20705OHJ</t>
  </si>
  <si>
    <t>P260301180774</t>
  </si>
  <si>
    <t>EMILY HOMES OF BEAUTY</t>
  </si>
  <si>
    <t>2070D0YG</t>
  </si>
  <si>
    <t>P260301374027</t>
  </si>
  <si>
    <t>UNIQUE ELDEE GLOBAL_x000D_ENTERPRISES APATA 2</t>
  </si>
  <si>
    <t>207031KM</t>
  </si>
  <si>
    <t>P260300616252</t>
  </si>
  <si>
    <t>K KUMA  VENTURES</t>
  </si>
  <si>
    <t>2070VM0F</t>
  </si>
  <si>
    <t>P260300355916</t>
  </si>
  <si>
    <t>ENIFEM ENTERPRISES</t>
  </si>
  <si>
    <t>2070IJMC</t>
  </si>
  <si>
    <t>P260301532538</t>
  </si>
  <si>
    <t>AKINWALE BUSINESS_x000D_ENTERPRISE</t>
  </si>
  <si>
    <t>2070BJRW</t>
  </si>
  <si>
    <t>P260301471024</t>
  </si>
  <si>
    <t>GODS PRAISE VENTURE</t>
  </si>
  <si>
    <t>2033C9ZO</t>
  </si>
  <si>
    <t>P260301492428</t>
  </si>
  <si>
    <t>Details (dfabricsvendor)</t>
  </si>
  <si>
    <t>2070K8SS</t>
  </si>
  <si>
    <t>P260300650727</t>
  </si>
  <si>
    <t>UNIQUE ELDEE GLOBAL_x000D_ENTERPRISES APATA</t>
  </si>
  <si>
    <t>2033FQYD</t>
  </si>
  <si>
    <t>P260300160243</t>
  </si>
  <si>
    <t>ORIREG MULTI VENTURES</t>
  </si>
  <si>
    <t>2057OH2M</t>
  </si>
  <si>
    <t>P260301216390</t>
  </si>
  <si>
    <t>GBEMI GLOBAL ENTERPRISES</t>
  </si>
  <si>
    <t>2057EQKI</t>
  </si>
  <si>
    <t>P260301164475</t>
  </si>
  <si>
    <t>Araoluwa Food Canteen And_x000D_Restaurant</t>
  </si>
  <si>
    <t>2070K8SV</t>
  </si>
  <si>
    <t>P260300650726</t>
  </si>
  <si>
    <t>SOLAT TELECOMS MEGA PRO_x000D_IYAGANKU</t>
  </si>
  <si>
    <t>20700OHF</t>
  </si>
  <si>
    <t>P260300443249</t>
  </si>
  <si>
    <t>OSCAR VENTURES</t>
  </si>
  <si>
    <t>2070GFK3</t>
  </si>
  <si>
    <t>P260300507869</t>
  </si>
  <si>
    <t>L A TELECOMS</t>
  </si>
  <si>
    <t>20337RI9</t>
  </si>
  <si>
    <t>P260300616253</t>
  </si>
  <si>
    <t>GURGLE LOUNGE AND BAR 2</t>
  </si>
  <si>
    <t>2070000O</t>
  </si>
  <si>
    <t>P260300603803</t>
  </si>
  <si>
    <t>Omak healthcare services - OMAK_x000D_FOODMATTAZ MONIYA</t>
  </si>
  <si>
    <t>20703MQR</t>
  </si>
  <si>
    <t>P260300442077</t>
  </si>
  <si>
    <t>Mhiz Temmy Limited</t>
  </si>
  <si>
    <t>20703PSN</t>
  </si>
  <si>
    <t>P260301651844</t>
  </si>
  <si>
    <t>B-FEYTEM ENTERPRISES</t>
  </si>
  <si>
    <t>2070V3QF</t>
  </si>
  <si>
    <t>P260301192924</t>
  </si>
  <si>
    <t>MUMMY TWINS FANCY STORE</t>
  </si>
  <si>
    <t>2070LRTJ</t>
  </si>
  <si>
    <t>P260301349598</t>
  </si>
  <si>
    <t>PROMISE PHOTO</t>
  </si>
  <si>
    <t>2070XH8W</t>
  </si>
  <si>
    <t>P260301116850</t>
  </si>
  <si>
    <t>Ileri Oluwa Venture</t>
  </si>
  <si>
    <t>20336FU1</t>
  </si>
  <si>
    <t>P260301450711</t>
  </si>
  <si>
    <t>LIVING PROOF SUPERMARKET_x000D_FELELE</t>
  </si>
  <si>
    <t>2214L8ME</t>
  </si>
  <si>
    <t>P260301813628</t>
  </si>
  <si>
    <t>SPMU &amp; SPA MALL</t>
  </si>
  <si>
    <t>2057EBYO</t>
  </si>
  <si>
    <t>P260300442075</t>
  </si>
  <si>
    <t>SMARTECH VENTURES</t>
  </si>
  <si>
    <t>2070KXZW</t>
  </si>
  <si>
    <t>P260301672901</t>
  </si>
  <si>
    <t>GOLD MULTI PURPOSE_x000D_VENTURE 2</t>
  </si>
  <si>
    <t>2033C7GR</t>
  </si>
  <si>
    <t>P260300627162</t>
  </si>
  <si>
    <t>Vanguard Pharmacy ltd -_x000D_VANGUARD PHARM ADEOYO</t>
  </si>
  <si>
    <t>2070WSM7</t>
  </si>
  <si>
    <t>P260300803965</t>
  </si>
  <si>
    <t>ISHOLAP</t>
  </si>
  <si>
    <t>2057EBAO</t>
  </si>
  <si>
    <t>P260301266784</t>
  </si>
  <si>
    <t>K KELVIC TRADING STORE</t>
  </si>
  <si>
    <t>2033C9CT</t>
  </si>
  <si>
    <t>P260301040105</t>
  </si>
  <si>
    <t>BFO 2</t>
  </si>
  <si>
    <t>20704XPH</t>
  </si>
  <si>
    <t>P260301720633</t>
  </si>
  <si>
    <t>ASSALAM MULTI SERVICES</t>
  </si>
  <si>
    <t>2057NK4P</t>
  </si>
  <si>
    <t>P260301581182</t>
  </si>
  <si>
    <t>2057NEAS</t>
  </si>
  <si>
    <t>P260300613064</t>
  </si>
  <si>
    <t>AYO VENTURE</t>
  </si>
  <si>
    <t>2070AUHG</t>
  </si>
  <si>
    <t>P260301223046</t>
  </si>
  <si>
    <t>FEMI JOHNSON</t>
  </si>
  <si>
    <t>20331NRO</t>
  </si>
  <si>
    <t>P260300601759</t>
  </si>
  <si>
    <t>JEMJEM SUPER STORE</t>
  </si>
  <si>
    <t>2070J5HV</t>
  </si>
  <si>
    <t>P260300198372</t>
  </si>
  <si>
    <t>Onaopemipo Medicine store</t>
  </si>
  <si>
    <t>2070RO1U</t>
  </si>
  <si>
    <t>P260301045588</t>
  </si>
  <si>
    <t>INTEGRITY MULTI PURPOSE_x000D_VENTURE</t>
  </si>
  <si>
    <t>207066AR</t>
  </si>
  <si>
    <t>P260300174198</t>
  </si>
  <si>
    <t>OLUWATOMISI ENTERPRISE</t>
  </si>
  <si>
    <t>2070390L</t>
  </si>
  <si>
    <t>P260300171185</t>
  </si>
  <si>
    <t>FIYINFOLUWA VENTURES</t>
  </si>
  <si>
    <t>2070F9LZ</t>
  </si>
  <si>
    <t>P260300704887</t>
  </si>
  <si>
    <t>NIYISCOLET VENTURES</t>
  </si>
  <si>
    <t>2070FBEM</t>
  </si>
  <si>
    <t>P260301485829</t>
  </si>
  <si>
    <t>EZRA HOTEL 2</t>
  </si>
  <si>
    <t>2070QRX9</t>
  </si>
  <si>
    <t>P260301493477</t>
  </si>
  <si>
    <t>BETHYOATH</t>
  </si>
  <si>
    <t>2057ABCY</t>
  </si>
  <si>
    <t>P260301195534</t>
  </si>
  <si>
    <t>SOLAD BOUTIQUE</t>
  </si>
  <si>
    <t>20704VKX</t>
  </si>
  <si>
    <t>P260301168981</t>
  </si>
  <si>
    <t>JOSH VENTURE</t>
  </si>
  <si>
    <t>2033TOF9</t>
  </si>
  <si>
    <t>P260301460951</t>
  </si>
  <si>
    <t>DEEGEE ENTERPRISE</t>
  </si>
  <si>
    <t>2070Q7DR</t>
  </si>
  <si>
    <t>P260301819426</t>
  </si>
  <si>
    <t>RAIUFU SUAIBU</t>
  </si>
  <si>
    <t>2033D7RJ</t>
  </si>
  <si>
    <t>P260301642786</t>
  </si>
  <si>
    <t>S O GUEST HOUSE</t>
  </si>
  <si>
    <t>2070K9QJ</t>
  </si>
  <si>
    <t>P260300700493</t>
  </si>
  <si>
    <t>OWO N WAMI BUSINESS_x000D_ENTERPRISE 3</t>
  </si>
  <si>
    <t>2057BFSH</t>
  </si>
  <si>
    <t>P260301292159</t>
  </si>
  <si>
    <t>SAMBUK FANCY STORE</t>
  </si>
  <si>
    <t>2070J506</t>
  </si>
  <si>
    <t>P260301374739</t>
  </si>
  <si>
    <t>ABUBILAL ENTERPRISES</t>
  </si>
  <si>
    <t>207027VR</t>
  </si>
  <si>
    <t>P260300803802</t>
  </si>
  <si>
    <t>Triple A Ventures</t>
  </si>
  <si>
    <t>2070X2FQ</t>
  </si>
  <si>
    <t>P260300779572</t>
  </si>
  <si>
    <t>Olas Enterprise</t>
  </si>
  <si>
    <t>20337ZS9</t>
  </si>
  <si>
    <t>P260301131396</t>
  </si>
  <si>
    <t>AS SALAM VENTURES</t>
  </si>
  <si>
    <t>2070VMF7</t>
  </si>
  <si>
    <t>P260301640956</t>
  </si>
  <si>
    <t>OLORUNKEMI VENTURE</t>
  </si>
  <si>
    <t>20331AGK</t>
  </si>
  <si>
    <t>P260300666174</t>
  </si>
  <si>
    <t>BEATRICE AND JONAH_x000D_ENTERPRISE</t>
  </si>
  <si>
    <t>2070CZMO</t>
  </si>
  <si>
    <t>P260301686622</t>
  </si>
  <si>
    <t>YOUNG SHALL GROW_x000D_BUSINESS ENTERPRISE</t>
  </si>
  <si>
    <t>2033OLFV</t>
  </si>
  <si>
    <t>P260301045279</t>
  </si>
  <si>
    <t>TWO TYRE BUSINESS_x000D_ENTERPRISE</t>
  </si>
  <si>
    <t>20701ZBP</t>
  </si>
  <si>
    <t>P260300445475</t>
  </si>
  <si>
    <t>DOLLEK MULTI VENTURE</t>
  </si>
  <si>
    <t>207087AN</t>
  </si>
  <si>
    <t>P260301288875</t>
  </si>
  <si>
    <t>Favor mini market</t>
  </si>
  <si>
    <t>20331DIZ</t>
  </si>
  <si>
    <t>P260301345857</t>
  </si>
  <si>
    <t>THE 3QWIIN SUPERMARKET -_x000D_THE 3QWIIN SUPERMARKET 2</t>
  </si>
  <si>
    <t>2033V95R</t>
  </si>
  <si>
    <t>P260301165044</t>
  </si>
  <si>
    <t>SORIAN POS</t>
  </si>
  <si>
    <t>2070329E</t>
  </si>
  <si>
    <t>P260301165958</t>
  </si>
  <si>
    <t>NEGOVIK GLOBAL CONCEPT</t>
  </si>
  <si>
    <t>2070G7NZ</t>
  </si>
  <si>
    <t>P260300699524</t>
  </si>
  <si>
    <t>FEEDWELL FOODS_x000D_SUPERMARKET CHALLENGE</t>
  </si>
  <si>
    <t>2033DSOS</t>
  </si>
  <si>
    <t>P260300561833</t>
  </si>
  <si>
    <t>FORTUNATE STORE</t>
  </si>
  <si>
    <t>2057HEXG</t>
  </si>
  <si>
    <t>P260301352811</t>
  </si>
  <si>
    <t>OLAS BUSINESS ENTERPRISE</t>
  </si>
  <si>
    <t>20705OQO</t>
  </si>
  <si>
    <t>P260300355989</t>
  </si>
  <si>
    <t>AY VENTURE 2</t>
  </si>
  <si>
    <t>2070JYQH</t>
  </si>
  <si>
    <t>P260301555070</t>
  </si>
  <si>
    <t>GURGLE LOUNGE AND BAR 4</t>
  </si>
  <si>
    <t>20700QAY</t>
  </si>
  <si>
    <t>P260301085186</t>
  </si>
  <si>
    <t>ATOYEBI ENTERPRISES</t>
  </si>
  <si>
    <t>20335ZQ1</t>
  </si>
  <si>
    <t>P260300551814</t>
  </si>
  <si>
    <t>MONYASHAU VENTURES</t>
  </si>
  <si>
    <t>2033ZFAW</t>
  </si>
  <si>
    <t>P260300568502</t>
  </si>
  <si>
    <t>LIVING PROOF BAKERY AND_x000D_SUPERMARKETS</t>
  </si>
  <si>
    <t>2070L9DC</t>
  </si>
  <si>
    <t>P260300700494</t>
  </si>
  <si>
    <t>EASY LIFE TRADING_x000D_ENTERPRISE</t>
  </si>
  <si>
    <t>2033TNG5</t>
  </si>
  <si>
    <t>P260300603802</t>
  </si>
  <si>
    <t>WHO CARES VENTURES</t>
  </si>
  <si>
    <t>2070W0CZ</t>
  </si>
  <si>
    <t>P260301204056</t>
  </si>
  <si>
    <t>DAMSDEK GLOBAL OIL AND_x000D_GAS</t>
  </si>
  <si>
    <t>2033FPAA</t>
  </si>
  <si>
    <t>P260300123894</t>
  </si>
  <si>
    <t>TRIPLE A ENTERPRISE</t>
  </si>
  <si>
    <t>2057VDHI</t>
  </si>
  <si>
    <t>P260300806468</t>
  </si>
  <si>
    <t>HIS GRACCE VENTURES</t>
  </si>
  <si>
    <t>2033TKWL</t>
  </si>
  <si>
    <t>P260300362435</t>
  </si>
  <si>
    <t>JAMATECH ALUMINUMS_x000D_VENTURES</t>
  </si>
  <si>
    <t>2070AGPG</t>
  </si>
  <si>
    <t>P260300839346</t>
  </si>
  <si>
    <t>AKERELE OLATUNJI</t>
  </si>
  <si>
    <t>2070I8CE</t>
  </si>
  <si>
    <t>P260300645864</t>
  </si>
  <si>
    <t>RIDWANULLAHI FOOD_x000D_CANTEEN</t>
  </si>
  <si>
    <t>2070H818</t>
  </si>
  <si>
    <t>P260301287614</t>
  </si>
  <si>
    <t>THE 3QWIIN SUPERMARKET -_x000D_THE 3QWIIN SUPERMARKET</t>
  </si>
  <si>
    <t>2070FWCN</t>
  </si>
  <si>
    <t>P260300550039</t>
  </si>
  <si>
    <t>DELIGHT BUSINESS_x000D_ENTERPRISE 2</t>
  </si>
  <si>
    <t>2070EIQ9</t>
  </si>
  <si>
    <t>P260300630117</t>
  </si>
  <si>
    <t>ALLIAMDULIAH VENTURE</t>
  </si>
  <si>
    <t>2057AAVH</t>
  </si>
  <si>
    <t>P260301705042</t>
  </si>
  <si>
    <t>AJIFOWOBAJE BUSINESS_x000D_ENTERPRISE</t>
  </si>
  <si>
    <t>2033SWRA</t>
  </si>
  <si>
    <t>P260300353040</t>
  </si>
  <si>
    <t>HIS MIGHTY GSM CLINIC</t>
  </si>
  <si>
    <t>20709F8I</t>
  </si>
  <si>
    <t>P260301679898</t>
  </si>
  <si>
    <t>TURNER LEE VENTURE</t>
  </si>
  <si>
    <t>2070KD5K</t>
  </si>
  <si>
    <t>P260301086358</t>
  </si>
  <si>
    <t>Dudu Venture</t>
  </si>
  <si>
    <t>20331CKO</t>
  </si>
  <si>
    <t>P260301493479</t>
  </si>
  <si>
    <t>YAH LATEEF STORE</t>
  </si>
  <si>
    <t>2070N2OT</t>
  </si>
  <si>
    <t>P260300779573</t>
  </si>
  <si>
    <t>OBAMA BEAUTY WORLD_x000D_SALON</t>
  </si>
  <si>
    <t>2070L8ZR</t>
  </si>
  <si>
    <t>P260300651374</t>
  </si>
  <si>
    <t>(ZHEA ZION VENTURES) ZHEE_x000D_VENTURES - ZHEE VENTURES</t>
  </si>
  <si>
    <t>2033OXX0</t>
  </si>
  <si>
    <t>P260301192920</t>
  </si>
  <si>
    <t>ACE INTERIORS &amp; CORPORATE_x000D_WEARS</t>
  </si>
  <si>
    <t>2057HDQT</t>
  </si>
  <si>
    <t>P260301350142</t>
  </si>
  <si>
    <t>LIVING PROOF BATERY AND_x000D_SUPERMARKET FELELE 2</t>
  </si>
  <si>
    <t>2057DJWU</t>
  </si>
  <si>
    <t>P260301664377</t>
  </si>
  <si>
    <t>EVERYTHING BY ELITE</t>
  </si>
  <si>
    <t>2070I1OG</t>
  </si>
  <si>
    <t>P260300630110</t>
  </si>
  <si>
    <t>Omak healthcare services - OMAK_x000D_SUPERMARKET BODIJA</t>
  </si>
  <si>
    <t>2057EPYA</t>
  </si>
  <si>
    <t>P260300257397</t>
  </si>
  <si>
    <t>Oluwaseun Semilore Ventures</t>
  </si>
  <si>
    <t>20705RBR</t>
  </si>
  <si>
    <t>P260301754271</t>
  </si>
  <si>
    <t>OGO OLUWA 2 BUSINESS_x000D_VENTURE</t>
  </si>
  <si>
    <t>2057BSFJ</t>
  </si>
  <si>
    <t>P260301220711</t>
  </si>
  <si>
    <t>ARISE AND SHINE VENTURES</t>
  </si>
  <si>
    <t>20334RCU</t>
  </si>
  <si>
    <t>P260300983541</t>
  </si>
  <si>
    <t>K KELVIC TRADING STORES</t>
  </si>
  <si>
    <t>2070D0ZE</t>
  </si>
  <si>
    <t>P260300674463</t>
  </si>
  <si>
    <t>LIVING PROOF BAKERY AND_x000D_SUPERMARKET OJOO</t>
  </si>
  <si>
    <t>2033IKUA</t>
  </si>
  <si>
    <t>P260300195694</t>
  </si>
  <si>
    <t>PERFECT PLACE MARCHANT</t>
  </si>
  <si>
    <t>2057DNAA</t>
  </si>
  <si>
    <t>P260300159596</t>
  </si>
  <si>
    <t>HOLAGOMI VENTURES 2</t>
  </si>
  <si>
    <t>2057A03R</t>
  </si>
  <si>
    <t>P260301709681</t>
  </si>
  <si>
    <t>ALAHULATEEF BUSINESS_x000D_ENTERPRISES</t>
  </si>
  <si>
    <t>2033OGNL</t>
  </si>
  <si>
    <t>P260301216381</t>
  </si>
  <si>
    <t>MUMMY BARAKAT VENTURES</t>
  </si>
  <si>
    <t>2070VJB8</t>
  </si>
  <si>
    <t>P260301037151</t>
  </si>
  <si>
    <t>DEBIPHILUS CONCEPT</t>
  </si>
  <si>
    <t>20339ORY</t>
  </si>
  <si>
    <t>P260301204058</t>
  </si>
  <si>
    <t>OPEYEMI ENTERPRISE</t>
  </si>
  <si>
    <t>2057BZRX</t>
  </si>
  <si>
    <t>P260301270622</t>
  </si>
  <si>
    <t>THE HAIR QUARTERS</t>
  </si>
  <si>
    <t>2033RDY7</t>
  </si>
  <si>
    <t>P260300032241</t>
  </si>
  <si>
    <t>ELDA-T INTEGRATED_x000D_BUSINESS CONCEPT</t>
  </si>
  <si>
    <t>2033F6CW</t>
  </si>
  <si>
    <t>C41P008D01503508</t>
  </si>
  <si>
    <t>ADEFAT BUSINESS_x000D_ENTERPRISE 2</t>
  </si>
  <si>
    <t>20709O3M</t>
  </si>
  <si>
    <t>P260300550045</t>
  </si>
  <si>
    <t>ALUKO VICTORIOUS KING_x000D_ENTERPRISES</t>
  </si>
  <si>
    <t>2070QX5C</t>
  </si>
  <si>
    <t>P260301122777</t>
  </si>
  <si>
    <t>KEJI CHEMIST AND PROVISION_x000D_SRORE</t>
  </si>
  <si>
    <t>2057LX0U</t>
  </si>
  <si>
    <t>P260301611324</t>
  </si>
  <si>
    <t>SALOON VENTURES 2</t>
  </si>
  <si>
    <t>2057JX0K</t>
  </si>
  <si>
    <t>P260301648365</t>
  </si>
  <si>
    <t>ASIWAJU ELEGBOOGI HERBAL_x000D_THERAPHY - ASIWAJU_x000D_ELEGBOOGI HERBAL</t>
  </si>
  <si>
    <t>2070VAQ7</t>
  </si>
  <si>
    <t>P260300570733</t>
  </si>
  <si>
    <t>TEMITOPE VENTURES</t>
  </si>
  <si>
    <t>2214CXPQ</t>
  </si>
  <si>
    <t>P260301787824</t>
  </si>
  <si>
    <t>AZEEZ KEMI</t>
  </si>
  <si>
    <t>2070GOUQ</t>
  </si>
  <si>
    <t>P260301531099</t>
  </si>
  <si>
    <t>Pheezah Fashion World -_x000D_PHEEZAH FASHION WORLD 2</t>
  </si>
  <si>
    <t>2070K8KN</t>
  </si>
  <si>
    <t>P260300319542</t>
  </si>
  <si>
    <t>Structural Adjustment savings_x000D_Scheme</t>
  </si>
  <si>
    <t>2070IHTT</t>
  </si>
  <si>
    <t>P260300549139</t>
  </si>
  <si>
    <t>MSTUNNAL BIZMART_x000D_VENTURES</t>
  </si>
  <si>
    <t>20705RXD</t>
  </si>
  <si>
    <t>P260300411721</t>
  </si>
  <si>
    <t>Clement Amen Mobile money_x000D_Transfer</t>
  </si>
  <si>
    <t>20700VSH</t>
  </si>
  <si>
    <t>P260301216981</t>
  </si>
  <si>
    <t>OLOYE VENTURE</t>
  </si>
  <si>
    <t>20331ETM</t>
  </si>
  <si>
    <t>P260300684314</t>
  </si>
  <si>
    <t>ORISUN RELAXATION CENTER</t>
  </si>
  <si>
    <t>20707XXI</t>
  </si>
  <si>
    <t>P260300365233</t>
  </si>
  <si>
    <t>AJETOLA VENTURES</t>
  </si>
  <si>
    <t>2070M0KF</t>
  </si>
  <si>
    <t>P260300724046</t>
  </si>
  <si>
    <t>SAO ODO ONA 2</t>
  </si>
  <si>
    <t>2070X2SP</t>
  </si>
  <si>
    <t>P260300807484</t>
  </si>
  <si>
    <t>Gracious Store</t>
  </si>
  <si>
    <t>20331CKZ</t>
  </si>
  <si>
    <t>P260300684312</t>
  </si>
  <si>
    <t>FCSC IBADAN</t>
  </si>
  <si>
    <t>2070F7RH</t>
  </si>
  <si>
    <t>P260300700641</t>
  </si>
  <si>
    <t>FUNMURT MULTI PURPOSE_x000D_STORE</t>
  </si>
  <si>
    <t>2070FW9F</t>
  </si>
  <si>
    <t>P260301131924</t>
  </si>
  <si>
    <t>Al Basit Trading Store</t>
  </si>
  <si>
    <t>2070EZZ1</t>
  </si>
  <si>
    <t>P260300524225</t>
  </si>
  <si>
    <t>Ambassador patent and medicine_x000D_shop</t>
  </si>
  <si>
    <t>2070V3NV</t>
  </si>
  <si>
    <t>P260300792122</t>
  </si>
  <si>
    <t>Al Mustapha ventures</t>
  </si>
  <si>
    <t>2070WH8O</t>
  </si>
  <si>
    <t>P260301132339</t>
  </si>
  <si>
    <t>Hydrocrown table water</t>
  </si>
  <si>
    <t>2070834K</t>
  </si>
  <si>
    <t>P260300577462</t>
  </si>
  <si>
    <t>ADEOLU VENTURES</t>
  </si>
  <si>
    <t>2070923G</t>
  </si>
  <si>
    <t>P260300064396</t>
  </si>
  <si>
    <t>AGBEKE BUSINESS VENTURES</t>
  </si>
  <si>
    <t>2070FT9S</t>
  </si>
  <si>
    <t>P260301131391</t>
  </si>
  <si>
    <t>Al Qidam</t>
  </si>
  <si>
    <t>207001DQ</t>
  </si>
  <si>
    <t>P260301172812</t>
  </si>
  <si>
    <t>Mummy D and J 2</t>
  </si>
  <si>
    <t>20701URH</t>
  </si>
  <si>
    <t>P260300453544</t>
  </si>
  <si>
    <t>HAY KAY MULTIPURPOSE_x000D_VENTURES</t>
  </si>
  <si>
    <t>2057YPRD</t>
  </si>
  <si>
    <t>P260301499951</t>
  </si>
  <si>
    <t>IYANIWURA BUSINESS_x000D_ENTERPRISE</t>
  </si>
  <si>
    <t>2057LR1F</t>
  </si>
  <si>
    <t>P260301464432</t>
  </si>
  <si>
    <t>ADEYEMI STORES</t>
  </si>
  <si>
    <t>2057MY5H</t>
  </si>
  <si>
    <t>P260301581389</t>
  </si>
  <si>
    <t>Tioluwani frozen food</t>
  </si>
  <si>
    <t>2033IHAS</t>
  </si>
  <si>
    <t>P260300180960</t>
  </si>
  <si>
    <t>Global Vision Agrobiz 2</t>
  </si>
  <si>
    <t>2057LP3Y</t>
  </si>
  <si>
    <t>P260301611884</t>
  </si>
  <si>
    <t>YAH LATEEF BUSINESS_x000D_ENTERPRISE</t>
  </si>
  <si>
    <t>2070EPUO</t>
  </si>
  <si>
    <t>P260301476947</t>
  </si>
  <si>
    <t>WURA  ENTERPRISE</t>
  </si>
  <si>
    <t>22148SC7</t>
  </si>
  <si>
    <t>P260301820835</t>
  </si>
  <si>
    <t>AGBAJE RUKAYAT OMOWUMI</t>
  </si>
  <si>
    <t>2070FNTC</t>
  </si>
  <si>
    <t>P260301504643</t>
  </si>
  <si>
    <t>MAY 55 GUEST HOUSE</t>
  </si>
  <si>
    <t>2033GBWW</t>
  </si>
  <si>
    <t>P260300180142</t>
  </si>
  <si>
    <t>Niyasstech ventures</t>
  </si>
  <si>
    <t>207009FZ</t>
  </si>
  <si>
    <t>P260300497484</t>
  </si>
  <si>
    <t>Alhaqq communications</t>
  </si>
  <si>
    <t>2033TOGC</t>
  </si>
  <si>
    <t>P260300355512</t>
  </si>
  <si>
    <t>ALHAQ COMMUNICATIONS</t>
  </si>
  <si>
    <t>20703OBZ</t>
  </si>
  <si>
    <t>P260300565350</t>
  </si>
  <si>
    <t>OLORI VENTURE</t>
  </si>
  <si>
    <t>2070H9DQ</t>
  </si>
  <si>
    <t>P260300699535</t>
  </si>
  <si>
    <t>FTA ENTERPRISE</t>
  </si>
  <si>
    <t>2070C3YX</t>
  </si>
  <si>
    <t>P260300615603</t>
  </si>
  <si>
    <t>EkARUN COMMUNICATIONS</t>
  </si>
  <si>
    <t>20700QOG</t>
  </si>
  <si>
    <t>P260300458298</t>
  </si>
  <si>
    <t>HASIBUNALLAHU VENTURES</t>
  </si>
  <si>
    <t>2070S9FW</t>
  </si>
  <si>
    <t>P260300653962</t>
  </si>
  <si>
    <t>METRO TAVERN HOTEL AND_x000D_LOUNGE</t>
  </si>
  <si>
    <t>2033PFC7</t>
  </si>
  <si>
    <t>P260301685656</t>
  </si>
  <si>
    <t>SHAKEWISE VENTURES</t>
  </si>
  <si>
    <t>2057JEVT</t>
  </si>
  <si>
    <t>P260301345855</t>
  </si>
  <si>
    <t>HASBUNALLAHU PRINTING</t>
  </si>
  <si>
    <t>2070OSW5</t>
  </si>
  <si>
    <t>P260300577507</t>
  </si>
  <si>
    <t>OMOTADOWA JANET MULTIBIZ_x000D_VENTURE</t>
  </si>
  <si>
    <t>2070KOCG</t>
  </si>
  <si>
    <t>P260301611329</t>
  </si>
  <si>
    <t>TITO BUSINESS ENTERPRISE</t>
  </si>
  <si>
    <t>2057YWOB</t>
  </si>
  <si>
    <t>P260301166806</t>
  </si>
  <si>
    <t>TOSA TRADING STORE</t>
  </si>
  <si>
    <t>2070X2HC</t>
  </si>
  <si>
    <t>P260300784145</t>
  </si>
  <si>
    <t>ALMAD VENTURES</t>
  </si>
  <si>
    <t>2070XD5I</t>
  </si>
  <si>
    <t>P260301131390</t>
  </si>
  <si>
    <t>OLUWATIMILEHIN VENTURE</t>
  </si>
  <si>
    <t>2070M9GW</t>
  </si>
  <si>
    <t>P260300610379</t>
  </si>
  <si>
    <t>SOVIX OLA NIGERIA LIMITED</t>
  </si>
  <si>
    <t>2070QHO2</t>
  </si>
  <si>
    <t>P260301220169</t>
  </si>
  <si>
    <t>DAVERS multipurpose ventures -_x000D_DAVERS SUPERMARKET</t>
  </si>
  <si>
    <t>2070FXQZ</t>
  </si>
  <si>
    <t>P260301520696</t>
  </si>
  <si>
    <t>HERITAGE BUSINESS_x000D_ENTERPRISE</t>
  </si>
  <si>
    <t>2057BNJJ</t>
  </si>
  <si>
    <t>P260301350146</t>
  </si>
  <si>
    <t>RIGHTEOUSS ENTERPRISE</t>
  </si>
  <si>
    <t>2070IWQE</t>
  </si>
  <si>
    <t>P260301560118</t>
  </si>
  <si>
    <t>BAMIS BUSINESS ENTERPRISE</t>
  </si>
  <si>
    <t>2070UJM9</t>
  </si>
  <si>
    <t>P260301721295</t>
  </si>
  <si>
    <t>OLAFATHIA VENTURE</t>
  </si>
  <si>
    <t>2057AMLZ</t>
  </si>
  <si>
    <t>P260301271099</t>
  </si>
  <si>
    <t>OBA S VENTURES</t>
  </si>
  <si>
    <t>2057BTFZ</t>
  </si>
  <si>
    <t>P260301222723</t>
  </si>
  <si>
    <t>OPEYEMI VENTURES</t>
  </si>
  <si>
    <t>2070IFTD</t>
  </si>
  <si>
    <t>P260301532177</t>
  </si>
  <si>
    <t>TTchoyz</t>
  </si>
  <si>
    <t>2057CDOF</t>
  </si>
  <si>
    <t>P260301270621</t>
  </si>
  <si>
    <t>IREMIDE VENTURES</t>
  </si>
  <si>
    <t>2070L2XA</t>
  </si>
  <si>
    <t>P260300803803</t>
  </si>
  <si>
    <t>City Bees Limited</t>
  </si>
  <si>
    <t>2057UHML</t>
  </si>
  <si>
    <t>P260300741770</t>
  </si>
  <si>
    <t>Hasty gas</t>
  </si>
  <si>
    <t>22149LRU</t>
  </si>
  <si>
    <t>P260301750699</t>
  </si>
  <si>
    <t>NOBLE START VENTURE</t>
  </si>
  <si>
    <t>2033TKAX</t>
  </si>
  <si>
    <t>P260301493478</t>
  </si>
  <si>
    <t>KING ZENITH VENTURES</t>
  </si>
  <si>
    <t>2057JV5J</t>
  </si>
  <si>
    <t>P260301622236</t>
  </si>
  <si>
    <t>ALIHAMDULILAHI BUSINESS_x000D_ENTERPRISE</t>
  </si>
  <si>
    <t>20709OYX</t>
  </si>
  <si>
    <t>P260300230905</t>
  </si>
  <si>
    <t>MD ENTERPRISES</t>
  </si>
  <si>
    <t>2057UAOI</t>
  </si>
  <si>
    <t>P260301652760</t>
  </si>
  <si>
    <t>Provision Suliyat Nurudeen</t>
  </si>
  <si>
    <t>2070N873</t>
  </si>
  <si>
    <t>P260300134591</t>
  </si>
  <si>
    <t>HIS MERCY GSM CLINIC</t>
  </si>
  <si>
    <t>2070J2PW</t>
  </si>
  <si>
    <t>P260300983543</t>
  </si>
  <si>
    <t>OLAOLUWA VENTURE</t>
  </si>
  <si>
    <t>2070L3BG</t>
  </si>
  <si>
    <t>P260300856269</t>
  </si>
  <si>
    <t>Shokunbi Venture</t>
  </si>
  <si>
    <t>2057MR9X</t>
  </si>
  <si>
    <t>P260301611889</t>
  </si>
  <si>
    <t>TEE MAMA BUSINESS_x000D_ENTERPRISE</t>
  </si>
  <si>
    <t>2033ZRQ6</t>
  </si>
  <si>
    <t>P260300974427</t>
  </si>
  <si>
    <t>OSO BUSINESS ENTERPRISE</t>
  </si>
  <si>
    <t>2070YP9M</t>
  </si>
  <si>
    <t>P260301503576</t>
  </si>
  <si>
    <t>MIDAH STORE</t>
  </si>
  <si>
    <t>2057WYFY</t>
  </si>
  <si>
    <t>P260301091896</t>
  </si>
  <si>
    <t>HAND OF GOD ENTERPRISE</t>
  </si>
  <si>
    <t>2070OEH9</t>
  </si>
  <si>
    <t>P260300536902</t>
  </si>
  <si>
    <t>ANUOLUWAPO BEAUTY SALON</t>
  </si>
  <si>
    <t>20339OVH</t>
  </si>
  <si>
    <t>P260301505558</t>
  </si>
  <si>
    <t>ADEFAT BUSINESS_x000D_ENTERPRISE</t>
  </si>
  <si>
    <t>207035UU</t>
  </si>
  <si>
    <t>P260300237931</t>
  </si>
  <si>
    <t>Al Ayu Al quyum</t>
  </si>
  <si>
    <t>2057TOLV</t>
  </si>
  <si>
    <t>P260301294484</t>
  </si>
  <si>
    <t>PLEASANT VENTURES</t>
  </si>
  <si>
    <t>2057IINC</t>
  </si>
  <si>
    <t>P260301374881</t>
  </si>
  <si>
    <t>IDEAL NOBLE VENTURES</t>
  </si>
  <si>
    <t>2057JHFP</t>
  </si>
  <si>
    <t>P260301347149</t>
  </si>
  <si>
    <t>JESUS REIGN MINI MARKET</t>
  </si>
  <si>
    <t>20337TQB</t>
  </si>
  <si>
    <t>P260300446228</t>
  </si>
  <si>
    <t>CHRISTLOVE</t>
  </si>
  <si>
    <t>2070KSJH</t>
  </si>
  <si>
    <t>P260301672902</t>
  </si>
  <si>
    <t>AJOROSUN VENTURE</t>
  </si>
  <si>
    <t>2070EI0W</t>
  </si>
  <si>
    <t>P260301045589</t>
  </si>
  <si>
    <t>AL YUSROH</t>
  </si>
  <si>
    <t>2057EYEC</t>
  </si>
  <si>
    <t>P260301296854</t>
  </si>
  <si>
    <t>BOSAM AGRO ALLIED</t>
  </si>
  <si>
    <t>2033FJNR</t>
  </si>
  <si>
    <t>P260300159943</t>
  </si>
  <si>
    <t>FAITH VENTURES</t>
  </si>
  <si>
    <t>2057TUOM</t>
  </si>
  <si>
    <t>P260301195401</t>
  </si>
  <si>
    <t>QUNFAIYAKUN ENTERPRISE</t>
  </si>
  <si>
    <t>20338MVG</t>
  </si>
  <si>
    <t>P260301172083</t>
  </si>
  <si>
    <t>ANUOLUWAPO STORES</t>
  </si>
  <si>
    <t>2070QY7C</t>
  </si>
  <si>
    <t>P260301499475</t>
  </si>
  <si>
    <t>GODS GRACE BUSINESS_x000D_ENTERPRISES</t>
  </si>
  <si>
    <t>2070W3DA</t>
  </si>
  <si>
    <t>P260300792925</t>
  </si>
  <si>
    <t>Ruffy Steel Enterprises</t>
  </si>
  <si>
    <t>20701WMD</t>
  </si>
  <si>
    <t>P260301272224</t>
  </si>
  <si>
    <t>THE FIRST AND FINAL</t>
  </si>
  <si>
    <t>2070CWKB</t>
  </si>
  <si>
    <t>P260301721296</t>
  </si>
  <si>
    <t>FORTUNATE MULTI DYNAMIC_x000D_ENTERPRISE</t>
  </si>
  <si>
    <t>2070LXO5</t>
  </si>
  <si>
    <t>P260300570270</t>
  </si>
  <si>
    <t>ROCK VIEW LOUNGE AND BAR</t>
  </si>
  <si>
    <t>2070DNFS</t>
  </si>
  <si>
    <t>P260301731655</t>
  </si>
  <si>
    <t>FOLLY K  BUSINESS VENTURE</t>
  </si>
  <si>
    <t>2033F6UA</t>
  </si>
  <si>
    <t>C41P008D01503506</t>
  </si>
  <si>
    <t>Rockview beer &amp; wine wholesale_x000D_distributor</t>
  </si>
  <si>
    <t>2070R7WW</t>
  </si>
  <si>
    <t>P260301043875</t>
  </si>
  <si>
    <t>FIFOLU VENTURES</t>
  </si>
  <si>
    <t>207054LF</t>
  </si>
  <si>
    <t>P260300724044</t>
  </si>
  <si>
    <t>OLAS PEACE 3 VENT 2</t>
  </si>
  <si>
    <t>2057IPFQ</t>
  </si>
  <si>
    <t>P260301374100</t>
  </si>
  <si>
    <t>OJUOLUWA POS AND GAS_x000D_STATION</t>
  </si>
  <si>
    <t>2214UQ0D</t>
  </si>
  <si>
    <t>C42P008D01605205</t>
  </si>
  <si>
    <t>MWORLD  VENTURE</t>
  </si>
  <si>
    <t>2033FTCR</t>
  </si>
  <si>
    <t>P260300492438</t>
  </si>
  <si>
    <t>HARMONY VENTURES</t>
  </si>
  <si>
    <t>20704DAB</t>
  </si>
  <si>
    <t>P260300616493</t>
  </si>
  <si>
    <t>MUMMY D AND J VENTURES</t>
  </si>
  <si>
    <t>2214JM69</t>
  </si>
  <si>
    <t>P260301810781</t>
  </si>
  <si>
    <t>ALABI SABURI</t>
  </si>
  <si>
    <t>2057Q2UM</t>
  </si>
  <si>
    <t>C42P008D01819029</t>
  </si>
  <si>
    <t>AJAGBE RIDWAN AJIBOLA</t>
  </si>
  <si>
    <t>2070HVER</t>
  </si>
  <si>
    <t>P260301532178</t>
  </si>
  <si>
    <t>DE ZION BUSINESS_x000D_ENTERPRISES</t>
  </si>
  <si>
    <t>22148B3W</t>
  </si>
  <si>
    <t>P260300610065</t>
  </si>
  <si>
    <t>TOMUP - TOMUP MOKOLA_x000D_RESTAURANT</t>
  </si>
  <si>
    <t>2057FCVR</t>
  </si>
  <si>
    <t>P260301349999</t>
  </si>
  <si>
    <t>MAMA JAYS  STORE</t>
  </si>
  <si>
    <t>20331NLD</t>
  </si>
  <si>
    <t>P260301457737</t>
  </si>
  <si>
    <t>HERY MARVY</t>
  </si>
  <si>
    <t>2070FDHX</t>
  </si>
  <si>
    <t>P260301485830</t>
  </si>
  <si>
    <t>LIGHT BUSINESS ENTERPRISE</t>
  </si>
  <si>
    <t>2057OI8E</t>
  </si>
  <si>
    <t>P260301586100</t>
  </si>
  <si>
    <t>CLOVER DEWS FOODS AND_x000D_BEVERAGES</t>
  </si>
  <si>
    <t>2070M9OO</t>
  </si>
  <si>
    <t>P260300697242</t>
  </si>
  <si>
    <t>SOVIX OLA NIGERIA 2</t>
  </si>
  <si>
    <t>2057MK4Z</t>
  </si>
  <si>
    <t>P260301581762</t>
  </si>
  <si>
    <t>TITILOPE MEDICINE AND_x000D_SUPERMARKET</t>
  </si>
  <si>
    <t>2070GF7R</t>
  </si>
  <si>
    <t>P260300784146</t>
  </si>
  <si>
    <t>IYANUOLUWA STORE</t>
  </si>
  <si>
    <t>2070FKYP</t>
  </si>
  <si>
    <t>P260301166706</t>
  </si>
  <si>
    <t>GIVETH</t>
  </si>
  <si>
    <t>20338OS7</t>
  </si>
  <si>
    <t>P260300556501</t>
  </si>
  <si>
    <t>AKINNIYI ENTERPRISE</t>
  </si>
  <si>
    <t>221401FW</t>
  </si>
  <si>
    <t>P260301724734</t>
  </si>
  <si>
    <t>BOLA BUSINESS ENTERPRISES</t>
  </si>
  <si>
    <t>2057INSG</t>
  </si>
  <si>
    <t>P260301222519</t>
  </si>
  <si>
    <t>ACE ARCADE ISEYIN</t>
  </si>
  <si>
    <t>2057EMZA</t>
  </si>
  <si>
    <t>P260300317848</t>
  </si>
  <si>
    <t>Tokhazum ventures</t>
  </si>
  <si>
    <t>2057ZAER</t>
  </si>
  <si>
    <t>P260301648366</t>
  </si>
  <si>
    <t>TEMMYTEE BUSINESS_x000D_ENTERPRISE</t>
  </si>
  <si>
    <t>22148VGT</t>
  </si>
  <si>
    <t>C41P008D01507272</t>
  </si>
  <si>
    <t>GOODNEWS BUSINESS_x000D_ENTERPRISE</t>
  </si>
  <si>
    <t>2057FPUO</t>
  </si>
  <si>
    <t>P260301288876</t>
  </si>
  <si>
    <t>AL  AMEEN VENTURES</t>
  </si>
  <si>
    <t>2033A1JY</t>
  </si>
  <si>
    <t>P260301219587</t>
  </si>
  <si>
    <t>EKUNDAYO VENTURES</t>
  </si>
  <si>
    <t>2214FF8I</t>
  </si>
  <si>
    <t>C42P008D01610601</t>
  </si>
  <si>
    <t>EJIDIRAN OLUWAFUNMILAYO_x000D_ADEOLA</t>
  </si>
  <si>
    <t>2033KRA4</t>
  </si>
  <si>
    <t>P260301192923</t>
  </si>
  <si>
    <t>PERFICIENT VENTURES 2</t>
  </si>
  <si>
    <t>2070JMFW</t>
  </si>
  <si>
    <t>P260301560116</t>
  </si>
  <si>
    <t>Tobiloba business enterprises</t>
  </si>
  <si>
    <t>2070UKF7</t>
  </si>
  <si>
    <t>P260301336345</t>
  </si>
  <si>
    <t>ZOE SERVICES 2</t>
  </si>
  <si>
    <t>2033ZIUF</t>
  </si>
  <si>
    <t>P260300453911</t>
  </si>
  <si>
    <t>DAN KENNY NIGERIA LIMITED</t>
  </si>
  <si>
    <t>2214KYB5</t>
  </si>
  <si>
    <t>P260301761108</t>
  </si>
  <si>
    <t>ajayi nafisat yetunde</t>
  </si>
  <si>
    <t>20704PGR</t>
  </si>
  <si>
    <t>P260300317841</t>
  </si>
  <si>
    <t>BAGBANSORO BUSINESS_x000D_VENTURES</t>
  </si>
  <si>
    <t>2070FAHB</t>
  </si>
  <si>
    <t>P260301475752</t>
  </si>
  <si>
    <t>Oluwatoyin enterprise</t>
  </si>
  <si>
    <t>2214QA8C</t>
  </si>
  <si>
    <t>P260301758728</t>
  </si>
  <si>
    <t>Light and mercy venture</t>
  </si>
  <si>
    <t>2057HJWQ</t>
  </si>
  <si>
    <t>P260301679899</t>
  </si>
  <si>
    <t>ORPZY CONFECTIONERY</t>
  </si>
  <si>
    <t>2033Y11U</t>
  </si>
  <si>
    <t>P260301204059</t>
  </si>
  <si>
    <t>GOD FIRST VENTURE</t>
  </si>
  <si>
    <t>2057UZXO</t>
  </si>
  <si>
    <t>P260301195402</t>
  </si>
  <si>
    <t>EASY BARBING VENTURE</t>
  </si>
  <si>
    <t>2033OZQK</t>
  </si>
  <si>
    <t>P260301819425</t>
  </si>
  <si>
    <t>ADERINTO ABIDEMI_x000D_OLUWASEUN</t>
  </si>
  <si>
    <t>2057UWTR</t>
  </si>
  <si>
    <t>C42P008D01947116</t>
  </si>
  <si>
    <t>ILESANMI TOYIN ESTHER</t>
  </si>
  <si>
    <t>20337WKH</t>
  </si>
  <si>
    <t>P260301180775</t>
  </si>
  <si>
    <t>Jamal Venture</t>
  </si>
  <si>
    <t>20335CYS</t>
  </si>
  <si>
    <t>P260300856532</t>
  </si>
  <si>
    <t>Emmanuel Venture</t>
  </si>
  <si>
    <t>2070VN9K</t>
  </si>
  <si>
    <t>P260301122775</t>
  </si>
  <si>
    <t>ARKYAT NIG ENT</t>
  </si>
  <si>
    <t>2033D2JW</t>
  </si>
  <si>
    <t>P260301492429</t>
  </si>
  <si>
    <t>ALLAHULATEEF BUSINESS_x000D_ENTERPRISE</t>
  </si>
  <si>
    <t>20337TD5</t>
  </si>
  <si>
    <t>P260301651843</t>
  </si>
  <si>
    <t>ALAAYO VENTURE</t>
  </si>
  <si>
    <t>22140J9A</t>
  </si>
  <si>
    <t>P260301274149</t>
  </si>
  <si>
    <t>TOMUP - TOMUP IWO ROAD_x000D_RESTAURANT</t>
  </si>
  <si>
    <t>2070G1UO</t>
  </si>
  <si>
    <t>P260300975822</t>
  </si>
  <si>
    <t>AYOMIDE ENTERPRISE</t>
  </si>
  <si>
    <t>2033ORRH</t>
  </si>
  <si>
    <t>P260300446354</t>
  </si>
  <si>
    <t>BIOGATE VENTURE</t>
  </si>
  <si>
    <t>2057XEOX</t>
  </si>
  <si>
    <t>P260300976749</t>
  </si>
  <si>
    <t>Allahu Lateef</t>
  </si>
  <si>
    <t>2214P0CC</t>
  </si>
  <si>
    <t>C41P008D01507264</t>
  </si>
  <si>
    <t>FF ENTERPRISE</t>
  </si>
  <si>
    <t>221458VG</t>
  </si>
  <si>
    <t>P260301770653</t>
  </si>
  <si>
    <t>Motolani Venture</t>
  </si>
  <si>
    <t>2070EHWS</t>
  </si>
  <si>
    <t>P260301485661</t>
  </si>
  <si>
    <t>LINCOLN BUSINESS_x000D_ENTERPRISE</t>
  </si>
  <si>
    <t>20704YWE</t>
  </si>
  <si>
    <t>P260300507843</t>
  </si>
  <si>
    <t>FOLOHUNSHO ENTERPRISE</t>
  </si>
  <si>
    <t>2070IOWK</t>
  </si>
  <si>
    <t>P260301557466</t>
  </si>
  <si>
    <t>TAK SUITE AND HOTEL</t>
  </si>
  <si>
    <t>2033OOCI</t>
  </si>
  <si>
    <t>P260300974428</t>
  </si>
  <si>
    <t>OPEYEMI BUSINESS_x000D_VENTURES</t>
  </si>
  <si>
    <t>2057YOQK</t>
  </si>
  <si>
    <t>P260301581388</t>
  </si>
  <si>
    <t>G and C ventures supermarket</t>
  </si>
  <si>
    <t>2057GZYB</t>
  </si>
  <si>
    <t>P260301352810</t>
  </si>
  <si>
    <t>IKEOLUWA MEDICINE STORES</t>
  </si>
  <si>
    <t>2057TLRB</t>
  </si>
  <si>
    <t>P260300741771</t>
  </si>
  <si>
    <t>Hannys store</t>
  </si>
  <si>
    <t>22145TA6</t>
  </si>
  <si>
    <t>P260301820833</t>
  </si>
  <si>
    <t>IDOWU GBOLAHAN USMAN</t>
  </si>
  <si>
    <t>2033FTPS</t>
  </si>
  <si>
    <t>P260300525109</t>
  </si>
  <si>
    <t>PRINCESS KITCHEN</t>
  </si>
  <si>
    <t>2070ERZB</t>
  </si>
  <si>
    <t>P260301475753</t>
  </si>
  <si>
    <t>Adonai Grace tech 2</t>
  </si>
  <si>
    <t>2070FXMC</t>
  </si>
  <si>
    <t>P260301520695</t>
  </si>
  <si>
    <t>AMBA AMBA GLOBAL_x000D_RESOURCES</t>
  </si>
  <si>
    <t>2070WSX9</t>
  </si>
  <si>
    <t>P260300523566</t>
  </si>
  <si>
    <t>MHIZS EFUNTECH VENTURES</t>
  </si>
  <si>
    <t>2070627S</t>
  </si>
  <si>
    <t>P260301485664</t>
  </si>
  <si>
    <t>MOKOLA CARL CARE OFFICE</t>
  </si>
  <si>
    <t>20700PTF</t>
  </si>
  <si>
    <t>P260300458299</t>
  </si>
  <si>
    <t>CROWN INVESTMENT</t>
  </si>
  <si>
    <t>2070HNTQ</t>
  </si>
  <si>
    <t>P260301530725</t>
  </si>
  <si>
    <t>EWALASHA</t>
  </si>
  <si>
    <t>2070CPV3</t>
  </si>
  <si>
    <t>P260300599575</t>
  </si>
  <si>
    <t>CROWN INVESTMENT_x000D_ENTERPRISES</t>
  </si>
  <si>
    <t>20709DAD</t>
  </si>
  <si>
    <t>P260301728806</t>
  </si>
  <si>
    <t>Royalemaytitconcept - OMO_x000D_ALHAJA VENTURES</t>
  </si>
  <si>
    <t>2033D5VU</t>
  </si>
  <si>
    <t>P260301493600</t>
  </si>
  <si>
    <t>DELIGHTS BUSINESS_x000D_ENTERPRISE</t>
  </si>
  <si>
    <t>2057TOTP</t>
  </si>
  <si>
    <t>P260300806476</t>
  </si>
  <si>
    <t>Ti Oluwa Ni Ventures</t>
  </si>
  <si>
    <t>2070Q2JO</t>
  </si>
  <si>
    <t>P260300779721</t>
  </si>
  <si>
    <t>BT VENTURES</t>
  </si>
  <si>
    <t>22145GKE</t>
  </si>
  <si>
    <t>P260301820834</t>
  </si>
  <si>
    <t>OKUNADE OYINADE_x000D_OLUWABUNMI</t>
  </si>
  <si>
    <t>2057JFDO</t>
  </si>
  <si>
    <t>P260301374880</t>
  </si>
  <si>
    <t>NICHORL TECH</t>
  </si>
  <si>
    <t>20704GKM</t>
  </si>
  <si>
    <t>P260301586108</t>
  </si>
  <si>
    <t>OVERFLOW VENTURES</t>
  </si>
  <si>
    <t>2070GO1F</t>
  </si>
  <si>
    <t>P260301728807</t>
  </si>
  <si>
    <t>Royalemaytitconcept - K S_x000D_VENTURE 1</t>
  </si>
  <si>
    <t>2070PJJ2</t>
  </si>
  <si>
    <t>P260301302588</t>
  </si>
  <si>
    <t>GBEMLAD VENTURE</t>
  </si>
  <si>
    <t>2070FS8Y</t>
  </si>
  <si>
    <t>P260301351892</t>
  </si>
  <si>
    <t>ACE OSOGBO SUPERMARKET_x000D_3</t>
  </si>
  <si>
    <t>20331SEF</t>
  </si>
  <si>
    <t>P260301116851</t>
  </si>
  <si>
    <t>Glory image</t>
  </si>
  <si>
    <t>2033FSUV</t>
  </si>
  <si>
    <t>P260301606845</t>
  </si>
  <si>
    <t>Baruwa business enterprises 2</t>
  </si>
  <si>
    <t>2033GDOU</t>
  </si>
  <si>
    <t>P260300159183</t>
  </si>
  <si>
    <t>JENROLADECARES FASHION_x000D_STORES</t>
  </si>
  <si>
    <t>2070VN9D</t>
  </si>
  <si>
    <t>P260301078425</t>
  </si>
  <si>
    <t>AY VENTURE</t>
  </si>
  <si>
    <t>2070HBMU</t>
  </si>
  <si>
    <t>P260301022326</t>
  </si>
  <si>
    <t>VANTAGE POINT ENTERPRISE</t>
  </si>
  <si>
    <t>2070IF9R</t>
  </si>
  <si>
    <t>P260300779193</t>
  </si>
  <si>
    <t>WUMMINE VENTURE</t>
  </si>
  <si>
    <t>2070RXI9</t>
  </si>
  <si>
    <t>P260301349567</t>
  </si>
  <si>
    <t>WINE SPOT</t>
  </si>
  <si>
    <t>22145V8Q</t>
  </si>
  <si>
    <t>P260301761110</t>
  </si>
  <si>
    <t>SMARTAB SUPERMARKET</t>
  </si>
  <si>
    <t>2214IA5J</t>
  </si>
  <si>
    <t>P260301724732</t>
  </si>
  <si>
    <t>ADEYEMI ABIMBOLA_x000D_MORENIKE</t>
  </si>
  <si>
    <t>20709I2I</t>
  </si>
  <si>
    <t>P260300555916</t>
  </si>
  <si>
    <t>Bj Exclusive Duo Wears - BJ_x000D_VENTURES 2</t>
  </si>
  <si>
    <t>2057MA6F</t>
  </si>
  <si>
    <t>P260301637068</t>
  </si>
  <si>
    <t>TASTY MOBILE KITCHEN</t>
  </si>
  <si>
    <t>20337RM1</t>
  </si>
  <si>
    <t>P260300317842</t>
  </si>
  <si>
    <t>HAPPINESS MEDICAL CENTRE</t>
  </si>
  <si>
    <t>2070KQJD</t>
  </si>
  <si>
    <t>P260301640957</t>
  </si>
  <si>
    <t>DOMSIS CANTEEN</t>
  </si>
  <si>
    <t>2057URKH</t>
  </si>
  <si>
    <t>P260301172668</t>
  </si>
  <si>
    <t>Adun Ade Mini Mart</t>
  </si>
  <si>
    <t>2214NP78</t>
  </si>
  <si>
    <t>P260301758727</t>
  </si>
  <si>
    <t>ABIDEEN BUSINESS_x000D_ENTERPRISE</t>
  </si>
  <si>
    <t>2214WORF</t>
  </si>
  <si>
    <t>P260301813627</t>
  </si>
  <si>
    <t>TAJUDEEN OMOLARA BISOLA</t>
  </si>
  <si>
    <t>2070KLFZ</t>
  </si>
  <si>
    <t>P260301642790</t>
  </si>
  <si>
    <t>ASSALAM BUSINESS_x000D_ENTERPRISE</t>
  </si>
  <si>
    <t>2057LD6A</t>
  </si>
  <si>
    <t>P260301820836</t>
  </si>
  <si>
    <t>OLAIYA OLAIDE ALAO</t>
  </si>
  <si>
    <t>2070COWY</t>
  </si>
  <si>
    <t>P260301699970</t>
  </si>
  <si>
    <t>ANIKE BUSINESS_x000D_ENTERPRISES</t>
  </si>
  <si>
    <t>2070MJX7</t>
  </si>
  <si>
    <t>C41P008D01503511</t>
  </si>
  <si>
    <t>Ayoola business enterprises</t>
  </si>
  <si>
    <t>2057WXPS</t>
  </si>
  <si>
    <t>P260301163537</t>
  </si>
  <si>
    <t>BIMSEADELIGHT</t>
  </si>
  <si>
    <t>2033ZSQD</t>
  </si>
  <si>
    <t>P260301262674</t>
  </si>
  <si>
    <t>TOBI STORE</t>
  </si>
  <si>
    <t>2070LLRE</t>
  </si>
  <si>
    <t>P260301626008</t>
  </si>
  <si>
    <t>SR MORE WEALTH AND DAILY_x000D_CONTRIBUTION AND MULTI_x000D_PURPOSE</t>
  </si>
  <si>
    <t>2214Q560</t>
  </si>
  <si>
    <t>P260301759150</t>
  </si>
  <si>
    <t>HEMKAY VENTURE</t>
  </si>
  <si>
    <t>2070FP8A</t>
  </si>
  <si>
    <t>P260301672903</t>
  </si>
  <si>
    <t>DPRINCE GAS</t>
  </si>
  <si>
    <t>2070CQQ3</t>
  </si>
  <si>
    <t>P260301526213</t>
  </si>
  <si>
    <t>PROVIDENCE KUTZ SALON</t>
  </si>
  <si>
    <t>2057P2PW</t>
  </si>
  <si>
    <t>C42P008D01811482</t>
  </si>
  <si>
    <t>Ogo oluwa business concept</t>
  </si>
  <si>
    <t>2033TCYJ</t>
  </si>
  <si>
    <t>P260300362434</t>
  </si>
  <si>
    <t>PRAISE AND SHALOM_x000D_VENTURES</t>
  </si>
  <si>
    <t>2057XLME</t>
  </si>
  <si>
    <t>P260301092393</t>
  </si>
  <si>
    <t>I show Gadgets - I show Gadgets</t>
  </si>
  <si>
    <t>2057BCOX</t>
  </si>
  <si>
    <t>P260301266785</t>
  </si>
  <si>
    <t>I B OLOHUNWA VENTURES 1</t>
  </si>
  <si>
    <t>2070ADTQ</t>
  </si>
  <si>
    <t>P260301374738</t>
  </si>
  <si>
    <t>ORIRE G MULTI VENTURES</t>
  </si>
  <si>
    <t>2070RCI5</t>
  </si>
  <si>
    <t>P260300570271</t>
  </si>
  <si>
    <t>OMOOLA GROW GREAT</t>
  </si>
  <si>
    <t>2070AKUL</t>
  </si>
  <si>
    <t>P260301460488</t>
  </si>
  <si>
    <t>Adelove</t>
  </si>
  <si>
    <t>2070BOJT</t>
  </si>
  <si>
    <t>P260300328370</t>
  </si>
  <si>
    <t>LADY B  ENTERPRISE</t>
  </si>
  <si>
    <t>2057CCQR</t>
  </si>
  <si>
    <t>P260301270949</t>
  </si>
  <si>
    <t>AR RAHMAN VENTURES</t>
  </si>
  <si>
    <t>2070Y9PD</t>
  </si>
  <si>
    <t>P260300353220</t>
  </si>
  <si>
    <t>FIT PRIZE</t>
  </si>
  <si>
    <t>2057YPWX</t>
  </si>
  <si>
    <t>P260301169029</t>
  </si>
  <si>
    <t>Pluckys Cake n More</t>
  </si>
  <si>
    <t>20709VQM</t>
  </si>
  <si>
    <t>P260301220160</t>
  </si>
  <si>
    <t>WEELDROP LOGISTICS AKOBO_x000D_4</t>
  </si>
  <si>
    <t>20574TWK</t>
  </si>
  <si>
    <t>P260300312383</t>
  </si>
  <si>
    <t>ROFCOOL VENTURES</t>
  </si>
  <si>
    <t>2057PT1J</t>
  </si>
  <si>
    <t>P260301586101</t>
  </si>
  <si>
    <t>DVS RELIABLE SOLAR_x000D_CONSULT</t>
  </si>
  <si>
    <t>2070EZZQ</t>
  </si>
  <si>
    <t>P260301485833</t>
  </si>
  <si>
    <t>LARADIRE ENTERPRISESS</t>
  </si>
  <si>
    <t>2070L3TZ</t>
  </si>
  <si>
    <t>P260301616701</t>
  </si>
  <si>
    <t>ABDULL MUHSEN</t>
  </si>
  <si>
    <t>2057JTBQ</t>
  </si>
  <si>
    <t>P260301350145</t>
  </si>
  <si>
    <t>JELILI ADEBAYO NIG_x000D_ENTERPRISES 2</t>
  </si>
  <si>
    <t>2070YL4B</t>
  </si>
  <si>
    <t>P260301493601</t>
  </si>
  <si>
    <t>OLUWAGBEMIGA STORE</t>
  </si>
  <si>
    <t>2070UF5U</t>
  </si>
  <si>
    <t>P260301345856</t>
  </si>
  <si>
    <t>ADESHINA ENTERPRISE</t>
  </si>
  <si>
    <t>2057ICSM</t>
  </si>
  <si>
    <t>P260301464217</t>
  </si>
  <si>
    <t>YAH LATEEF STORE 2</t>
  </si>
  <si>
    <t>2070AGJP</t>
  </si>
  <si>
    <t>P260301351894</t>
  </si>
  <si>
    <t>OLUYOLE CHICKEN EXPRESS 2</t>
  </si>
  <si>
    <t>_</t>
  </si>
  <si>
    <t>2070KEGS</t>
  </si>
  <si>
    <t>P260301606853</t>
  </si>
  <si>
    <t>AVIES GOLDEN STORE_x000D_CONCEPT</t>
  </si>
  <si>
    <t>2057IFAE</t>
  </si>
  <si>
    <t>P260301216386</t>
  </si>
  <si>
    <t>MORE BLESSINGS NIG_x000D_ENTERPRISESS</t>
  </si>
  <si>
    <t>2057JTVS</t>
  </si>
  <si>
    <t>P260301218225</t>
  </si>
  <si>
    <t>OLUWOLE AND CO</t>
  </si>
  <si>
    <t>2057ILQE</t>
  </si>
  <si>
    <t>P260301374546</t>
  </si>
  <si>
    <t>Allahu lateef ventures</t>
  </si>
  <si>
    <t>2070LD7L</t>
  </si>
  <si>
    <t>P260301499476</t>
  </si>
  <si>
    <t>BECKY BUSINESS_x000D_ENTERPRISES</t>
  </si>
  <si>
    <t>2070ADLL</t>
  </si>
  <si>
    <t>P260301217282</t>
  </si>
  <si>
    <t>ISIHAK VENTURES</t>
  </si>
  <si>
    <t>2070AWTP</t>
  </si>
  <si>
    <t>P260301216987</t>
  </si>
  <si>
    <t>THRONE OF GRACE SCHOOL</t>
  </si>
  <si>
    <t>2070ULB2</t>
  </si>
  <si>
    <t>P260300018111</t>
  </si>
  <si>
    <t>BELTHEL VENTURES</t>
  </si>
  <si>
    <t>2057AFZG</t>
  </si>
  <si>
    <t>P260301268550</t>
  </si>
  <si>
    <t>EASY BITE EATERY</t>
  </si>
  <si>
    <t>2057ALZL</t>
  </si>
  <si>
    <t>P260301272950</t>
  </si>
  <si>
    <t>DIAMOND VENTURES</t>
  </si>
  <si>
    <t>2070IVHJ</t>
  </si>
  <si>
    <t>P260300329345</t>
  </si>
  <si>
    <t>Olas peace diamond company 3</t>
  </si>
  <si>
    <t>2070HFLR</t>
  </si>
  <si>
    <t>P260301637069</t>
  </si>
  <si>
    <t>TOFUNTOM</t>
  </si>
  <si>
    <t>2033A1KT</t>
  </si>
  <si>
    <t>P260301219478</t>
  </si>
  <si>
    <t>WEELDROP LOGISTICS GATE 1</t>
  </si>
  <si>
    <t>2057JW8O</t>
  </si>
  <si>
    <t>P260301637067</t>
  </si>
  <si>
    <t>JOHNSONS  BUSINESS_x000D_ENTERPRISE</t>
  </si>
  <si>
    <t>20337VMT</t>
  </si>
  <si>
    <t>P260301813626</t>
  </si>
  <si>
    <t>JEGZY PRODUCTION</t>
  </si>
  <si>
    <t>20338KGO</t>
  </si>
  <si>
    <t>P260301750698</t>
  </si>
  <si>
    <t>MAYROYAL GLOBAL_x000D_VENTURES</t>
  </si>
  <si>
    <t>2070LNF7</t>
  </si>
  <si>
    <t>P260301679897</t>
  </si>
  <si>
    <t>TRENDY TOFFY WORLD 2</t>
  </si>
  <si>
    <t>2070EDIS</t>
  </si>
  <si>
    <t>P260301476946</t>
  </si>
  <si>
    <t>OLUWAJOMILOJU BUSINESS_x000D_ENTERPRISE</t>
  </si>
  <si>
    <t>2057YRBD</t>
  </si>
  <si>
    <t>P260301168656</t>
  </si>
  <si>
    <t>Ace Plumbing</t>
  </si>
  <si>
    <t>2057OH4A</t>
  </si>
  <si>
    <t>P260301586102</t>
  </si>
  <si>
    <t>BEVERAGE RETAILER</t>
  </si>
  <si>
    <t>2070GR9Z</t>
  </si>
  <si>
    <t>P260301119885</t>
  </si>
  <si>
    <t>Monyashau Venture</t>
  </si>
  <si>
    <t>2070CW4U</t>
  </si>
  <si>
    <t>P260301122263</t>
  </si>
  <si>
    <t>OLUYORO CATHOLIC_x000D_HOSPITAL OKE OFA CASH REG</t>
  </si>
  <si>
    <t>2070DW4F</t>
  </si>
  <si>
    <t>P260301122262</t>
  </si>
  <si>
    <t>OLUYORO CATHOLIC_x000D_HOSPITAL OKE OFA PRIVATE</t>
  </si>
  <si>
    <t>2070IW5V</t>
  </si>
  <si>
    <t>P260301083330</t>
  </si>
  <si>
    <t>SAO OLD IFE ROAD 2</t>
  </si>
  <si>
    <t>2070IU5V</t>
  </si>
  <si>
    <t>P260301083332</t>
  </si>
  <si>
    <t>SAO IWO ROAD 2</t>
  </si>
  <si>
    <t>2070IY5P</t>
  </si>
  <si>
    <t>P260301083333</t>
  </si>
  <si>
    <t>SAO DANDARU 2</t>
  </si>
  <si>
    <t>2070TZ5H</t>
  </si>
  <si>
    <t>P260301086132</t>
  </si>
  <si>
    <t>SAO RINGROAD 2</t>
  </si>
  <si>
    <t>2057XELD</t>
  </si>
  <si>
    <t>P260301086359</t>
  </si>
  <si>
    <t>STARLIGHT EVENT AND_x000D_RELAXATION CENTRE</t>
  </si>
  <si>
    <t>2057XWIH</t>
  </si>
  <si>
    <t>P260301048461</t>
  </si>
  <si>
    <t>TRIPPLE A VENTURE</t>
  </si>
  <si>
    <t>2070GJTV</t>
  </si>
  <si>
    <t>P260301500534</t>
  </si>
  <si>
    <t>Estojay justwaters</t>
  </si>
  <si>
    <t>2070411G</t>
  </si>
  <si>
    <t>P260301326763</t>
  </si>
  <si>
    <t>Toyjok Global ventures</t>
  </si>
  <si>
    <t>2070JH3T</t>
  </si>
  <si>
    <t>P260300975839</t>
  </si>
  <si>
    <t>STARS COMPREHENSIVE_x000D_COLLEGE</t>
  </si>
  <si>
    <t>2070E4EJ</t>
  </si>
  <si>
    <t>P260300983545</t>
  </si>
  <si>
    <t>TOLUWALASE GLOBAL_x000D_CONCEPT 3</t>
  </si>
  <si>
    <t>20337SK1</t>
  </si>
  <si>
    <t>P260300856605</t>
  </si>
  <si>
    <t>ASHAKE STORE</t>
  </si>
  <si>
    <t>2033YXVW</t>
  </si>
  <si>
    <t>P260300983544</t>
  </si>
  <si>
    <t>AL BARKAH MONTESSORI_x000D_STANDARD SCH</t>
  </si>
  <si>
    <t>2057TXGQ</t>
  </si>
  <si>
    <t>P260300778516</t>
  </si>
  <si>
    <t>Adewumi Medicine Store</t>
  </si>
  <si>
    <t>20705OPR</t>
  </si>
  <si>
    <t>P260300724662</t>
  </si>
  <si>
    <t>AYABA FOODCO</t>
  </si>
  <si>
    <t>22141Y58</t>
  </si>
  <si>
    <t>P260301171374</t>
  </si>
  <si>
    <t>TOMUP - TOMUP SALON</t>
  </si>
  <si>
    <t>20709VEO</t>
  </si>
  <si>
    <t>P260300724661</t>
  </si>
  <si>
    <t>WEELDROP LOGISTICS_x000D_BREWERY 4</t>
  </si>
  <si>
    <t>2070GFCU</t>
  </si>
  <si>
    <t>P260301492421</t>
  </si>
  <si>
    <t>ola mummy pos venture</t>
  </si>
  <si>
    <t>2070D8XW</t>
  </si>
  <si>
    <t>P260300263878</t>
  </si>
  <si>
    <t>SHOKEM VARIETY STORE</t>
  </si>
  <si>
    <t>2070V3XB</t>
  </si>
  <si>
    <t>P260300700717</t>
  </si>
  <si>
    <t>2070M9PG</t>
  </si>
  <si>
    <t>P260300700706</t>
  </si>
  <si>
    <t>BOVAS &amp; COMPANY LIMITED -_x000D_BOVAS AND COMPANY oshogbo_x000D_4 LPG</t>
  </si>
  <si>
    <t>2070W8LC</t>
  </si>
  <si>
    <t>P260300699526</t>
  </si>
  <si>
    <t>SAO OKE ADO 5</t>
  </si>
  <si>
    <t>22145D2A</t>
  </si>
  <si>
    <t>P260301086357</t>
  </si>
  <si>
    <t>ZINACHUKWU BUSINESS_x000D_ENTERPRISE</t>
  </si>
  <si>
    <t>2033PBIC</t>
  </si>
  <si>
    <t>P260301705934</t>
  </si>
  <si>
    <t>PHURSTLADY</t>
  </si>
  <si>
    <t>2070C9PW</t>
  </si>
  <si>
    <t>P260300137405</t>
  </si>
  <si>
    <t>22140JJE</t>
  </si>
  <si>
    <t>P260301560117</t>
  </si>
  <si>
    <t>MUMMY ARAMIDE BUSINESS_x000D_ENTERPRISE</t>
  </si>
  <si>
    <t>20331OTM</t>
  </si>
  <si>
    <t>P260300691048</t>
  </si>
  <si>
    <t>COUNTRY KITCHEN PALMS_x000D_MALL IBADAN 2</t>
  </si>
  <si>
    <t>20331IPJ</t>
  </si>
  <si>
    <t>P260300693129</t>
  </si>
  <si>
    <t>WEELDROP LOGISTICS_x000D_OLAOGUN 1</t>
  </si>
  <si>
    <t>2070BYTP</t>
  </si>
  <si>
    <t>C42P008D01605202</t>
  </si>
  <si>
    <t>Al Ahad medicine store 2</t>
  </si>
  <si>
    <t>2070W0GQ</t>
  </si>
  <si>
    <t>P260300668431</t>
  </si>
  <si>
    <t>2070M0LS</t>
  </si>
  <si>
    <t>P260300547971</t>
  </si>
  <si>
    <t>SAO IDI APE 2</t>
  </si>
  <si>
    <t>2070M0GG</t>
  </si>
  <si>
    <t>P260300669360</t>
  </si>
  <si>
    <t>SAO OKE ADO 2</t>
  </si>
  <si>
    <t>2070M8AD</t>
  </si>
  <si>
    <t>P260300651117</t>
  </si>
  <si>
    <t>KANISURU TRADING STORE</t>
  </si>
  <si>
    <t>2070D9CU</t>
  </si>
  <si>
    <t>P260300417382</t>
  </si>
  <si>
    <t>CONOIL SERVICE STATION_x000D_COMMERCIAL ROAD APAPA</t>
  </si>
  <si>
    <t>2070G8GF</t>
  </si>
  <si>
    <t>P260300645863</t>
  </si>
  <si>
    <t>RONIKOM INVESTMENT LTD</t>
  </si>
  <si>
    <t>20335BDL</t>
  </si>
  <si>
    <t>P260300856531</t>
  </si>
  <si>
    <t>LYFAFUM NIG ENTERPRISE</t>
  </si>
  <si>
    <t>2057LN0U</t>
  </si>
  <si>
    <t>P260301555067</t>
  </si>
  <si>
    <t>Zayyanu guy ZEZI POS</t>
  </si>
  <si>
    <t>2070EBZ3</t>
  </si>
  <si>
    <t>P260301298525</t>
  </si>
  <si>
    <t>FRIENDLY TOP FILLING_x000D_STATION MOLETE</t>
  </si>
  <si>
    <t>2033TWXB</t>
  </si>
  <si>
    <t>P260300613810</t>
  </si>
  <si>
    <t>WHITEDOVE HOTEL</t>
  </si>
  <si>
    <t>2057NP1Q</t>
  </si>
  <si>
    <t>P260301303199</t>
  </si>
  <si>
    <t>LORD FAVOUR STORE</t>
  </si>
  <si>
    <t>20338PK7</t>
  </si>
  <si>
    <t>P260300556163</t>
  </si>
  <si>
    <t>OLUWASEGUN VENTURES</t>
  </si>
  <si>
    <t>2070HCFJ</t>
  </si>
  <si>
    <t>P260301532176</t>
  </si>
  <si>
    <t>DORKYOLOYE</t>
  </si>
  <si>
    <t>20700ZPN</t>
  </si>
  <si>
    <t>P260300453969</t>
  </si>
  <si>
    <t>ADETOSS VENTURES</t>
  </si>
  <si>
    <t>207047RA</t>
  </si>
  <si>
    <t>P260300446351</t>
  </si>
  <si>
    <t>DISCOVERY GROUP LTD</t>
  </si>
  <si>
    <t>2057HWJT</t>
  </si>
  <si>
    <t>P260301163624</t>
  </si>
  <si>
    <t>KAREN EXPLORE VENTURES 2</t>
  </si>
  <si>
    <t>2070JYSQ</t>
  </si>
  <si>
    <t>P260301576340</t>
  </si>
  <si>
    <t>HARPS INTEGRATED_x000D_SERVICES</t>
  </si>
  <si>
    <t>20575OST</t>
  </si>
  <si>
    <t>P260300312375</t>
  </si>
  <si>
    <t>TEMI VENTURES</t>
  </si>
  <si>
    <t>2070DB9P</t>
  </si>
  <si>
    <t>P260300992586</t>
  </si>
  <si>
    <t>FOODCO NIG ABEOKUTA 2</t>
  </si>
  <si>
    <t>2214K13U</t>
  </si>
  <si>
    <t>P260301761109</t>
  </si>
  <si>
    <t>AFOLABI RIDWAN_x000D_OLANREWAJU</t>
  </si>
  <si>
    <t>2057LD4B</t>
  </si>
  <si>
    <t>P260301584206</t>
  </si>
  <si>
    <t>SARO LOUNGE AND SUITE</t>
  </si>
  <si>
    <t>20705RLN</t>
  </si>
  <si>
    <t>P260301471670</t>
  </si>
  <si>
    <t>Bj Exclusive Duo Wears - BJ_x000D_VENTURE</t>
  </si>
  <si>
    <t>20709CZH</t>
  </si>
  <si>
    <t>P260300570747</t>
  </si>
  <si>
    <t>ADEOMO MOBILE_x000D_NETWORKING ENTERPRISE</t>
  </si>
  <si>
    <t>2214C8AB</t>
  </si>
  <si>
    <t>P260301758726</t>
  </si>
  <si>
    <t>OLAOMI JOHN</t>
  </si>
  <si>
    <t>221409IG</t>
  </si>
  <si>
    <t>C42P008D01610605</t>
  </si>
  <si>
    <t>TEE CASH ENTERPRISE</t>
  </si>
  <si>
    <t>2033JAAR</t>
  </si>
  <si>
    <t>P260301165316</t>
  </si>
  <si>
    <t>ABODS VENTURES 2</t>
  </si>
  <si>
    <t>2033INPI</t>
  </si>
  <si>
    <t>P260300195701</t>
  </si>
  <si>
    <t>Perfect multi-ventures 2</t>
  </si>
  <si>
    <t>2033ILFN</t>
  </si>
  <si>
    <t>P260301652769</t>
  </si>
  <si>
    <t>HMM VENTURES LIMITED</t>
  </si>
  <si>
    <t>2033ILBT</t>
  </si>
  <si>
    <t>P260300195696</t>
  </si>
  <si>
    <t>Adebukola ventures</t>
  </si>
  <si>
    <t>2057DNHG</t>
  </si>
  <si>
    <t>P260300239751</t>
  </si>
  <si>
    <t>PERFECT MULTI VENTURES</t>
  </si>
  <si>
    <t>207083VP</t>
  </si>
  <si>
    <t>P260300502750</t>
  </si>
  <si>
    <t>BECKY COMMUNICATION</t>
  </si>
  <si>
    <t>207094GQ</t>
  </si>
  <si>
    <t>P260300645860</t>
  </si>
  <si>
    <t>BARMIE ENTERPRISE</t>
  </si>
  <si>
    <t>2070N526</t>
  </si>
  <si>
    <t>P260301168982</t>
  </si>
  <si>
    <t>A&amp;B CONSULTING SERVICES</t>
  </si>
  <si>
    <t>2033THBW</t>
  </si>
  <si>
    <t>P260300249433</t>
  </si>
  <si>
    <t>GOD'S OWN VENTURES</t>
  </si>
  <si>
    <t>2070L183</t>
  </si>
  <si>
    <t>P260300159187</t>
  </si>
  <si>
    <t>SMATECH VENTURES 2</t>
  </si>
  <si>
    <t>22140RUD</t>
  </si>
  <si>
    <t>P260301819434</t>
  </si>
  <si>
    <t>ABUDU ABIOLA ADEBIMPE</t>
  </si>
  <si>
    <t>2033LZL8</t>
  </si>
  <si>
    <t>P260301812617</t>
  </si>
  <si>
    <t>ADEYEYE TAIWO OLUWATOYIN_x000D_OLUWATOYIN</t>
  </si>
  <si>
    <t>207029HX</t>
  </si>
  <si>
    <t>P260300078428</t>
  </si>
  <si>
    <t>ADEIIFE BUSINESS VENTURES</t>
  </si>
  <si>
    <t>2057IRVQ</t>
  </si>
  <si>
    <t>P260301374725</t>
  </si>
  <si>
    <t>2214MWM2</t>
  </si>
  <si>
    <t>C42P008D01605201</t>
  </si>
  <si>
    <t>ALUGBIN MARY DOYINSOLA</t>
  </si>
  <si>
    <t>2057O4OA</t>
  </si>
  <si>
    <t>P260301812600</t>
  </si>
  <si>
    <t>nureni qudus olalekan</t>
  </si>
  <si>
    <t>2070BLQD</t>
  </si>
  <si>
    <t>P260300509181</t>
  </si>
  <si>
    <t>FINGER OF GRACE VENTURES</t>
  </si>
  <si>
    <t>2057O5YH</t>
  </si>
  <si>
    <t>C42P008D01819022</t>
  </si>
  <si>
    <t>EGUAOJE JAMES OJE</t>
  </si>
  <si>
    <t>2057N6UI</t>
  </si>
  <si>
    <t>P260301812608</t>
  </si>
  <si>
    <t>SAKA SIKIRU YUSUF</t>
  </si>
  <si>
    <t>2070DG9U</t>
  </si>
  <si>
    <t>P260300974655</t>
  </si>
  <si>
    <t>FOODCO NIG APATA 2</t>
  </si>
  <si>
    <t>20338KNU</t>
  </si>
  <si>
    <t>P260301166705</t>
  </si>
  <si>
    <t>Anuoluwapo POS</t>
  </si>
  <si>
    <t>May</t>
  </si>
  <si>
    <t>ALINCO-BOY MULTI-BUSINESS_x000D_ENTERPRISE - YOUNG SHALL_x000D_GROW INVESTMENT</t>
  </si>
  <si>
    <t>P260301926525</t>
  </si>
  <si>
    <t>2214C0GO</t>
  </si>
  <si>
    <t>P260301557207</t>
  </si>
  <si>
    <t>Success FM Abeuokuta</t>
  </si>
  <si>
    <t>P260301172091</t>
  </si>
  <si>
    <t>S.O GUEST HOUSE - S O_x000D_GUEST HOUSE</t>
  </si>
  <si>
    <t>2214885J</t>
  </si>
  <si>
    <t>C42P008D01905037</t>
  </si>
  <si>
    <t>AK ROLEX COMPUTER CENTER</t>
  </si>
  <si>
    <t>OPY Crystal Business Concept -_x000D_BSY BUSINESS CENTER</t>
  </si>
  <si>
    <t>Spmu &amp; spa mall - SPMU &amp; SPA_x000D_MALL</t>
  </si>
  <si>
    <t>OLAMUMMY EXCLUSIVE MEGA_x000D_BIZ HUB - OLA MUMMY MEG_x000D_EXCLUSIVE</t>
  </si>
  <si>
    <t>2214DDAX</t>
  </si>
  <si>
    <t>C42P008D01933123</t>
  </si>
  <si>
    <t>BISMILLAH LOGISTICS_x000D_VENTURES - BISIMILAH_x000D_VENTURES</t>
  </si>
  <si>
    <t>S.O GUEST HOUSE - OTOH_x000D_HOTEL</t>
  </si>
  <si>
    <t>P260301798718</t>
  </si>
  <si>
    <t>HOLAGOMI INTERGRATED_x000D_SERVICES</t>
  </si>
  <si>
    <t>C42P008D01933125</t>
  </si>
  <si>
    <t>JAYSPLACENG LIMITED -_x000D_JAYSPLACENG LIMITED</t>
  </si>
  <si>
    <t>22141RXS</t>
  </si>
  <si>
    <t>C42P008D01905036</t>
  </si>
  <si>
    <t>ISWATCHES - IS LOGISTICS</t>
  </si>
  <si>
    <t>ABODS DRINK AND_x000D_SUPERMARKET STORES -_x000D_ABODS VENTURES 2</t>
  </si>
  <si>
    <t>C42P008D01933126</t>
  </si>
  <si>
    <t>2033L3XB</t>
  </si>
  <si>
    <t>P260301809199</t>
  </si>
  <si>
    <t>ADENIJI ALIMOH OMOLARA</t>
  </si>
  <si>
    <t>My Barbershop Limited - THE_x000D_HAIR QUARTERS</t>
  </si>
  <si>
    <t>2033L1AB</t>
  </si>
  <si>
    <t>P260301809185</t>
  </si>
  <si>
    <t>MUTIU SUKURAT OLAITAN</t>
  </si>
  <si>
    <t>GURGLE LOUNGE &amp; BAR -_x000D_GURGLE LOUNGE &amp; BAR 4</t>
  </si>
  <si>
    <t>2033K1KY</t>
  </si>
  <si>
    <t>C42P008D01953562</t>
  </si>
  <si>
    <t>ADEYEMI ABDULAFEES ADISA</t>
  </si>
  <si>
    <t>22141Y22</t>
  </si>
  <si>
    <t>C42P008D01905034</t>
  </si>
  <si>
    <t>Olacom business enterprise</t>
  </si>
  <si>
    <t>JAYSPLACENG LIMITED -_x000D_JAYSPLACENG LIMITED 2</t>
  </si>
  <si>
    <t>2070HZTX</t>
  </si>
  <si>
    <t>C42P008D01953568</t>
  </si>
  <si>
    <t>YINUSA MONSURAT ABIKE</t>
  </si>
  <si>
    <t>2070P7WF</t>
  </si>
  <si>
    <t>A42P008D01900126</t>
  </si>
  <si>
    <t>ABDULRAFIU OLAWUMI_x000D_RIHANAT</t>
  </si>
  <si>
    <t>2033J6PV</t>
  </si>
  <si>
    <t>ANUOLUWA RESTAURANT</t>
  </si>
  <si>
    <t>2057O1QQ</t>
  </si>
  <si>
    <t>C42P008D01947114</t>
  </si>
  <si>
    <t>Adebiyi ibukun</t>
  </si>
  <si>
    <t>2214TQ96</t>
  </si>
  <si>
    <t>C42P008D01953567</t>
  </si>
  <si>
    <t>OLUSEGUN IBRAHIM_x000D_OMOTAYO</t>
  </si>
  <si>
    <t>C42P008D01933124</t>
  </si>
  <si>
    <t>2070ACCR</t>
  </si>
  <si>
    <t>A42P008D01900125</t>
  </si>
  <si>
    <t>THE SUCCESS VENTURE</t>
  </si>
  <si>
    <t>2033I8SE</t>
  </si>
  <si>
    <t>P260301798716</t>
  </si>
  <si>
    <t>OJO JANET OLUWAYEMISI</t>
  </si>
  <si>
    <t>GURGLE LOUNGE &amp; BAR -_x000D_GURGLE LOUNGE &amp; BAR 2</t>
  </si>
  <si>
    <t>2070SQ4S</t>
  </si>
  <si>
    <t>C42P008D01819026</t>
  </si>
  <si>
    <t>Durosimi enterprises</t>
  </si>
  <si>
    <t>22145NWS</t>
  </si>
  <si>
    <t>C42P008D01602402</t>
  </si>
  <si>
    <t>BISMILLAH LOGISTICS_x000D_VENTURES - BISIMILAH_x000D_VENTURES 2</t>
  </si>
  <si>
    <t>P260301489457</t>
  </si>
  <si>
    <t>2033I2BZ</t>
  </si>
  <si>
    <t>P260301798715</t>
  </si>
  <si>
    <t>adetunji adedolapo temitope</t>
  </si>
  <si>
    <t>2214Q0K8</t>
  </si>
  <si>
    <t>C41P008D01502309</t>
  </si>
  <si>
    <t>SANNI ZAYNAB ADERONKE</t>
  </si>
  <si>
    <t>P260301940810</t>
  </si>
  <si>
    <t>2033K6NX</t>
  </si>
  <si>
    <t>P260301809181</t>
  </si>
  <si>
    <t>OJIWUSI ADEJOKE_x000D_IBUKUNOLUWA</t>
  </si>
  <si>
    <t>2070PO9L</t>
  </si>
  <si>
    <t>A42P008D01900127</t>
  </si>
  <si>
    <t>ADEBISI MARY ESTHER</t>
  </si>
  <si>
    <t>2033J8TQ</t>
  </si>
  <si>
    <t>P260301798717</t>
  </si>
  <si>
    <t>Deegee enterprise 2</t>
  </si>
  <si>
    <t>20331BZG</t>
  </si>
  <si>
    <t>C42P008D01933122</t>
  </si>
  <si>
    <t>SODIQ OMOBUKOLA  ESTHER</t>
  </si>
  <si>
    <t>ALINCO-BOY MULTI-BUSINESS_x000D_ENTERPRISE - YOUNG SHALL_x000D_GROW BUSINESS ENTERPRISE</t>
  </si>
  <si>
    <t>2070W8XE</t>
  </si>
  <si>
    <t>C42P008D01953561</t>
  </si>
  <si>
    <t>ESSIEN DORIS NONYELUM</t>
  </si>
  <si>
    <t>SHOKEM VARIETIES STORE -_x000D_SHOKEM VARIETY STORE</t>
  </si>
  <si>
    <t>2214B992</t>
  </si>
  <si>
    <t>P260300524534</t>
  </si>
  <si>
    <t>P260300098361</t>
  </si>
  <si>
    <t>2070GSXT</t>
  </si>
  <si>
    <t>C42P008D01905035</t>
  </si>
  <si>
    <t>samuel sunday emmanuel</t>
  </si>
  <si>
    <t>2214LN24</t>
  </si>
  <si>
    <t>P260301172082</t>
  </si>
  <si>
    <t>YEKINNI BUKONLA</t>
  </si>
  <si>
    <t>2214CTKG</t>
  </si>
  <si>
    <t>P260301926528</t>
  </si>
  <si>
    <t>SALAUDEEN MUSIBAUDEEN</t>
  </si>
  <si>
    <t>P260301034388</t>
  </si>
  <si>
    <t>2214XKKV</t>
  </si>
  <si>
    <t>P260301926529</t>
  </si>
  <si>
    <t>SHEKKY VENTURES</t>
  </si>
  <si>
    <t>22145T8G</t>
  </si>
  <si>
    <t>BO</t>
  </si>
  <si>
    <t>Pvol - April</t>
  </si>
  <si>
    <t>Pvalue- April</t>
  </si>
  <si>
    <t>Pvol - may</t>
  </si>
  <si>
    <t>Pvalue - may</t>
  </si>
  <si>
    <t>Volume Growth</t>
  </si>
  <si>
    <t>Value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</si>
</sst>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4" fontId="0" fillId="0" borderId="0" xfId="0" applyNumberFormat="1"/>
    <xf numFmtId="43" fontId="0" fillId="0" borderId="0" xfId="1" applyFont="1"/>
  </cellXfs>
  <cellStyles count="2">
    <cellStyle name="Comma" xfId="1" builtinId="3"/>
    <cellStyle name="Normal" xfId="0" builtinId="0"/>
  </cellStyles>
  <dxfs count="11">
    <dxf>
      <numFmt numFmtId="4" formatCode="#,##0.00"/>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95250</xdr:colOff>
      <xdr:row>0</xdr:row>
      <xdr:rowOff>158750</xdr:rowOff>
    </xdr:from>
    <xdr:to>
      <xdr:col>13</xdr:col>
      <xdr:colOff>215900</xdr:colOff>
      <xdr:row>19</xdr:row>
      <xdr:rowOff>127000</xdr:rowOff>
    </xdr:to>
    <mc:AlternateContent xmlns:mc="http://schemas.openxmlformats.org/markup-compatibility/2006">
      <mc:Choice xmlns:sle15="http://schemas.microsoft.com/office/drawing/2012/slicer" Requires="sle15">
        <xdr:graphicFrame macro="">
          <xdr:nvGraphicFramePr>
            <xdr:cNvPr id="2" name="BO">
              <a:extLst>
                <a:ext uri="{FF2B5EF4-FFF2-40B4-BE49-F238E27FC236}">
                  <a16:creationId xmlns:a16="http://schemas.microsoft.com/office/drawing/2014/main" id="{8A868308-7837-47D8-B50D-AAC6C3D08355}"/>
                </a:ext>
              </a:extLst>
            </xdr:cNvPr>
            <xdr:cNvGraphicFramePr/>
          </xdr:nvGraphicFramePr>
          <xdr:xfrm>
            <a:off x="0" y="0"/>
            <a:ext cx="0" cy="0"/>
          </xdr:xfrm>
          <a:graphic>
            <a:graphicData uri="http://schemas.microsoft.com/office/drawing/2010/slicer">
              <sle:slicer xmlns:sle="http://schemas.microsoft.com/office/drawing/2010/slicer" name="BO"/>
            </a:graphicData>
          </a:graphic>
        </xdr:graphicFrame>
      </mc:Choice>
      <mc:Fallback>
        <xdr:sp macro="" textlink="">
          <xdr:nvSpPr>
            <xdr:cNvPr id="0" name=""/>
            <xdr:cNvSpPr>
              <a:spLocks noTextEdit="1"/>
            </xdr:cNvSpPr>
          </xdr:nvSpPr>
          <xdr:spPr>
            <a:xfrm>
              <a:off x="8483600" y="158750"/>
              <a:ext cx="3168650" cy="34671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 xr10:uid="{6F1E70BD-DFC0-4172-9A49-AD51DAE6D1B6}" sourceName="BO">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 xr10:uid="{7BC77C95-D155-41E9-9F31-1857DFF76DF5}" cache="Slicer_BO" caption="BO"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AE04FF-F302-4C3C-A6AF-28815034C9A9}" name="Table1" displayName="Table1" ref="B2:H618" totalsRowShown="0">
  <autoFilter ref="B2:H618" xr:uid="{4EAE04FF-F302-4C3C-A6AF-28815034C9A9}"/>
  <tableColumns count="7">
    <tableColumn id="1" xr3:uid="{EE927D45-68E1-42D9-9C9A-3B9000F708B1}" name="BO"/>
    <tableColumn id="2" xr3:uid="{59FF8D1D-3CA0-4615-B86A-FDC59597F821}" name="Pvol - April">
      <calculatedColumnFormula>SUMIFS(Payment_Volume,BO,B3,Month,"April")</calculatedColumnFormula>
    </tableColumn>
    <tableColumn id="3" xr3:uid="{08587A75-C873-4FDD-AFE5-117C51BD42AE}" name="Pvalue- April" dataDxfId="10" dataCellStyle="Comma">
      <calculatedColumnFormula>SUMIFS(Payment_Value,BO,B3,Month,"April")</calculatedColumnFormula>
    </tableColumn>
    <tableColumn id="4" xr3:uid="{CE9EFA66-C9F2-492D-96A8-48C83D7AC679}" name="Pvol - may">
      <calculatedColumnFormula>SUMIFS(Payment_Volume,BO,B3,Month,"May")</calculatedColumnFormula>
    </tableColumn>
    <tableColumn id="5" xr3:uid="{54A8A343-B354-4B1A-BEA6-7E882FDD378F}" name="Pvalue - may" dataDxfId="9" dataCellStyle="Comma">
      <calculatedColumnFormula>SUMIFS(Payment_Value,BO,B3,Month,"May")</calculatedColumnFormula>
    </tableColumn>
    <tableColumn id="6" xr3:uid="{55632FC8-A4AE-4E86-ADBD-C722A4765349}" name="Volume Growth">
      <calculatedColumnFormula>E3-C3</calculatedColumnFormula>
    </tableColumn>
    <tableColumn id="7" xr3:uid="{67A24FCD-82A8-4177-A635-9D9BAA260D71}" name="Value Growth" dataDxfId="0">
      <calculatedColumnFormula>F3-D3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52B53-EEE8-4941-AFC0-71A5C56250C0}">
  <dimension ref="A1:K1211"/>
  <sheetViews>
    <sheetView workbookViewId="0">
      <selection activeCell="F3" sqref="F3"/>
    </sheetView>
  </sheetViews>
  <sheetFormatPr defaultRowHeight="14.5" x14ac:dyDescent="0.35"/>
  <sheetData>
    <row r="1" spans="1:11" x14ac:dyDescent="0.35">
      <c r="A1" t="s">
        <v>0</v>
      </c>
      <c r="B1" t="s">
        <v>1</v>
      </c>
      <c r="C1" t="s">
        <v>2</v>
      </c>
      <c r="D1" t="s">
        <v>3</v>
      </c>
      <c r="E1" t="s">
        <v>4</v>
      </c>
      <c r="F1" t="s">
        <v>5</v>
      </c>
      <c r="G1" t="s">
        <v>6</v>
      </c>
      <c r="H1" t="s">
        <v>7</v>
      </c>
      <c r="I1" t="s">
        <v>8</v>
      </c>
      <c r="J1" t="s">
        <v>9</v>
      </c>
      <c r="K1" t="s">
        <v>10</v>
      </c>
    </row>
    <row r="2" spans="1:11" x14ac:dyDescent="0.35">
      <c r="A2" t="s">
        <v>11</v>
      </c>
      <c r="B2" t="s">
        <v>12</v>
      </c>
      <c r="C2" t="s">
        <v>13</v>
      </c>
      <c r="D2" t="s">
        <v>14</v>
      </c>
      <c r="E2" s="1">
        <v>10661200</v>
      </c>
      <c r="F2">
        <v>43</v>
      </c>
      <c r="G2" s="1">
        <v>8385000</v>
      </c>
      <c r="H2">
        <v>16</v>
      </c>
      <c r="I2" s="1">
        <v>20000</v>
      </c>
      <c r="J2" t="b">
        <v>1</v>
      </c>
      <c r="K2">
        <v>0</v>
      </c>
    </row>
    <row r="3" spans="1:11" x14ac:dyDescent="0.35">
      <c r="A3" t="s">
        <v>11</v>
      </c>
      <c r="B3" t="s">
        <v>15</v>
      </c>
      <c r="C3" t="s">
        <v>16</v>
      </c>
      <c r="D3" t="s">
        <v>17</v>
      </c>
      <c r="E3" s="1">
        <v>10171596</v>
      </c>
      <c r="F3">
        <v>117</v>
      </c>
      <c r="G3" s="1">
        <v>10613327</v>
      </c>
      <c r="H3">
        <v>56</v>
      </c>
      <c r="I3" s="1">
        <v>20000</v>
      </c>
      <c r="J3" t="b">
        <v>1</v>
      </c>
      <c r="K3">
        <v>0</v>
      </c>
    </row>
    <row r="4" spans="1:11" x14ac:dyDescent="0.35">
      <c r="A4" t="s">
        <v>11</v>
      </c>
      <c r="B4" t="s">
        <v>18</v>
      </c>
      <c r="C4" t="s">
        <v>19</v>
      </c>
      <c r="D4" t="s">
        <v>20</v>
      </c>
      <c r="E4" s="1">
        <v>9722730</v>
      </c>
      <c r="F4">
        <v>247</v>
      </c>
      <c r="G4">
        <v>0</v>
      </c>
      <c r="H4">
        <v>0</v>
      </c>
      <c r="I4" s="1">
        <v>20000</v>
      </c>
      <c r="J4" t="b">
        <v>1</v>
      </c>
      <c r="K4">
        <v>0</v>
      </c>
    </row>
    <row r="5" spans="1:11" x14ac:dyDescent="0.35">
      <c r="A5" t="s">
        <v>11</v>
      </c>
      <c r="B5" t="s">
        <v>21</v>
      </c>
      <c r="C5" t="s">
        <v>22</v>
      </c>
      <c r="D5" t="s">
        <v>23</v>
      </c>
      <c r="E5" s="1">
        <v>8678247</v>
      </c>
      <c r="F5">
        <v>26</v>
      </c>
      <c r="G5">
        <v>0</v>
      </c>
      <c r="H5">
        <v>0</v>
      </c>
      <c r="I5" s="1">
        <v>20000</v>
      </c>
      <c r="J5" t="b">
        <v>1</v>
      </c>
      <c r="K5">
        <v>0</v>
      </c>
    </row>
    <row r="6" spans="1:11" x14ac:dyDescent="0.35">
      <c r="A6" t="s">
        <v>11</v>
      </c>
      <c r="B6" t="s">
        <v>24</v>
      </c>
      <c r="C6" t="s">
        <v>25</v>
      </c>
      <c r="D6" t="s">
        <v>26</v>
      </c>
      <c r="E6" s="1">
        <v>7227550</v>
      </c>
      <c r="F6">
        <v>480</v>
      </c>
      <c r="G6">
        <v>0</v>
      </c>
      <c r="H6">
        <v>0</v>
      </c>
      <c r="I6" s="1">
        <v>20000</v>
      </c>
      <c r="J6" t="b">
        <v>1</v>
      </c>
      <c r="K6">
        <v>0</v>
      </c>
    </row>
    <row r="7" spans="1:11" x14ac:dyDescent="0.35">
      <c r="A7" t="s">
        <v>11</v>
      </c>
      <c r="B7" t="s">
        <v>27</v>
      </c>
      <c r="C7" t="s">
        <v>28</v>
      </c>
      <c r="D7" t="s">
        <v>29</v>
      </c>
      <c r="E7" s="1">
        <v>7109091</v>
      </c>
      <c r="F7">
        <v>717</v>
      </c>
      <c r="G7">
        <v>0</v>
      </c>
      <c r="H7">
        <v>0</v>
      </c>
      <c r="I7" s="1">
        <v>20000</v>
      </c>
      <c r="J7" t="b">
        <v>1</v>
      </c>
      <c r="K7">
        <v>0</v>
      </c>
    </row>
    <row r="8" spans="1:11" x14ac:dyDescent="0.35">
      <c r="A8" t="s">
        <v>11</v>
      </c>
      <c r="B8" t="s">
        <v>30</v>
      </c>
      <c r="C8" t="s">
        <v>31</v>
      </c>
      <c r="D8" t="s">
        <v>32</v>
      </c>
      <c r="E8" s="1">
        <v>5873650</v>
      </c>
      <c r="F8">
        <v>475</v>
      </c>
      <c r="G8">
        <v>0</v>
      </c>
      <c r="H8">
        <v>0</v>
      </c>
      <c r="I8" s="1">
        <v>20000</v>
      </c>
      <c r="J8" t="b">
        <v>1</v>
      </c>
      <c r="K8">
        <v>0</v>
      </c>
    </row>
    <row r="9" spans="1:11" x14ac:dyDescent="0.35">
      <c r="A9" t="s">
        <v>11</v>
      </c>
      <c r="B9" t="s">
        <v>33</v>
      </c>
      <c r="C9" t="s">
        <v>34</v>
      </c>
      <c r="D9" t="s">
        <v>35</v>
      </c>
      <c r="E9" s="1">
        <v>5714848</v>
      </c>
      <c r="F9">
        <v>302</v>
      </c>
      <c r="G9">
        <v>0</v>
      </c>
      <c r="H9">
        <v>0</v>
      </c>
      <c r="I9" s="1">
        <v>20000</v>
      </c>
      <c r="J9" t="b">
        <v>1</v>
      </c>
      <c r="K9">
        <v>0</v>
      </c>
    </row>
    <row r="10" spans="1:11" x14ac:dyDescent="0.35">
      <c r="A10" t="s">
        <v>11</v>
      </c>
      <c r="B10" t="s">
        <v>36</v>
      </c>
      <c r="C10" t="s">
        <v>37</v>
      </c>
      <c r="D10" t="s">
        <v>38</v>
      </c>
      <c r="E10" s="1">
        <v>5404799</v>
      </c>
      <c r="F10">
        <v>14</v>
      </c>
      <c r="G10" s="1">
        <v>14797339</v>
      </c>
      <c r="H10">
        <v>43</v>
      </c>
      <c r="I10" s="1">
        <v>20000</v>
      </c>
      <c r="J10" t="b">
        <v>1</v>
      </c>
      <c r="K10">
        <v>0</v>
      </c>
    </row>
    <row r="11" spans="1:11" x14ac:dyDescent="0.35">
      <c r="A11" t="s">
        <v>11</v>
      </c>
      <c r="B11" t="s">
        <v>39</v>
      </c>
      <c r="C11" t="s">
        <v>40</v>
      </c>
      <c r="D11" t="s">
        <v>41</v>
      </c>
      <c r="E11" s="1">
        <v>5317600</v>
      </c>
      <c r="F11">
        <v>39</v>
      </c>
      <c r="G11" s="1">
        <v>5197200</v>
      </c>
      <c r="H11">
        <v>51</v>
      </c>
      <c r="I11" s="1">
        <v>20000</v>
      </c>
      <c r="J11" t="b">
        <v>1</v>
      </c>
      <c r="K11">
        <v>0</v>
      </c>
    </row>
    <row r="12" spans="1:11" x14ac:dyDescent="0.35">
      <c r="A12" t="s">
        <v>11</v>
      </c>
      <c r="B12" t="s">
        <v>42</v>
      </c>
      <c r="C12" t="s">
        <v>43</v>
      </c>
      <c r="D12" t="s">
        <v>44</v>
      </c>
      <c r="E12" s="1">
        <v>5067643</v>
      </c>
      <c r="F12">
        <v>216</v>
      </c>
      <c r="G12">
        <v>0</v>
      </c>
      <c r="H12">
        <v>0</v>
      </c>
      <c r="I12" s="1">
        <v>20000</v>
      </c>
      <c r="J12" t="b">
        <v>1</v>
      </c>
      <c r="K12">
        <v>0</v>
      </c>
    </row>
    <row r="13" spans="1:11" x14ac:dyDescent="0.35">
      <c r="A13" t="s">
        <v>11</v>
      </c>
      <c r="B13" t="s">
        <v>45</v>
      </c>
      <c r="C13" t="s">
        <v>46</v>
      </c>
      <c r="D13" t="s">
        <v>47</v>
      </c>
      <c r="E13" s="1">
        <v>5050788</v>
      </c>
      <c r="F13">
        <v>407</v>
      </c>
      <c r="G13">
        <v>0</v>
      </c>
      <c r="H13">
        <v>0</v>
      </c>
      <c r="I13" s="1">
        <v>20000</v>
      </c>
      <c r="J13" t="b">
        <v>1</v>
      </c>
      <c r="K13">
        <v>0</v>
      </c>
    </row>
    <row r="14" spans="1:11" x14ac:dyDescent="0.35">
      <c r="A14" t="s">
        <v>11</v>
      </c>
      <c r="B14" t="s">
        <v>48</v>
      </c>
      <c r="C14" t="s">
        <v>49</v>
      </c>
      <c r="D14" t="s">
        <v>50</v>
      </c>
      <c r="E14" s="1">
        <v>4938500</v>
      </c>
      <c r="F14">
        <v>68</v>
      </c>
      <c r="G14">
        <v>0</v>
      </c>
      <c r="H14">
        <v>0</v>
      </c>
      <c r="I14" s="1">
        <v>20000</v>
      </c>
      <c r="J14" t="b">
        <v>1</v>
      </c>
      <c r="K14">
        <v>0</v>
      </c>
    </row>
    <row r="15" spans="1:11" x14ac:dyDescent="0.35">
      <c r="A15" t="s">
        <v>11</v>
      </c>
      <c r="B15" t="s">
        <v>51</v>
      </c>
      <c r="C15" t="s">
        <v>52</v>
      </c>
      <c r="D15" t="s">
        <v>53</v>
      </c>
      <c r="E15" s="1">
        <v>4832092.8</v>
      </c>
      <c r="F15">
        <v>441</v>
      </c>
      <c r="G15">
        <v>0</v>
      </c>
      <c r="H15">
        <v>0</v>
      </c>
      <c r="I15" s="1">
        <v>20000</v>
      </c>
      <c r="J15" t="b">
        <v>1</v>
      </c>
      <c r="K15">
        <v>0</v>
      </c>
    </row>
    <row r="16" spans="1:11" x14ac:dyDescent="0.35">
      <c r="A16" t="s">
        <v>11</v>
      </c>
      <c r="B16" t="s">
        <v>54</v>
      </c>
      <c r="C16" t="s">
        <v>55</v>
      </c>
      <c r="D16" t="s">
        <v>56</v>
      </c>
      <c r="E16" s="1">
        <v>4128591</v>
      </c>
      <c r="F16">
        <v>405</v>
      </c>
      <c r="G16">
        <v>0</v>
      </c>
      <c r="H16">
        <v>0</v>
      </c>
      <c r="I16" s="1">
        <v>20000</v>
      </c>
      <c r="J16" t="b">
        <v>1</v>
      </c>
      <c r="K16">
        <v>0</v>
      </c>
    </row>
    <row r="17" spans="1:11" x14ac:dyDescent="0.35">
      <c r="A17" t="s">
        <v>11</v>
      </c>
      <c r="B17" t="s">
        <v>57</v>
      </c>
      <c r="C17" t="s">
        <v>58</v>
      </c>
      <c r="D17" t="s">
        <v>59</v>
      </c>
      <c r="E17" s="1">
        <v>3894100</v>
      </c>
      <c r="F17">
        <v>50</v>
      </c>
      <c r="G17" s="1">
        <v>4362600</v>
      </c>
      <c r="H17">
        <v>25</v>
      </c>
      <c r="I17" s="1">
        <v>20000</v>
      </c>
      <c r="J17" t="b">
        <v>1</v>
      </c>
      <c r="K17">
        <v>0</v>
      </c>
    </row>
    <row r="18" spans="1:11" x14ac:dyDescent="0.35">
      <c r="A18" t="s">
        <v>11</v>
      </c>
      <c r="B18" t="s">
        <v>60</v>
      </c>
      <c r="C18" t="s">
        <v>61</v>
      </c>
      <c r="D18" t="s">
        <v>62</v>
      </c>
      <c r="E18" s="1">
        <v>3431000</v>
      </c>
      <c r="F18">
        <v>46</v>
      </c>
      <c r="G18">
        <v>0</v>
      </c>
      <c r="H18">
        <v>0</v>
      </c>
      <c r="I18" s="1">
        <v>20000</v>
      </c>
      <c r="J18" t="b">
        <v>1</v>
      </c>
      <c r="K18">
        <v>0</v>
      </c>
    </row>
    <row r="19" spans="1:11" x14ac:dyDescent="0.35">
      <c r="A19" t="s">
        <v>11</v>
      </c>
      <c r="B19" t="s">
        <v>63</v>
      </c>
      <c r="C19" t="s">
        <v>64</v>
      </c>
      <c r="D19" t="s">
        <v>65</v>
      </c>
      <c r="E19" s="1">
        <v>3160374</v>
      </c>
      <c r="F19">
        <v>103</v>
      </c>
      <c r="G19">
        <v>0</v>
      </c>
      <c r="H19">
        <v>0</v>
      </c>
      <c r="I19" s="1">
        <v>20000</v>
      </c>
      <c r="J19" t="b">
        <v>1</v>
      </c>
      <c r="K19">
        <v>0</v>
      </c>
    </row>
    <row r="20" spans="1:11" x14ac:dyDescent="0.35">
      <c r="A20" t="s">
        <v>11</v>
      </c>
      <c r="B20" t="s">
        <v>66</v>
      </c>
      <c r="C20" t="s">
        <v>67</v>
      </c>
      <c r="D20" t="s">
        <v>68</v>
      </c>
      <c r="E20" s="1">
        <v>3014250</v>
      </c>
      <c r="F20">
        <v>30</v>
      </c>
      <c r="G20" s="1">
        <v>2377100</v>
      </c>
      <c r="H20">
        <v>14</v>
      </c>
      <c r="I20" s="1">
        <v>20000</v>
      </c>
      <c r="J20" t="b">
        <v>1</v>
      </c>
      <c r="K20">
        <v>0</v>
      </c>
    </row>
    <row r="21" spans="1:11" x14ac:dyDescent="0.35">
      <c r="A21" t="s">
        <v>11</v>
      </c>
      <c r="B21" t="s">
        <v>69</v>
      </c>
      <c r="C21" t="s">
        <v>70</v>
      </c>
      <c r="D21" t="s">
        <v>71</v>
      </c>
      <c r="E21" s="1">
        <v>2949960</v>
      </c>
      <c r="F21">
        <v>266</v>
      </c>
      <c r="G21">
        <v>0</v>
      </c>
      <c r="H21">
        <v>0</v>
      </c>
      <c r="I21" s="1">
        <v>20000</v>
      </c>
      <c r="J21" t="b">
        <v>1</v>
      </c>
      <c r="K21">
        <v>0</v>
      </c>
    </row>
    <row r="22" spans="1:11" x14ac:dyDescent="0.35">
      <c r="A22" t="s">
        <v>11</v>
      </c>
      <c r="B22" t="s">
        <v>72</v>
      </c>
      <c r="C22" t="s">
        <v>73</v>
      </c>
      <c r="D22" t="s">
        <v>56</v>
      </c>
      <c r="E22" s="1">
        <v>2776537</v>
      </c>
      <c r="F22">
        <v>316</v>
      </c>
      <c r="G22">
        <v>0</v>
      </c>
      <c r="H22">
        <v>0</v>
      </c>
      <c r="I22" s="1">
        <v>20000</v>
      </c>
      <c r="J22" t="b">
        <v>1</v>
      </c>
      <c r="K22">
        <v>0</v>
      </c>
    </row>
    <row r="23" spans="1:11" x14ac:dyDescent="0.35">
      <c r="A23" t="s">
        <v>11</v>
      </c>
      <c r="B23" t="s">
        <v>74</v>
      </c>
      <c r="C23" t="s">
        <v>75</v>
      </c>
      <c r="D23" t="s">
        <v>76</v>
      </c>
      <c r="E23" s="1">
        <v>2687000</v>
      </c>
      <c r="F23">
        <v>39</v>
      </c>
      <c r="G23">
        <v>0</v>
      </c>
      <c r="H23">
        <v>0</v>
      </c>
      <c r="I23" s="1">
        <v>20000</v>
      </c>
      <c r="J23" t="b">
        <v>1</v>
      </c>
      <c r="K23">
        <v>0</v>
      </c>
    </row>
    <row r="24" spans="1:11" x14ac:dyDescent="0.35">
      <c r="A24" t="s">
        <v>11</v>
      </c>
      <c r="B24" t="s">
        <v>77</v>
      </c>
      <c r="C24" t="s">
        <v>78</v>
      </c>
      <c r="D24" t="s">
        <v>79</v>
      </c>
      <c r="E24" s="1">
        <v>2374450</v>
      </c>
      <c r="F24">
        <v>12</v>
      </c>
      <c r="G24" s="1">
        <v>1949000</v>
      </c>
      <c r="H24">
        <v>5</v>
      </c>
      <c r="I24" s="1">
        <v>20000</v>
      </c>
      <c r="J24" t="b">
        <v>1</v>
      </c>
      <c r="K24">
        <v>0</v>
      </c>
    </row>
    <row r="25" spans="1:11" x14ac:dyDescent="0.35">
      <c r="A25" t="s">
        <v>11</v>
      </c>
      <c r="B25" t="s">
        <v>80</v>
      </c>
      <c r="C25" t="s">
        <v>81</v>
      </c>
      <c r="D25" t="s">
        <v>82</v>
      </c>
      <c r="E25" s="1">
        <v>2148800</v>
      </c>
      <c r="F25">
        <v>30</v>
      </c>
      <c r="G25" s="1">
        <v>3795728</v>
      </c>
      <c r="H25">
        <v>35</v>
      </c>
      <c r="I25" s="1">
        <v>20000</v>
      </c>
      <c r="J25" t="b">
        <v>1</v>
      </c>
      <c r="K25">
        <v>0</v>
      </c>
    </row>
    <row r="26" spans="1:11" x14ac:dyDescent="0.35">
      <c r="A26" t="s">
        <v>11</v>
      </c>
      <c r="B26" t="s">
        <v>83</v>
      </c>
      <c r="C26" t="s">
        <v>84</v>
      </c>
      <c r="D26" t="s">
        <v>85</v>
      </c>
      <c r="E26" s="1">
        <v>2138591</v>
      </c>
      <c r="F26">
        <v>236</v>
      </c>
      <c r="G26">
        <v>0</v>
      </c>
      <c r="H26">
        <v>0</v>
      </c>
      <c r="I26" s="1">
        <v>20000</v>
      </c>
      <c r="J26" t="b">
        <v>1</v>
      </c>
      <c r="K26">
        <v>0</v>
      </c>
    </row>
    <row r="27" spans="1:11" x14ac:dyDescent="0.35">
      <c r="A27" t="s">
        <v>11</v>
      </c>
      <c r="B27" t="s">
        <v>86</v>
      </c>
      <c r="C27" t="s">
        <v>87</v>
      </c>
      <c r="D27" t="s">
        <v>88</v>
      </c>
      <c r="E27" s="1">
        <v>2099550</v>
      </c>
      <c r="F27">
        <v>34</v>
      </c>
      <c r="G27" s="1">
        <v>7704600</v>
      </c>
      <c r="H27">
        <v>72</v>
      </c>
      <c r="I27" s="1">
        <v>20000</v>
      </c>
      <c r="J27" t="b">
        <v>1</v>
      </c>
      <c r="K27">
        <v>0</v>
      </c>
    </row>
    <row r="28" spans="1:11" x14ac:dyDescent="0.35">
      <c r="A28" t="s">
        <v>11</v>
      </c>
      <c r="B28" t="s">
        <v>89</v>
      </c>
      <c r="C28" t="s">
        <v>90</v>
      </c>
      <c r="D28" t="s">
        <v>91</v>
      </c>
      <c r="E28" s="1">
        <v>2058050</v>
      </c>
      <c r="F28">
        <v>55</v>
      </c>
      <c r="G28">
        <v>0</v>
      </c>
      <c r="H28">
        <v>0</v>
      </c>
      <c r="I28" s="1">
        <v>20000</v>
      </c>
      <c r="J28" t="b">
        <v>1</v>
      </c>
      <c r="K28">
        <v>0</v>
      </c>
    </row>
    <row r="29" spans="1:11" x14ac:dyDescent="0.35">
      <c r="A29" t="s">
        <v>11</v>
      </c>
      <c r="B29" t="s">
        <v>92</v>
      </c>
      <c r="C29" t="s">
        <v>93</v>
      </c>
      <c r="D29" t="s">
        <v>94</v>
      </c>
      <c r="E29" s="1">
        <v>2045650</v>
      </c>
      <c r="F29">
        <v>46</v>
      </c>
      <c r="G29" s="1">
        <v>503000</v>
      </c>
      <c r="H29">
        <v>14</v>
      </c>
      <c r="I29" s="1">
        <v>20000</v>
      </c>
      <c r="J29" t="b">
        <v>1</v>
      </c>
      <c r="K29">
        <v>0</v>
      </c>
    </row>
    <row r="30" spans="1:11" x14ac:dyDescent="0.35">
      <c r="A30" t="s">
        <v>11</v>
      </c>
      <c r="B30" t="s">
        <v>95</v>
      </c>
      <c r="C30" t="s">
        <v>96</v>
      </c>
      <c r="D30" t="s">
        <v>97</v>
      </c>
      <c r="E30" s="1">
        <v>1911169</v>
      </c>
      <c r="F30">
        <v>121</v>
      </c>
      <c r="G30">
        <v>0</v>
      </c>
      <c r="H30">
        <v>0</v>
      </c>
      <c r="I30" s="1">
        <v>20000</v>
      </c>
      <c r="J30" t="b">
        <v>1</v>
      </c>
      <c r="K30">
        <v>0</v>
      </c>
    </row>
    <row r="31" spans="1:11" x14ac:dyDescent="0.35">
      <c r="A31" t="s">
        <v>11</v>
      </c>
      <c r="B31" t="s">
        <v>98</v>
      </c>
      <c r="C31" t="s">
        <v>99</v>
      </c>
      <c r="D31" t="s">
        <v>100</v>
      </c>
      <c r="E31" s="1">
        <v>1811600</v>
      </c>
      <c r="F31">
        <v>18</v>
      </c>
      <c r="G31" s="1">
        <v>6085700</v>
      </c>
      <c r="H31">
        <v>36</v>
      </c>
      <c r="I31" s="1">
        <v>20000</v>
      </c>
      <c r="J31" t="b">
        <v>1</v>
      </c>
      <c r="K31">
        <v>0</v>
      </c>
    </row>
    <row r="32" spans="1:11" x14ac:dyDescent="0.35">
      <c r="A32" t="s">
        <v>11</v>
      </c>
      <c r="B32" t="s">
        <v>101</v>
      </c>
      <c r="C32" t="s">
        <v>102</v>
      </c>
      <c r="D32" t="s">
        <v>103</v>
      </c>
      <c r="E32" s="1">
        <v>1758600</v>
      </c>
      <c r="F32">
        <v>115</v>
      </c>
      <c r="G32">
        <v>0</v>
      </c>
      <c r="H32">
        <v>0</v>
      </c>
      <c r="I32" s="1">
        <v>20000</v>
      </c>
      <c r="J32" t="b">
        <v>1</v>
      </c>
      <c r="K32">
        <v>0</v>
      </c>
    </row>
    <row r="33" spans="1:11" x14ac:dyDescent="0.35">
      <c r="A33" t="s">
        <v>11</v>
      </c>
      <c r="B33" t="s">
        <v>104</v>
      </c>
      <c r="C33" t="s">
        <v>105</v>
      </c>
      <c r="D33" t="s">
        <v>106</v>
      </c>
      <c r="E33" s="1">
        <v>1677200</v>
      </c>
      <c r="F33">
        <v>50</v>
      </c>
      <c r="G33" s="1">
        <v>345000</v>
      </c>
      <c r="H33">
        <v>11</v>
      </c>
      <c r="I33" s="1">
        <v>20000</v>
      </c>
      <c r="J33" t="b">
        <v>1</v>
      </c>
      <c r="K33">
        <v>0</v>
      </c>
    </row>
    <row r="34" spans="1:11" x14ac:dyDescent="0.35">
      <c r="A34" t="s">
        <v>11</v>
      </c>
      <c r="B34" t="s">
        <v>107</v>
      </c>
      <c r="C34" t="s">
        <v>108</v>
      </c>
      <c r="D34" t="s">
        <v>109</v>
      </c>
      <c r="E34" s="1">
        <v>1658800</v>
      </c>
      <c r="F34">
        <v>18</v>
      </c>
      <c r="G34" s="1">
        <v>1467200</v>
      </c>
      <c r="H34">
        <v>18</v>
      </c>
      <c r="I34" s="1">
        <v>20000</v>
      </c>
      <c r="J34" t="b">
        <v>1</v>
      </c>
      <c r="K34">
        <v>0</v>
      </c>
    </row>
    <row r="35" spans="1:11" x14ac:dyDescent="0.35">
      <c r="A35" t="s">
        <v>11</v>
      </c>
      <c r="B35" t="s">
        <v>110</v>
      </c>
      <c r="C35" t="s">
        <v>111</v>
      </c>
      <c r="D35" t="s">
        <v>112</v>
      </c>
      <c r="E35" s="1">
        <v>1552380</v>
      </c>
      <c r="F35">
        <v>162</v>
      </c>
      <c r="G35">
        <v>0</v>
      </c>
      <c r="H35">
        <v>0</v>
      </c>
      <c r="I35" s="1">
        <v>20000</v>
      </c>
      <c r="J35" t="b">
        <v>1</v>
      </c>
      <c r="K35">
        <v>0</v>
      </c>
    </row>
    <row r="36" spans="1:11" x14ac:dyDescent="0.35">
      <c r="A36" t="s">
        <v>11</v>
      </c>
      <c r="B36" t="s">
        <v>113</v>
      </c>
      <c r="C36" t="s">
        <v>114</v>
      </c>
      <c r="D36" t="s">
        <v>115</v>
      </c>
      <c r="E36" s="1">
        <v>1519940</v>
      </c>
      <c r="F36">
        <v>31</v>
      </c>
      <c r="G36" s="1">
        <v>1629640</v>
      </c>
      <c r="H36">
        <v>9</v>
      </c>
      <c r="I36" s="1">
        <v>20000</v>
      </c>
      <c r="J36" t="b">
        <v>1</v>
      </c>
      <c r="K36">
        <v>0</v>
      </c>
    </row>
    <row r="37" spans="1:11" x14ac:dyDescent="0.35">
      <c r="A37" t="s">
        <v>11</v>
      </c>
      <c r="B37" t="s">
        <v>116</v>
      </c>
      <c r="C37" t="s">
        <v>117</v>
      </c>
      <c r="D37" t="s">
        <v>118</v>
      </c>
      <c r="E37" s="1">
        <v>1480900</v>
      </c>
      <c r="F37">
        <v>11</v>
      </c>
      <c r="G37" s="1">
        <v>557100</v>
      </c>
      <c r="H37">
        <v>12</v>
      </c>
      <c r="I37" s="1">
        <v>20000</v>
      </c>
      <c r="J37" t="b">
        <v>1</v>
      </c>
      <c r="K37">
        <v>0</v>
      </c>
    </row>
    <row r="38" spans="1:11" x14ac:dyDescent="0.35">
      <c r="A38" t="s">
        <v>11</v>
      </c>
      <c r="B38" t="s">
        <v>119</v>
      </c>
      <c r="C38" t="s">
        <v>120</v>
      </c>
      <c r="D38" t="s">
        <v>121</v>
      </c>
      <c r="E38" s="1">
        <v>1465432</v>
      </c>
      <c r="F38">
        <v>85</v>
      </c>
      <c r="G38">
        <v>0</v>
      </c>
      <c r="H38">
        <v>0</v>
      </c>
      <c r="I38" s="1">
        <v>20000</v>
      </c>
      <c r="J38" t="b">
        <v>1</v>
      </c>
      <c r="K38">
        <v>0</v>
      </c>
    </row>
    <row r="39" spans="1:11" x14ac:dyDescent="0.35">
      <c r="A39" t="s">
        <v>11</v>
      </c>
      <c r="B39" t="s">
        <v>122</v>
      </c>
      <c r="C39" t="s">
        <v>123</v>
      </c>
      <c r="D39" t="s">
        <v>124</v>
      </c>
      <c r="E39" s="1">
        <v>1390350</v>
      </c>
      <c r="F39">
        <v>87</v>
      </c>
      <c r="G39" s="1">
        <v>810200</v>
      </c>
      <c r="H39">
        <v>17</v>
      </c>
      <c r="I39" s="1">
        <v>20000</v>
      </c>
      <c r="J39" t="b">
        <v>1</v>
      </c>
      <c r="K39">
        <v>0</v>
      </c>
    </row>
    <row r="40" spans="1:11" x14ac:dyDescent="0.35">
      <c r="A40" t="s">
        <v>11</v>
      </c>
      <c r="B40" t="s">
        <v>125</v>
      </c>
      <c r="C40" t="s">
        <v>126</v>
      </c>
      <c r="D40" t="s">
        <v>127</v>
      </c>
      <c r="E40" s="1">
        <v>1368000</v>
      </c>
      <c r="F40">
        <v>6</v>
      </c>
      <c r="G40" s="1">
        <v>1357000</v>
      </c>
      <c r="H40">
        <v>5</v>
      </c>
      <c r="I40" s="1">
        <v>20000</v>
      </c>
      <c r="J40" t="b">
        <v>1</v>
      </c>
      <c r="K40">
        <v>0</v>
      </c>
    </row>
    <row r="41" spans="1:11" x14ac:dyDescent="0.35">
      <c r="A41" t="s">
        <v>11</v>
      </c>
      <c r="B41" t="s">
        <v>128</v>
      </c>
      <c r="C41" t="s">
        <v>129</v>
      </c>
      <c r="D41" t="s">
        <v>130</v>
      </c>
      <c r="E41" s="1">
        <v>1345500</v>
      </c>
      <c r="F41">
        <v>27</v>
      </c>
      <c r="G41">
        <v>0</v>
      </c>
      <c r="H41">
        <v>0</v>
      </c>
      <c r="I41" s="1">
        <v>20000</v>
      </c>
      <c r="J41" t="b">
        <v>1</v>
      </c>
      <c r="K41">
        <v>0</v>
      </c>
    </row>
    <row r="42" spans="1:11" x14ac:dyDescent="0.35">
      <c r="A42" t="s">
        <v>11</v>
      </c>
      <c r="B42" t="s">
        <v>131</v>
      </c>
      <c r="C42" t="s">
        <v>132</v>
      </c>
      <c r="D42" t="s">
        <v>133</v>
      </c>
      <c r="E42" s="1">
        <v>1271770</v>
      </c>
      <c r="F42">
        <v>84</v>
      </c>
      <c r="G42">
        <v>0</v>
      </c>
      <c r="H42">
        <v>0</v>
      </c>
      <c r="I42" s="1">
        <v>20000</v>
      </c>
      <c r="J42" t="b">
        <v>1</v>
      </c>
      <c r="K42">
        <v>0</v>
      </c>
    </row>
    <row r="43" spans="1:11" x14ac:dyDescent="0.35">
      <c r="A43" t="s">
        <v>11</v>
      </c>
      <c r="B43" t="s">
        <v>134</v>
      </c>
      <c r="C43" t="s">
        <v>135</v>
      </c>
      <c r="D43" t="s">
        <v>136</v>
      </c>
      <c r="E43" s="1">
        <v>1268600</v>
      </c>
      <c r="F43">
        <v>36</v>
      </c>
      <c r="G43" s="1">
        <v>5659500</v>
      </c>
      <c r="H43">
        <v>61</v>
      </c>
      <c r="I43" s="1">
        <v>20000</v>
      </c>
      <c r="J43" t="b">
        <v>1</v>
      </c>
      <c r="K43">
        <v>0</v>
      </c>
    </row>
    <row r="44" spans="1:11" x14ac:dyDescent="0.35">
      <c r="A44" t="s">
        <v>11</v>
      </c>
      <c r="B44" t="s">
        <v>137</v>
      </c>
      <c r="C44" t="s">
        <v>138</v>
      </c>
      <c r="D44" t="s">
        <v>139</v>
      </c>
      <c r="E44" s="1">
        <v>1254100</v>
      </c>
      <c r="F44">
        <v>13</v>
      </c>
      <c r="G44" s="1">
        <v>1239000</v>
      </c>
      <c r="H44">
        <v>2</v>
      </c>
      <c r="I44" s="1">
        <v>20000</v>
      </c>
      <c r="J44" t="b">
        <v>1</v>
      </c>
      <c r="K44">
        <v>0</v>
      </c>
    </row>
    <row r="45" spans="1:11" x14ac:dyDescent="0.35">
      <c r="A45" t="s">
        <v>11</v>
      </c>
      <c r="B45" t="s">
        <v>140</v>
      </c>
      <c r="C45" t="s">
        <v>141</v>
      </c>
      <c r="D45" t="s">
        <v>142</v>
      </c>
      <c r="E45" s="1">
        <v>1217000</v>
      </c>
      <c r="F45">
        <v>10</v>
      </c>
      <c r="G45">
        <v>0</v>
      </c>
      <c r="H45">
        <v>0</v>
      </c>
      <c r="I45" s="1">
        <v>20000</v>
      </c>
      <c r="J45" t="b">
        <v>1</v>
      </c>
      <c r="K45">
        <v>0</v>
      </c>
    </row>
    <row r="46" spans="1:11" x14ac:dyDescent="0.35">
      <c r="A46" t="s">
        <v>11</v>
      </c>
      <c r="B46" t="s">
        <v>143</v>
      </c>
      <c r="C46" t="s">
        <v>144</v>
      </c>
      <c r="D46" t="s">
        <v>145</v>
      </c>
      <c r="E46" s="1">
        <v>1146150</v>
      </c>
      <c r="F46">
        <v>77</v>
      </c>
      <c r="G46" s="1">
        <v>959700</v>
      </c>
      <c r="H46">
        <v>48</v>
      </c>
      <c r="I46" s="1">
        <v>20000</v>
      </c>
      <c r="J46" t="b">
        <v>1</v>
      </c>
      <c r="K46">
        <v>0</v>
      </c>
    </row>
    <row r="47" spans="1:11" x14ac:dyDescent="0.35">
      <c r="A47" t="s">
        <v>11</v>
      </c>
      <c r="B47" t="s">
        <v>146</v>
      </c>
      <c r="C47" t="s">
        <v>147</v>
      </c>
      <c r="D47" t="s">
        <v>148</v>
      </c>
      <c r="E47" s="1">
        <v>1126197</v>
      </c>
      <c r="F47">
        <v>100</v>
      </c>
      <c r="G47">
        <v>0</v>
      </c>
      <c r="H47">
        <v>0</v>
      </c>
      <c r="I47" s="1">
        <v>20000</v>
      </c>
      <c r="J47" t="b">
        <v>1</v>
      </c>
      <c r="K47">
        <v>0</v>
      </c>
    </row>
    <row r="48" spans="1:11" x14ac:dyDescent="0.35">
      <c r="A48" t="s">
        <v>11</v>
      </c>
      <c r="B48" t="s">
        <v>149</v>
      </c>
      <c r="C48" t="s">
        <v>150</v>
      </c>
      <c r="D48" t="s">
        <v>151</v>
      </c>
      <c r="E48" s="1">
        <v>1124050</v>
      </c>
      <c r="F48">
        <v>15</v>
      </c>
      <c r="G48" s="1">
        <v>729500</v>
      </c>
      <c r="H48">
        <v>10</v>
      </c>
      <c r="I48" s="1">
        <v>20000</v>
      </c>
      <c r="J48" t="b">
        <v>1</v>
      </c>
      <c r="K48">
        <v>0</v>
      </c>
    </row>
    <row r="49" spans="1:11" x14ac:dyDescent="0.35">
      <c r="A49" t="s">
        <v>11</v>
      </c>
      <c r="B49" t="s">
        <v>152</v>
      </c>
      <c r="C49" t="s">
        <v>153</v>
      </c>
      <c r="D49" t="s">
        <v>154</v>
      </c>
      <c r="E49" s="1">
        <v>1098550</v>
      </c>
      <c r="F49">
        <v>36</v>
      </c>
      <c r="G49" s="1">
        <v>1116500</v>
      </c>
      <c r="H49">
        <v>12</v>
      </c>
      <c r="I49" s="1">
        <v>20000</v>
      </c>
      <c r="J49" t="b">
        <v>1</v>
      </c>
      <c r="K49">
        <v>0</v>
      </c>
    </row>
    <row r="50" spans="1:11" x14ac:dyDescent="0.35">
      <c r="A50" t="s">
        <v>11</v>
      </c>
      <c r="B50" t="s">
        <v>155</v>
      </c>
      <c r="C50" t="s">
        <v>156</v>
      </c>
      <c r="D50" t="s">
        <v>157</v>
      </c>
      <c r="E50" s="1">
        <v>1044870</v>
      </c>
      <c r="F50">
        <v>151</v>
      </c>
      <c r="G50">
        <v>0</v>
      </c>
      <c r="H50">
        <v>0</v>
      </c>
      <c r="I50" s="1">
        <v>20000</v>
      </c>
      <c r="J50" t="b">
        <v>1</v>
      </c>
      <c r="K50">
        <v>0</v>
      </c>
    </row>
    <row r="51" spans="1:11" x14ac:dyDescent="0.35">
      <c r="A51" t="s">
        <v>11</v>
      </c>
      <c r="B51" t="s">
        <v>158</v>
      </c>
      <c r="C51" t="s">
        <v>159</v>
      </c>
      <c r="D51" t="s">
        <v>160</v>
      </c>
      <c r="E51" s="1">
        <v>1044735</v>
      </c>
      <c r="F51">
        <v>148</v>
      </c>
      <c r="G51">
        <v>0</v>
      </c>
      <c r="H51">
        <v>0</v>
      </c>
      <c r="I51" s="1">
        <v>20000</v>
      </c>
      <c r="J51" t="b">
        <v>1</v>
      </c>
      <c r="K51">
        <v>0</v>
      </c>
    </row>
    <row r="52" spans="1:11" x14ac:dyDescent="0.35">
      <c r="A52" t="s">
        <v>11</v>
      </c>
      <c r="B52" t="s">
        <v>161</v>
      </c>
      <c r="C52" t="s">
        <v>162</v>
      </c>
      <c r="D52" t="s">
        <v>163</v>
      </c>
      <c r="E52" s="1">
        <v>1044000</v>
      </c>
      <c r="F52">
        <v>2</v>
      </c>
      <c r="G52" s="1">
        <v>482000</v>
      </c>
      <c r="H52">
        <v>5</v>
      </c>
      <c r="I52" s="1">
        <v>20000</v>
      </c>
      <c r="J52" t="b">
        <v>1</v>
      </c>
      <c r="K52">
        <v>0</v>
      </c>
    </row>
    <row r="53" spans="1:11" x14ac:dyDescent="0.35">
      <c r="A53" t="s">
        <v>11</v>
      </c>
      <c r="B53" t="s">
        <v>164</v>
      </c>
      <c r="C53" t="s">
        <v>165</v>
      </c>
      <c r="D53" t="s">
        <v>166</v>
      </c>
      <c r="E53" s="1">
        <v>1043200</v>
      </c>
      <c r="F53">
        <v>20</v>
      </c>
      <c r="G53" s="1">
        <v>1043500</v>
      </c>
      <c r="H53">
        <v>8</v>
      </c>
      <c r="I53" s="1">
        <v>20000</v>
      </c>
      <c r="J53" t="b">
        <v>1</v>
      </c>
      <c r="K53">
        <v>0</v>
      </c>
    </row>
    <row r="54" spans="1:11" x14ac:dyDescent="0.35">
      <c r="A54" t="s">
        <v>11</v>
      </c>
      <c r="B54" t="s">
        <v>167</v>
      </c>
      <c r="C54" t="s">
        <v>168</v>
      </c>
      <c r="D54" t="s">
        <v>169</v>
      </c>
      <c r="E54" s="1">
        <v>1017900</v>
      </c>
      <c r="F54">
        <v>61</v>
      </c>
      <c r="G54" s="1">
        <v>1281100</v>
      </c>
      <c r="H54">
        <v>42</v>
      </c>
      <c r="I54" s="1">
        <v>20000</v>
      </c>
      <c r="J54" t="b">
        <v>1</v>
      </c>
      <c r="K54">
        <v>0</v>
      </c>
    </row>
    <row r="55" spans="1:11" x14ac:dyDescent="0.35">
      <c r="A55" t="s">
        <v>11</v>
      </c>
      <c r="B55" t="s">
        <v>170</v>
      </c>
      <c r="C55" t="s">
        <v>171</v>
      </c>
      <c r="D55" t="s">
        <v>172</v>
      </c>
      <c r="E55" s="1">
        <v>1014352</v>
      </c>
      <c r="F55">
        <v>84</v>
      </c>
      <c r="G55">
        <v>0</v>
      </c>
      <c r="H55">
        <v>0</v>
      </c>
      <c r="I55" s="1">
        <v>20000</v>
      </c>
      <c r="J55" t="b">
        <v>1</v>
      </c>
      <c r="K55">
        <v>0</v>
      </c>
    </row>
    <row r="56" spans="1:11" x14ac:dyDescent="0.35">
      <c r="A56" t="s">
        <v>11</v>
      </c>
      <c r="B56" t="s">
        <v>173</v>
      </c>
      <c r="C56" t="s">
        <v>174</v>
      </c>
      <c r="D56" t="s">
        <v>175</v>
      </c>
      <c r="E56" s="1">
        <v>960500</v>
      </c>
      <c r="F56">
        <v>42</v>
      </c>
      <c r="G56" s="1">
        <v>779000</v>
      </c>
      <c r="H56">
        <v>11</v>
      </c>
      <c r="I56" s="1">
        <v>20000</v>
      </c>
      <c r="J56" t="b">
        <v>1</v>
      </c>
      <c r="K56">
        <v>0</v>
      </c>
    </row>
    <row r="57" spans="1:11" x14ac:dyDescent="0.35">
      <c r="A57" t="s">
        <v>11</v>
      </c>
      <c r="B57" t="s">
        <v>176</v>
      </c>
      <c r="C57" t="s">
        <v>177</v>
      </c>
      <c r="D57" t="s">
        <v>178</v>
      </c>
      <c r="E57" s="1">
        <v>914000</v>
      </c>
      <c r="F57">
        <v>11</v>
      </c>
      <c r="G57">
        <v>0</v>
      </c>
      <c r="H57">
        <v>0</v>
      </c>
      <c r="I57" s="1">
        <v>20000</v>
      </c>
      <c r="J57" t="b">
        <v>1</v>
      </c>
      <c r="K57">
        <v>0</v>
      </c>
    </row>
    <row r="58" spans="1:11" x14ac:dyDescent="0.35">
      <c r="A58" t="s">
        <v>11</v>
      </c>
      <c r="B58" t="s">
        <v>179</v>
      </c>
      <c r="C58" t="s">
        <v>180</v>
      </c>
      <c r="D58" t="s">
        <v>181</v>
      </c>
      <c r="E58" s="1">
        <v>898265</v>
      </c>
      <c r="F58">
        <v>39</v>
      </c>
      <c r="G58">
        <v>0</v>
      </c>
      <c r="H58">
        <v>0</v>
      </c>
      <c r="I58" s="1">
        <v>20000</v>
      </c>
      <c r="J58" t="b">
        <v>1</v>
      </c>
      <c r="K58">
        <v>0</v>
      </c>
    </row>
    <row r="59" spans="1:11" x14ac:dyDescent="0.35">
      <c r="A59" t="s">
        <v>11</v>
      </c>
      <c r="B59" t="s">
        <v>182</v>
      </c>
      <c r="C59" t="s">
        <v>183</v>
      </c>
      <c r="D59" t="s">
        <v>184</v>
      </c>
      <c r="E59" s="1">
        <v>877200</v>
      </c>
      <c r="F59">
        <v>17</v>
      </c>
      <c r="G59" s="1">
        <v>890800</v>
      </c>
      <c r="H59">
        <v>18</v>
      </c>
      <c r="I59" s="1">
        <v>20000</v>
      </c>
      <c r="J59" t="b">
        <v>1</v>
      </c>
      <c r="K59">
        <v>0</v>
      </c>
    </row>
    <row r="60" spans="1:11" x14ac:dyDescent="0.35">
      <c r="A60" t="s">
        <v>11</v>
      </c>
      <c r="B60" t="s">
        <v>185</v>
      </c>
      <c r="C60" t="s">
        <v>186</v>
      </c>
      <c r="D60" t="s">
        <v>187</v>
      </c>
      <c r="E60" s="1">
        <v>866000</v>
      </c>
      <c r="F60">
        <v>9</v>
      </c>
      <c r="G60">
        <v>0</v>
      </c>
      <c r="H60">
        <v>0</v>
      </c>
      <c r="I60" s="1">
        <v>20000</v>
      </c>
      <c r="J60" t="b">
        <v>1</v>
      </c>
      <c r="K60">
        <v>0</v>
      </c>
    </row>
    <row r="61" spans="1:11" x14ac:dyDescent="0.35">
      <c r="A61" t="s">
        <v>11</v>
      </c>
      <c r="B61" t="s">
        <v>188</v>
      </c>
      <c r="C61" t="s">
        <v>189</v>
      </c>
      <c r="D61" t="s">
        <v>190</v>
      </c>
      <c r="E61" s="1">
        <v>862400</v>
      </c>
      <c r="F61">
        <v>18</v>
      </c>
      <c r="G61">
        <v>0</v>
      </c>
      <c r="H61">
        <v>0</v>
      </c>
      <c r="I61" s="1">
        <v>20000</v>
      </c>
      <c r="J61" t="b">
        <v>1</v>
      </c>
      <c r="K61">
        <v>0</v>
      </c>
    </row>
    <row r="62" spans="1:11" x14ac:dyDescent="0.35">
      <c r="A62" t="s">
        <v>11</v>
      </c>
      <c r="B62" t="s">
        <v>191</v>
      </c>
      <c r="C62" t="s">
        <v>192</v>
      </c>
      <c r="D62" t="s">
        <v>193</v>
      </c>
      <c r="E62" s="1">
        <v>843000</v>
      </c>
      <c r="F62">
        <v>14</v>
      </c>
      <c r="G62">
        <v>0</v>
      </c>
      <c r="H62">
        <v>0</v>
      </c>
      <c r="I62" s="1">
        <v>20000</v>
      </c>
      <c r="J62" t="b">
        <v>1</v>
      </c>
      <c r="K62">
        <v>0</v>
      </c>
    </row>
    <row r="63" spans="1:11" x14ac:dyDescent="0.35">
      <c r="A63" t="s">
        <v>11</v>
      </c>
      <c r="B63" t="s">
        <v>194</v>
      </c>
      <c r="C63" t="s">
        <v>195</v>
      </c>
      <c r="D63" t="s">
        <v>196</v>
      </c>
      <c r="E63" s="1">
        <v>810650</v>
      </c>
      <c r="F63">
        <v>54</v>
      </c>
      <c r="G63" s="1">
        <v>607100</v>
      </c>
      <c r="H63">
        <v>14</v>
      </c>
      <c r="I63" s="1">
        <v>20000</v>
      </c>
      <c r="J63" t="b">
        <v>1</v>
      </c>
      <c r="K63">
        <v>0</v>
      </c>
    </row>
    <row r="64" spans="1:11" x14ac:dyDescent="0.35">
      <c r="A64" t="s">
        <v>11</v>
      </c>
      <c r="B64" t="s">
        <v>197</v>
      </c>
      <c r="C64" t="s">
        <v>198</v>
      </c>
      <c r="D64" t="s">
        <v>199</v>
      </c>
      <c r="E64" s="1">
        <v>808200</v>
      </c>
      <c r="F64">
        <v>61</v>
      </c>
      <c r="G64">
        <v>0</v>
      </c>
      <c r="H64">
        <v>0</v>
      </c>
      <c r="I64" s="1">
        <v>20000</v>
      </c>
      <c r="J64" t="b">
        <v>1</v>
      </c>
      <c r="K64">
        <v>0</v>
      </c>
    </row>
    <row r="65" spans="1:11" x14ac:dyDescent="0.35">
      <c r="A65" t="s">
        <v>11</v>
      </c>
      <c r="B65" t="s">
        <v>200</v>
      </c>
      <c r="C65" t="s">
        <v>201</v>
      </c>
      <c r="D65" t="s">
        <v>202</v>
      </c>
      <c r="E65" s="1">
        <v>800000</v>
      </c>
      <c r="F65">
        <v>1</v>
      </c>
      <c r="G65">
        <v>0</v>
      </c>
      <c r="H65">
        <v>0</v>
      </c>
      <c r="I65" s="1">
        <v>20000</v>
      </c>
      <c r="J65" t="b">
        <v>1</v>
      </c>
      <c r="K65">
        <v>0</v>
      </c>
    </row>
    <row r="66" spans="1:11" x14ac:dyDescent="0.35">
      <c r="A66" t="s">
        <v>11</v>
      </c>
      <c r="B66" t="s">
        <v>203</v>
      </c>
      <c r="C66" t="s">
        <v>204</v>
      </c>
      <c r="D66" t="s">
        <v>205</v>
      </c>
      <c r="E66" s="1">
        <v>761400</v>
      </c>
      <c r="F66">
        <v>102</v>
      </c>
      <c r="G66" s="1">
        <v>839500</v>
      </c>
      <c r="H66">
        <v>22</v>
      </c>
      <c r="I66" s="1">
        <v>20000</v>
      </c>
      <c r="J66" t="b">
        <v>1</v>
      </c>
      <c r="K66">
        <v>0</v>
      </c>
    </row>
    <row r="67" spans="1:11" x14ac:dyDescent="0.35">
      <c r="A67" t="s">
        <v>11</v>
      </c>
      <c r="B67" t="s">
        <v>206</v>
      </c>
      <c r="C67" t="s">
        <v>207</v>
      </c>
      <c r="D67" t="s">
        <v>208</v>
      </c>
      <c r="E67" s="1">
        <v>715500</v>
      </c>
      <c r="F67">
        <v>56</v>
      </c>
      <c r="G67" s="1">
        <v>19000</v>
      </c>
      <c r="H67">
        <v>2</v>
      </c>
      <c r="I67" s="1">
        <v>20000</v>
      </c>
      <c r="J67" t="b">
        <v>1</v>
      </c>
      <c r="K67">
        <v>0</v>
      </c>
    </row>
    <row r="68" spans="1:11" x14ac:dyDescent="0.35">
      <c r="A68" t="s">
        <v>11</v>
      </c>
      <c r="B68" t="s">
        <v>209</v>
      </c>
      <c r="C68" t="s">
        <v>210</v>
      </c>
      <c r="D68" t="s">
        <v>211</v>
      </c>
      <c r="E68" s="1">
        <v>693080</v>
      </c>
      <c r="F68">
        <v>123</v>
      </c>
      <c r="G68">
        <v>0</v>
      </c>
      <c r="H68">
        <v>0</v>
      </c>
      <c r="I68" s="1">
        <v>20000</v>
      </c>
      <c r="J68" t="b">
        <v>1</v>
      </c>
      <c r="K68">
        <v>0</v>
      </c>
    </row>
    <row r="69" spans="1:11" x14ac:dyDescent="0.35">
      <c r="A69" t="s">
        <v>11</v>
      </c>
      <c r="B69" t="s">
        <v>212</v>
      </c>
      <c r="C69" t="s">
        <v>213</v>
      </c>
      <c r="D69" t="s">
        <v>214</v>
      </c>
      <c r="E69" s="1">
        <v>693050</v>
      </c>
      <c r="F69">
        <v>23</v>
      </c>
      <c r="G69" s="1">
        <v>732600</v>
      </c>
      <c r="H69">
        <v>6</v>
      </c>
      <c r="I69" s="1">
        <v>20000</v>
      </c>
      <c r="J69" t="b">
        <v>1</v>
      </c>
      <c r="K69">
        <v>0</v>
      </c>
    </row>
    <row r="70" spans="1:11" x14ac:dyDescent="0.35">
      <c r="A70" t="s">
        <v>11</v>
      </c>
      <c r="B70" t="s">
        <v>215</v>
      </c>
      <c r="C70" t="s">
        <v>216</v>
      </c>
      <c r="D70" t="s">
        <v>217</v>
      </c>
      <c r="E70" s="1">
        <v>683800</v>
      </c>
      <c r="F70">
        <v>38</v>
      </c>
      <c r="G70">
        <v>0</v>
      </c>
      <c r="H70">
        <v>0</v>
      </c>
      <c r="I70" s="1">
        <v>20000</v>
      </c>
      <c r="J70" t="b">
        <v>1</v>
      </c>
      <c r="K70">
        <v>0</v>
      </c>
    </row>
    <row r="71" spans="1:11" x14ac:dyDescent="0.35">
      <c r="A71" t="s">
        <v>11</v>
      </c>
      <c r="B71" t="s">
        <v>218</v>
      </c>
      <c r="C71" t="s">
        <v>219</v>
      </c>
      <c r="D71" t="s">
        <v>220</v>
      </c>
      <c r="E71" s="1">
        <v>667650</v>
      </c>
      <c r="F71">
        <v>30</v>
      </c>
      <c r="G71" s="1">
        <v>2039500</v>
      </c>
      <c r="H71">
        <v>21</v>
      </c>
      <c r="I71" s="1">
        <v>20000</v>
      </c>
      <c r="J71" t="b">
        <v>1</v>
      </c>
      <c r="K71">
        <v>0</v>
      </c>
    </row>
    <row r="72" spans="1:11" x14ac:dyDescent="0.35">
      <c r="A72" t="s">
        <v>11</v>
      </c>
      <c r="B72" t="s">
        <v>221</v>
      </c>
      <c r="C72" t="s">
        <v>222</v>
      </c>
      <c r="D72" t="s">
        <v>223</v>
      </c>
      <c r="E72" s="1">
        <v>644200</v>
      </c>
      <c r="F72">
        <v>104</v>
      </c>
      <c r="G72">
        <v>0</v>
      </c>
      <c r="H72">
        <v>0</v>
      </c>
      <c r="I72" s="1">
        <v>20000</v>
      </c>
      <c r="J72" t="b">
        <v>1</v>
      </c>
      <c r="K72">
        <v>0</v>
      </c>
    </row>
    <row r="73" spans="1:11" x14ac:dyDescent="0.35">
      <c r="A73" t="s">
        <v>11</v>
      </c>
      <c r="B73" t="s">
        <v>224</v>
      </c>
      <c r="C73" t="s">
        <v>225</v>
      </c>
      <c r="D73" t="s">
        <v>226</v>
      </c>
      <c r="E73" s="1">
        <v>637350</v>
      </c>
      <c r="F73">
        <v>9</v>
      </c>
      <c r="G73" s="1">
        <v>636950</v>
      </c>
      <c r="H73">
        <v>5</v>
      </c>
      <c r="I73" s="1">
        <v>20000</v>
      </c>
      <c r="J73" t="b">
        <v>1</v>
      </c>
      <c r="K73">
        <v>0</v>
      </c>
    </row>
    <row r="74" spans="1:11" x14ac:dyDescent="0.35">
      <c r="A74" t="s">
        <v>11</v>
      </c>
      <c r="B74" t="s">
        <v>227</v>
      </c>
      <c r="C74" t="s">
        <v>228</v>
      </c>
      <c r="D74" t="s">
        <v>229</v>
      </c>
      <c r="E74" s="1">
        <v>628600</v>
      </c>
      <c r="F74">
        <v>36</v>
      </c>
      <c r="G74" s="1">
        <v>257000</v>
      </c>
      <c r="H74">
        <v>11</v>
      </c>
      <c r="I74" s="1">
        <v>20000</v>
      </c>
      <c r="J74" t="b">
        <v>1</v>
      </c>
      <c r="K74">
        <v>0</v>
      </c>
    </row>
    <row r="75" spans="1:11" x14ac:dyDescent="0.35">
      <c r="A75" t="s">
        <v>11</v>
      </c>
      <c r="B75" t="s">
        <v>230</v>
      </c>
      <c r="C75" t="s">
        <v>231</v>
      </c>
      <c r="D75" t="s">
        <v>232</v>
      </c>
      <c r="E75" s="1">
        <v>617600</v>
      </c>
      <c r="F75">
        <v>34</v>
      </c>
      <c r="G75" s="1">
        <v>1037400</v>
      </c>
      <c r="H75">
        <v>9</v>
      </c>
      <c r="I75" s="1">
        <v>20000</v>
      </c>
      <c r="J75" t="b">
        <v>1</v>
      </c>
      <c r="K75">
        <v>0</v>
      </c>
    </row>
    <row r="76" spans="1:11" x14ac:dyDescent="0.35">
      <c r="A76" t="s">
        <v>11</v>
      </c>
      <c r="B76" t="s">
        <v>233</v>
      </c>
      <c r="C76" t="s">
        <v>234</v>
      </c>
      <c r="D76" t="s">
        <v>235</v>
      </c>
      <c r="E76" s="1">
        <v>610400</v>
      </c>
      <c r="F76">
        <v>32</v>
      </c>
      <c r="G76" s="1">
        <v>1087500</v>
      </c>
      <c r="H76">
        <v>7</v>
      </c>
      <c r="I76" s="1">
        <v>20000</v>
      </c>
      <c r="J76" t="b">
        <v>1</v>
      </c>
      <c r="K76">
        <v>0</v>
      </c>
    </row>
    <row r="77" spans="1:11" x14ac:dyDescent="0.35">
      <c r="A77" t="s">
        <v>11</v>
      </c>
      <c r="B77" t="s">
        <v>236</v>
      </c>
      <c r="C77" t="s">
        <v>237</v>
      </c>
      <c r="D77" t="s">
        <v>238</v>
      </c>
      <c r="E77" s="1">
        <v>599450</v>
      </c>
      <c r="F77">
        <v>74</v>
      </c>
      <c r="G77" s="1">
        <v>151850</v>
      </c>
      <c r="H77">
        <v>12</v>
      </c>
      <c r="I77" s="1">
        <v>20000</v>
      </c>
      <c r="J77" t="b">
        <v>1</v>
      </c>
      <c r="K77">
        <v>0</v>
      </c>
    </row>
    <row r="78" spans="1:11" x14ac:dyDescent="0.35">
      <c r="A78" t="s">
        <v>11</v>
      </c>
      <c r="B78" t="s">
        <v>239</v>
      </c>
      <c r="C78" t="s">
        <v>240</v>
      </c>
      <c r="D78" t="s">
        <v>241</v>
      </c>
      <c r="E78" s="1">
        <v>596800</v>
      </c>
      <c r="F78">
        <v>19</v>
      </c>
      <c r="G78" s="1">
        <v>592500</v>
      </c>
      <c r="H78">
        <v>17</v>
      </c>
      <c r="I78" s="1">
        <v>20000</v>
      </c>
      <c r="J78" t="b">
        <v>1</v>
      </c>
      <c r="K78">
        <v>0</v>
      </c>
    </row>
    <row r="79" spans="1:11" x14ac:dyDescent="0.35">
      <c r="A79" t="s">
        <v>11</v>
      </c>
      <c r="B79" t="s">
        <v>242</v>
      </c>
      <c r="C79" t="s">
        <v>243</v>
      </c>
      <c r="D79" t="s">
        <v>244</v>
      </c>
      <c r="E79" s="1">
        <v>596300</v>
      </c>
      <c r="F79">
        <v>12</v>
      </c>
      <c r="G79">
        <v>0</v>
      </c>
      <c r="H79">
        <v>0</v>
      </c>
      <c r="I79" s="1">
        <v>20000</v>
      </c>
      <c r="J79" t="b">
        <v>1</v>
      </c>
      <c r="K79">
        <v>0</v>
      </c>
    </row>
    <row r="80" spans="1:11" x14ac:dyDescent="0.35">
      <c r="A80" t="s">
        <v>11</v>
      </c>
      <c r="B80" t="s">
        <v>245</v>
      </c>
      <c r="C80" t="s">
        <v>246</v>
      </c>
      <c r="D80" t="s">
        <v>247</v>
      </c>
      <c r="E80" s="1">
        <v>590690</v>
      </c>
      <c r="F80">
        <v>63</v>
      </c>
      <c r="G80">
        <v>0</v>
      </c>
      <c r="H80">
        <v>0</v>
      </c>
      <c r="I80" s="1">
        <v>20000</v>
      </c>
      <c r="J80" t="b">
        <v>1</v>
      </c>
      <c r="K80">
        <v>0</v>
      </c>
    </row>
    <row r="81" spans="1:11" x14ac:dyDescent="0.35">
      <c r="A81" t="s">
        <v>11</v>
      </c>
      <c r="B81" t="s">
        <v>248</v>
      </c>
      <c r="C81" t="s">
        <v>249</v>
      </c>
      <c r="D81" t="s">
        <v>250</v>
      </c>
      <c r="E81" s="1">
        <v>586100</v>
      </c>
      <c r="F81">
        <v>54</v>
      </c>
      <c r="G81" s="1">
        <v>598600</v>
      </c>
      <c r="H81">
        <v>15</v>
      </c>
      <c r="I81" s="1">
        <v>20000</v>
      </c>
      <c r="J81" t="b">
        <v>1</v>
      </c>
      <c r="K81">
        <v>0</v>
      </c>
    </row>
    <row r="82" spans="1:11" x14ac:dyDescent="0.35">
      <c r="A82" t="s">
        <v>11</v>
      </c>
      <c r="B82" t="s">
        <v>251</v>
      </c>
      <c r="C82" t="s">
        <v>252</v>
      </c>
      <c r="D82" t="s">
        <v>253</v>
      </c>
      <c r="E82" s="1">
        <v>584466.49</v>
      </c>
      <c r="F82">
        <v>193</v>
      </c>
      <c r="G82">
        <v>0</v>
      </c>
      <c r="H82">
        <v>0</v>
      </c>
      <c r="I82" s="1">
        <v>20000</v>
      </c>
      <c r="J82" t="b">
        <v>1</v>
      </c>
      <c r="K82">
        <v>0</v>
      </c>
    </row>
    <row r="83" spans="1:11" x14ac:dyDescent="0.35">
      <c r="A83" t="s">
        <v>11</v>
      </c>
      <c r="B83" t="s">
        <v>254</v>
      </c>
      <c r="C83" t="s">
        <v>255</v>
      </c>
      <c r="D83" t="s">
        <v>256</v>
      </c>
      <c r="E83" s="1">
        <v>577000</v>
      </c>
      <c r="F83">
        <v>22</v>
      </c>
      <c r="G83" s="1">
        <v>575860</v>
      </c>
      <c r="H83">
        <v>8</v>
      </c>
      <c r="I83" s="1">
        <v>20000</v>
      </c>
      <c r="J83" t="b">
        <v>1</v>
      </c>
      <c r="K83">
        <v>0</v>
      </c>
    </row>
    <row r="84" spans="1:11" x14ac:dyDescent="0.35">
      <c r="A84" t="s">
        <v>11</v>
      </c>
      <c r="B84" t="s">
        <v>257</v>
      </c>
      <c r="C84" t="s">
        <v>258</v>
      </c>
      <c r="D84" t="s">
        <v>259</v>
      </c>
      <c r="E84" s="1">
        <v>575165</v>
      </c>
      <c r="F84">
        <v>77</v>
      </c>
      <c r="G84">
        <v>0</v>
      </c>
      <c r="H84">
        <v>0</v>
      </c>
      <c r="I84" s="1">
        <v>20000</v>
      </c>
      <c r="J84" t="b">
        <v>1</v>
      </c>
      <c r="K84">
        <v>0</v>
      </c>
    </row>
    <row r="85" spans="1:11" x14ac:dyDescent="0.35">
      <c r="A85" t="s">
        <v>11</v>
      </c>
      <c r="B85" t="s">
        <v>260</v>
      </c>
      <c r="C85" t="s">
        <v>261</v>
      </c>
      <c r="D85" t="s">
        <v>262</v>
      </c>
      <c r="E85" s="1">
        <v>567000</v>
      </c>
      <c r="F85">
        <v>9</v>
      </c>
      <c r="G85">
        <v>0</v>
      </c>
      <c r="H85">
        <v>0</v>
      </c>
      <c r="I85" s="1">
        <v>20000</v>
      </c>
      <c r="J85" t="b">
        <v>1</v>
      </c>
      <c r="K85">
        <v>0</v>
      </c>
    </row>
    <row r="86" spans="1:11" x14ac:dyDescent="0.35">
      <c r="A86" t="s">
        <v>11</v>
      </c>
      <c r="B86" t="s">
        <v>263</v>
      </c>
      <c r="C86" t="s">
        <v>264</v>
      </c>
      <c r="D86" t="s">
        <v>265</v>
      </c>
      <c r="E86" s="1">
        <v>566600</v>
      </c>
      <c r="F86">
        <v>22</v>
      </c>
      <c r="G86">
        <v>0</v>
      </c>
      <c r="H86">
        <v>0</v>
      </c>
      <c r="I86" s="1">
        <v>20000</v>
      </c>
      <c r="J86" t="b">
        <v>1</v>
      </c>
      <c r="K86">
        <v>0</v>
      </c>
    </row>
    <row r="87" spans="1:11" x14ac:dyDescent="0.35">
      <c r="A87" t="s">
        <v>11</v>
      </c>
      <c r="B87" t="s">
        <v>266</v>
      </c>
      <c r="C87" t="s">
        <v>267</v>
      </c>
      <c r="D87" t="s">
        <v>268</v>
      </c>
      <c r="E87" s="1">
        <v>549700</v>
      </c>
      <c r="F87">
        <v>18</v>
      </c>
      <c r="G87" s="1">
        <v>456000</v>
      </c>
      <c r="H87">
        <v>7</v>
      </c>
      <c r="I87" s="1">
        <v>20000</v>
      </c>
      <c r="J87" t="b">
        <v>1</v>
      </c>
      <c r="K87">
        <v>0</v>
      </c>
    </row>
    <row r="88" spans="1:11" x14ac:dyDescent="0.35">
      <c r="A88" t="s">
        <v>11</v>
      </c>
      <c r="B88" t="s">
        <v>269</v>
      </c>
      <c r="C88" t="s">
        <v>270</v>
      </c>
      <c r="D88" t="s">
        <v>271</v>
      </c>
      <c r="E88" s="1">
        <v>541800</v>
      </c>
      <c r="F88">
        <v>5</v>
      </c>
      <c r="G88" s="1">
        <v>510200</v>
      </c>
      <c r="H88">
        <v>2</v>
      </c>
      <c r="I88" s="1">
        <v>20000</v>
      </c>
      <c r="J88" t="b">
        <v>1</v>
      </c>
      <c r="K88">
        <v>0</v>
      </c>
    </row>
    <row r="89" spans="1:11" x14ac:dyDescent="0.35">
      <c r="A89" t="s">
        <v>11</v>
      </c>
      <c r="B89" t="s">
        <v>272</v>
      </c>
      <c r="C89" t="s">
        <v>273</v>
      </c>
      <c r="D89" t="s">
        <v>274</v>
      </c>
      <c r="E89" s="1">
        <v>539000</v>
      </c>
      <c r="F89">
        <v>11</v>
      </c>
      <c r="G89" s="1">
        <v>862150</v>
      </c>
      <c r="H89">
        <v>6</v>
      </c>
      <c r="I89" s="1">
        <v>20000</v>
      </c>
      <c r="J89" t="b">
        <v>1</v>
      </c>
      <c r="K89">
        <v>0</v>
      </c>
    </row>
    <row r="90" spans="1:11" x14ac:dyDescent="0.35">
      <c r="A90" t="s">
        <v>11</v>
      </c>
      <c r="B90" t="s">
        <v>275</v>
      </c>
      <c r="C90" t="s">
        <v>276</v>
      </c>
      <c r="D90" t="s">
        <v>277</v>
      </c>
      <c r="E90" s="1">
        <v>534700</v>
      </c>
      <c r="F90">
        <v>73</v>
      </c>
      <c r="G90" s="1">
        <v>314100</v>
      </c>
      <c r="H90">
        <v>17</v>
      </c>
      <c r="I90" s="1">
        <v>20000</v>
      </c>
      <c r="J90" t="b">
        <v>1</v>
      </c>
      <c r="K90">
        <v>0</v>
      </c>
    </row>
    <row r="91" spans="1:11" x14ac:dyDescent="0.35">
      <c r="A91" t="s">
        <v>11</v>
      </c>
      <c r="B91" t="s">
        <v>278</v>
      </c>
      <c r="C91" t="s">
        <v>279</v>
      </c>
      <c r="D91" t="s">
        <v>280</v>
      </c>
      <c r="E91" s="1">
        <v>531400</v>
      </c>
      <c r="F91">
        <v>12</v>
      </c>
      <c r="G91" s="1">
        <v>470000</v>
      </c>
      <c r="H91">
        <v>2</v>
      </c>
      <c r="I91" s="1">
        <v>20000</v>
      </c>
      <c r="J91" t="b">
        <v>1</v>
      </c>
      <c r="K91">
        <v>0</v>
      </c>
    </row>
    <row r="92" spans="1:11" x14ac:dyDescent="0.35">
      <c r="A92" t="s">
        <v>11</v>
      </c>
      <c r="B92" t="s">
        <v>281</v>
      </c>
      <c r="C92" t="s">
        <v>282</v>
      </c>
      <c r="D92" t="s">
        <v>283</v>
      </c>
      <c r="E92" s="1">
        <v>524500</v>
      </c>
      <c r="F92">
        <v>4</v>
      </c>
      <c r="G92" s="1">
        <v>246000</v>
      </c>
      <c r="H92">
        <v>1</v>
      </c>
      <c r="I92" s="1">
        <v>20000</v>
      </c>
      <c r="J92" t="b">
        <v>1</v>
      </c>
      <c r="K92">
        <v>0</v>
      </c>
    </row>
    <row r="93" spans="1:11" x14ac:dyDescent="0.35">
      <c r="A93" t="s">
        <v>11</v>
      </c>
      <c r="B93" t="s">
        <v>284</v>
      </c>
      <c r="C93" t="s">
        <v>285</v>
      </c>
      <c r="D93" t="s">
        <v>286</v>
      </c>
      <c r="E93" s="1">
        <v>509200</v>
      </c>
      <c r="F93">
        <v>7</v>
      </c>
      <c r="G93" s="1">
        <v>521500</v>
      </c>
      <c r="H93">
        <v>3</v>
      </c>
      <c r="I93" s="1">
        <v>20000</v>
      </c>
      <c r="J93" t="b">
        <v>1</v>
      </c>
      <c r="K93">
        <v>0</v>
      </c>
    </row>
    <row r="94" spans="1:11" x14ac:dyDescent="0.35">
      <c r="A94" t="s">
        <v>11</v>
      </c>
      <c r="B94" t="s">
        <v>287</v>
      </c>
      <c r="C94" t="s">
        <v>288</v>
      </c>
      <c r="D94" t="s">
        <v>289</v>
      </c>
      <c r="E94" s="1">
        <v>500900</v>
      </c>
      <c r="F94">
        <v>19</v>
      </c>
      <c r="G94" s="1">
        <v>560400</v>
      </c>
      <c r="H94">
        <v>8</v>
      </c>
      <c r="I94" s="1">
        <v>20000</v>
      </c>
      <c r="J94" t="b">
        <v>1</v>
      </c>
      <c r="K94">
        <v>0</v>
      </c>
    </row>
    <row r="95" spans="1:11" x14ac:dyDescent="0.35">
      <c r="A95" t="s">
        <v>11</v>
      </c>
      <c r="B95" t="s">
        <v>290</v>
      </c>
      <c r="C95" t="s">
        <v>291</v>
      </c>
      <c r="D95" t="s">
        <v>292</v>
      </c>
      <c r="E95" s="1">
        <v>481200</v>
      </c>
      <c r="F95">
        <v>11</v>
      </c>
      <c r="G95" s="1">
        <v>615000</v>
      </c>
      <c r="H95">
        <v>8</v>
      </c>
      <c r="I95" s="1">
        <v>20000</v>
      </c>
      <c r="J95" t="b">
        <v>1</v>
      </c>
      <c r="K95">
        <v>0</v>
      </c>
    </row>
    <row r="96" spans="1:11" x14ac:dyDescent="0.35">
      <c r="A96" t="s">
        <v>11</v>
      </c>
      <c r="B96" t="s">
        <v>293</v>
      </c>
      <c r="C96" t="s">
        <v>294</v>
      </c>
      <c r="D96" t="s">
        <v>295</v>
      </c>
      <c r="E96" s="1">
        <v>463400</v>
      </c>
      <c r="F96">
        <v>6</v>
      </c>
      <c r="G96" s="1">
        <v>471000</v>
      </c>
      <c r="H96">
        <v>2</v>
      </c>
      <c r="I96" s="1">
        <v>20000</v>
      </c>
      <c r="J96" t="b">
        <v>1</v>
      </c>
      <c r="K96">
        <v>0</v>
      </c>
    </row>
    <row r="97" spans="1:11" x14ac:dyDescent="0.35">
      <c r="A97" t="s">
        <v>11</v>
      </c>
      <c r="B97" t="s">
        <v>296</v>
      </c>
      <c r="C97" t="s">
        <v>297</v>
      </c>
      <c r="D97" t="s">
        <v>298</v>
      </c>
      <c r="E97" s="1">
        <v>461600</v>
      </c>
      <c r="F97">
        <v>43</v>
      </c>
      <c r="G97">
        <v>0</v>
      </c>
      <c r="H97">
        <v>0</v>
      </c>
      <c r="I97" s="1">
        <v>20000</v>
      </c>
      <c r="J97" t="b">
        <v>1</v>
      </c>
      <c r="K97">
        <v>0</v>
      </c>
    </row>
    <row r="98" spans="1:11" x14ac:dyDescent="0.35">
      <c r="A98" t="s">
        <v>11</v>
      </c>
      <c r="B98" t="s">
        <v>299</v>
      </c>
      <c r="C98" t="s">
        <v>300</v>
      </c>
      <c r="D98" t="s">
        <v>301</v>
      </c>
      <c r="E98" s="1">
        <v>459000</v>
      </c>
      <c r="F98">
        <v>64</v>
      </c>
      <c r="G98">
        <v>0</v>
      </c>
      <c r="H98">
        <v>0</v>
      </c>
      <c r="I98" s="1">
        <v>20000</v>
      </c>
      <c r="J98" t="b">
        <v>1</v>
      </c>
      <c r="K98">
        <v>0</v>
      </c>
    </row>
    <row r="99" spans="1:11" x14ac:dyDescent="0.35">
      <c r="A99" t="s">
        <v>11</v>
      </c>
      <c r="B99" t="s">
        <v>302</v>
      </c>
      <c r="C99" t="s">
        <v>303</v>
      </c>
      <c r="D99" t="s">
        <v>304</v>
      </c>
      <c r="E99" s="1">
        <v>457450</v>
      </c>
      <c r="F99">
        <v>135</v>
      </c>
      <c r="G99">
        <v>0</v>
      </c>
      <c r="H99">
        <v>0</v>
      </c>
      <c r="I99" s="1">
        <v>20000</v>
      </c>
      <c r="J99" t="b">
        <v>1</v>
      </c>
      <c r="K99">
        <v>0</v>
      </c>
    </row>
    <row r="100" spans="1:11" x14ac:dyDescent="0.35">
      <c r="A100" t="s">
        <v>11</v>
      </c>
      <c r="B100" t="s">
        <v>305</v>
      </c>
      <c r="C100" t="s">
        <v>306</v>
      </c>
      <c r="D100" t="s">
        <v>307</v>
      </c>
      <c r="E100" s="1">
        <v>452050</v>
      </c>
      <c r="F100">
        <v>53</v>
      </c>
      <c r="G100" s="1">
        <v>35000</v>
      </c>
      <c r="H100">
        <v>1</v>
      </c>
      <c r="I100" s="1">
        <v>20000</v>
      </c>
      <c r="J100" t="b">
        <v>1</v>
      </c>
      <c r="K100">
        <v>0</v>
      </c>
    </row>
    <row r="101" spans="1:11" x14ac:dyDescent="0.35">
      <c r="A101" t="s">
        <v>11</v>
      </c>
      <c r="B101" t="s">
        <v>308</v>
      </c>
      <c r="C101" t="s">
        <v>309</v>
      </c>
      <c r="D101" t="s">
        <v>310</v>
      </c>
      <c r="E101" s="1">
        <v>448000</v>
      </c>
      <c r="F101">
        <v>5</v>
      </c>
      <c r="G101">
        <v>0</v>
      </c>
      <c r="H101">
        <v>0</v>
      </c>
      <c r="I101" s="1">
        <v>20000</v>
      </c>
      <c r="J101" t="b">
        <v>1</v>
      </c>
      <c r="K101">
        <v>0</v>
      </c>
    </row>
    <row r="102" spans="1:11" x14ac:dyDescent="0.35">
      <c r="A102" t="s">
        <v>11</v>
      </c>
      <c r="B102" t="s">
        <v>311</v>
      </c>
      <c r="C102" t="s">
        <v>312</v>
      </c>
      <c r="D102" t="s">
        <v>313</v>
      </c>
      <c r="E102" s="1">
        <v>447480</v>
      </c>
      <c r="F102">
        <v>48</v>
      </c>
      <c r="G102" s="1">
        <v>168000</v>
      </c>
      <c r="H102">
        <v>1</v>
      </c>
      <c r="I102" s="1">
        <v>20000</v>
      </c>
      <c r="J102" t="b">
        <v>1</v>
      </c>
      <c r="K102">
        <v>0</v>
      </c>
    </row>
    <row r="103" spans="1:11" x14ac:dyDescent="0.35">
      <c r="A103" t="s">
        <v>11</v>
      </c>
      <c r="B103" t="s">
        <v>314</v>
      </c>
      <c r="C103" t="s">
        <v>315</v>
      </c>
      <c r="D103" t="s">
        <v>316</v>
      </c>
      <c r="E103" s="1">
        <v>442650</v>
      </c>
      <c r="F103">
        <v>18</v>
      </c>
      <c r="G103" s="1">
        <v>380000</v>
      </c>
      <c r="H103">
        <v>2</v>
      </c>
      <c r="I103" s="1">
        <v>20000</v>
      </c>
      <c r="J103" t="b">
        <v>1</v>
      </c>
      <c r="K103">
        <v>0</v>
      </c>
    </row>
    <row r="104" spans="1:11" x14ac:dyDescent="0.35">
      <c r="A104" t="s">
        <v>11</v>
      </c>
      <c r="B104" t="s">
        <v>317</v>
      </c>
      <c r="C104" t="s">
        <v>318</v>
      </c>
      <c r="D104" t="s">
        <v>319</v>
      </c>
      <c r="E104" s="1">
        <v>436200</v>
      </c>
      <c r="F104">
        <v>38</v>
      </c>
      <c r="G104" s="1">
        <v>430000</v>
      </c>
      <c r="H104">
        <v>13</v>
      </c>
      <c r="I104" s="1">
        <v>20000</v>
      </c>
      <c r="J104" t="b">
        <v>1</v>
      </c>
      <c r="K104">
        <v>0</v>
      </c>
    </row>
    <row r="105" spans="1:11" x14ac:dyDescent="0.35">
      <c r="A105" t="s">
        <v>11</v>
      </c>
      <c r="B105" t="s">
        <v>320</v>
      </c>
      <c r="C105" t="s">
        <v>321</v>
      </c>
      <c r="D105" t="s">
        <v>322</v>
      </c>
      <c r="E105" s="1">
        <v>431000</v>
      </c>
      <c r="F105">
        <v>10</v>
      </c>
      <c r="G105">
        <v>0</v>
      </c>
      <c r="H105">
        <v>0</v>
      </c>
      <c r="I105" s="1">
        <v>20000</v>
      </c>
      <c r="J105" t="b">
        <v>1</v>
      </c>
      <c r="K105">
        <v>0</v>
      </c>
    </row>
    <row r="106" spans="1:11" x14ac:dyDescent="0.35">
      <c r="A106" t="s">
        <v>11</v>
      </c>
      <c r="B106" t="s">
        <v>323</v>
      </c>
      <c r="C106" t="s">
        <v>324</v>
      </c>
      <c r="D106" t="s">
        <v>325</v>
      </c>
      <c r="E106" s="1">
        <v>426000</v>
      </c>
      <c r="F106">
        <v>5</v>
      </c>
      <c r="G106">
        <v>0</v>
      </c>
      <c r="H106">
        <v>0</v>
      </c>
      <c r="I106" s="1">
        <v>20000</v>
      </c>
      <c r="J106" t="b">
        <v>1</v>
      </c>
      <c r="K106">
        <v>0</v>
      </c>
    </row>
    <row r="107" spans="1:11" x14ac:dyDescent="0.35">
      <c r="A107" t="s">
        <v>11</v>
      </c>
      <c r="B107" t="s">
        <v>326</v>
      </c>
      <c r="C107" t="s">
        <v>327</v>
      </c>
      <c r="D107" t="s">
        <v>328</v>
      </c>
      <c r="E107" s="1">
        <v>421200</v>
      </c>
      <c r="F107">
        <v>9</v>
      </c>
      <c r="G107">
        <v>0</v>
      </c>
      <c r="H107">
        <v>0</v>
      </c>
      <c r="I107" s="1">
        <v>20000</v>
      </c>
      <c r="J107" t="b">
        <v>1</v>
      </c>
      <c r="K107">
        <v>0</v>
      </c>
    </row>
    <row r="108" spans="1:11" x14ac:dyDescent="0.35">
      <c r="A108" t="s">
        <v>11</v>
      </c>
      <c r="B108" t="s">
        <v>329</v>
      </c>
      <c r="C108" t="s">
        <v>330</v>
      </c>
      <c r="D108" t="s">
        <v>331</v>
      </c>
      <c r="E108" s="1">
        <v>416600</v>
      </c>
      <c r="F108">
        <v>37</v>
      </c>
      <c r="G108" s="1">
        <v>81030</v>
      </c>
      <c r="H108">
        <v>12</v>
      </c>
      <c r="I108" s="1">
        <v>20000</v>
      </c>
      <c r="J108" t="b">
        <v>1</v>
      </c>
      <c r="K108">
        <v>0</v>
      </c>
    </row>
    <row r="109" spans="1:11" x14ac:dyDescent="0.35">
      <c r="A109" t="s">
        <v>11</v>
      </c>
      <c r="B109" t="s">
        <v>332</v>
      </c>
      <c r="C109" t="s">
        <v>333</v>
      </c>
      <c r="D109" t="s">
        <v>334</v>
      </c>
      <c r="E109" s="1">
        <v>415500</v>
      </c>
      <c r="F109">
        <v>8</v>
      </c>
      <c r="G109">
        <v>0</v>
      </c>
      <c r="H109">
        <v>0</v>
      </c>
      <c r="I109" s="1">
        <v>20000</v>
      </c>
      <c r="J109" t="b">
        <v>1</v>
      </c>
      <c r="K109">
        <v>0</v>
      </c>
    </row>
    <row r="110" spans="1:11" x14ac:dyDescent="0.35">
      <c r="A110" t="s">
        <v>11</v>
      </c>
      <c r="B110" t="s">
        <v>335</v>
      </c>
      <c r="C110" t="s">
        <v>336</v>
      </c>
      <c r="D110" t="s">
        <v>337</v>
      </c>
      <c r="E110" s="1">
        <v>414400</v>
      </c>
      <c r="F110">
        <v>18</v>
      </c>
      <c r="G110" s="1">
        <v>198400</v>
      </c>
      <c r="H110">
        <v>6</v>
      </c>
      <c r="I110" s="1">
        <v>20000</v>
      </c>
      <c r="J110" t="b">
        <v>1</v>
      </c>
      <c r="K110">
        <v>0</v>
      </c>
    </row>
    <row r="111" spans="1:11" x14ac:dyDescent="0.35">
      <c r="A111" t="s">
        <v>11</v>
      </c>
      <c r="B111" t="s">
        <v>338</v>
      </c>
      <c r="C111" t="s">
        <v>339</v>
      </c>
      <c r="D111" t="s">
        <v>340</v>
      </c>
      <c r="E111" s="1">
        <v>413000</v>
      </c>
      <c r="F111">
        <v>22</v>
      </c>
      <c r="G111">
        <v>0</v>
      </c>
      <c r="H111">
        <v>0</v>
      </c>
      <c r="I111" s="1">
        <v>20000</v>
      </c>
      <c r="J111" t="b">
        <v>1</v>
      </c>
      <c r="K111">
        <v>0</v>
      </c>
    </row>
    <row r="112" spans="1:11" x14ac:dyDescent="0.35">
      <c r="A112" t="s">
        <v>11</v>
      </c>
      <c r="B112" t="s">
        <v>341</v>
      </c>
      <c r="C112" t="s">
        <v>342</v>
      </c>
      <c r="D112" t="s">
        <v>343</v>
      </c>
      <c r="E112" s="1">
        <v>412620</v>
      </c>
      <c r="F112">
        <v>89</v>
      </c>
      <c r="G112">
        <v>0</v>
      </c>
      <c r="H112">
        <v>0</v>
      </c>
      <c r="I112" s="1">
        <v>20000</v>
      </c>
      <c r="J112" t="b">
        <v>1</v>
      </c>
      <c r="K112">
        <v>0</v>
      </c>
    </row>
    <row r="113" spans="1:11" x14ac:dyDescent="0.35">
      <c r="A113" t="s">
        <v>11</v>
      </c>
      <c r="B113" t="s">
        <v>344</v>
      </c>
      <c r="C113" t="s">
        <v>345</v>
      </c>
      <c r="D113" t="s">
        <v>346</v>
      </c>
      <c r="E113" s="1">
        <v>408100</v>
      </c>
      <c r="F113">
        <v>4</v>
      </c>
      <c r="G113">
        <v>0</v>
      </c>
      <c r="H113">
        <v>0</v>
      </c>
      <c r="I113" s="1">
        <v>20000</v>
      </c>
      <c r="J113" t="b">
        <v>1</v>
      </c>
      <c r="K113">
        <v>0</v>
      </c>
    </row>
    <row r="114" spans="1:11" x14ac:dyDescent="0.35">
      <c r="A114" t="s">
        <v>11</v>
      </c>
      <c r="B114" t="s">
        <v>347</v>
      </c>
      <c r="C114" t="s">
        <v>348</v>
      </c>
      <c r="D114" t="s">
        <v>349</v>
      </c>
      <c r="E114" s="1">
        <v>403800</v>
      </c>
      <c r="F114">
        <v>14</v>
      </c>
      <c r="G114" s="1">
        <v>350000</v>
      </c>
      <c r="H114">
        <v>2</v>
      </c>
      <c r="I114" s="1">
        <v>20000</v>
      </c>
      <c r="J114" t="b">
        <v>1</v>
      </c>
      <c r="K114">
        <v>0</v>
      </c>
    </row>
    <row r="115" spans="1:11" x14ac:dyDescent="0.35">
      <c r="A115" t="s">
        <v>11</v>
      </c>
      <c r="B115" t="s">
        <v>350</v>
      </c>
      <c r="C115" t="s">
        <v>351</v>
      </c>
      <c r="D115" t="s">
        <v>352</v>
      </c>
      <c r="E115" s="1">
        <v>398000</v>
      </c>
      <c r="F115">
        <v>5</v>
      </c>
      <c r="G115" s="1">
        <v>16500</v>
      </c>
      <c r="H115">
        <v>4</v>
      </c>
      <c r="I115" s="1">
        <v>20000</v>
      </c>
      <c r="J115" t="b">
        <v>1</v>
      </c>
      <c r="K115">
        <v>0</v>
      </c>
    </row>
    <row r="116" spans="1:11" x14ac:dyDescent="0.35">
      <c r="A116" t="s">
        <v>11</v>
      </c>
      <c r="B116" t="s">
        <v>353</v>
      </c>
      <c r="C116" t="s">
        <v>354</v>
      </c>
      <c r="D116" t="s">
        <v>355</v>
      </c>
      <c r="E116" s="1">
        <v>383600</v>
      </c>
      <c r="F116">
        <v>18</v>
      </c>
      <c r="G116">
        <v>0</v>
      </c>
      <c r="H116">
        <v>0</v>
      </c>
      <c r="I116" s="1">
        <v>20000</v>
      </c>
      <c r="J116" t="b">
        <v>1</v>
      </c>
      <c r="K116">
        <v>0</v>
      </c>
    </row>
    <row r="117" spans="1:11" x14ac:dyDescent="0.35">
      <c r="A117" t="s">
        <v>11</v>
      </c>
      <c r="B117" t="s">
        <v>356</v>
      </c>
      <c r="C117" t="s">
        <v>357</v>
      </c>
      <c r="D117" t="s">
        <v>358</v>
      </c>
      <c r="E117" s="1">
        <v>374720</v>
      </c>
      <c r="F117">
        <v>85</v>
      </c>
      <c r="G117">
        <v>0</v>
      </c>
      <c r="H117">
        <v>0</v>
      </c>
      <c r="I117" s="1">
        <v>20000</v>
      </c>
      <c r="J117" t="b">
        <v>1</v>
      </c>
      <c r="K117">
        <v>0</v>
      </c>
    </row>
    <row r="118" spans="1:11" x14ac:dyDescent="0.35">
      <c r="A118" t="s">
        <v>11</v>
      </c>
      <c r="B118" t="s">
        <v>359</v>
      </c>
      <c r="C118" t="s">
        <v>360</v>
      </c>
      <c r="D118" t="s">
        <v>361</v>
      </c>
      <c r="E118" s="1">
        <v>364000</v>
      </c>
      <c r="F118">
        <v>5</v>
      </c>
      <c r="G118" s="1">
        <v>363460</v>
      </c>
      <c r="H118">
        <v>18</v>
      </c>
      <c r="I118" s="1">
        <v>20000</v>
      </c>
      <c r="J118" t="b">
        <v>1</v>
      </c>
      <c r="K118">
        <v>0</v>
      </c>
    </row>
    <row r="119" spans="1:11" x14ac:dyDescent="0.35">
      <c r="A119" t="s">
        <v>11</v>
      </c>
      <c r="B119" t="s">
        <v>362</v>
      </c>
      <c r="C119" t="s">
        <v>363</v>
      </c>
      <c r="D119" t="s">
        <v>364</v>
      </c>
      <c r="E119" s="1">
        <v>362700</v>
      </c>
      <c r="F119">
        <v>11</v>
      </c>
      <c r="G119" s="1">
        <v>40100</v>
      </c>
      <c r="H119">
        <v>3</v>
      </c>
      <c r="I119" s="1">
        <v>20000</v>
      </c>
      <c r="J119" t="b">
        <v>1</v>
      </c>
      <c r="K119">
        <v>0</v>
      </c>
    </row>
    <row r="120" spans="1:11" x14ac:dyDescent="0.35">
      <c r="A120" t="s">
        <v>11</v>
      </c>
      <c r="B120" t="s">
        <v>365</v>
      </c>
      <c r="C120" t="s">
        <v>366</v>
      </c>
      <c r="D120" t="s">
        <v>367</v>
      </c>
      <c r="E120" s="1">
        <v>348400</v>
      </c>
      <c r="F120">
        <v>57</v>
      </c>
      <c r="G120" s="1">
        <v>317600</v>
      </c>
      <c r="H120">
        <v>11</v>
      </c>
      <c r="I120" s="1">
        <v>20000</v>
      </c>
      <c r="J120" t="b">
        <v>1</v>
      </c>
      <c r="K120">
        <v>0</v>
      </c>
    </row>
    <row r="121" spans="1:11" x14ac:dyDescent="0.35">
      <c r="A121" t="s">
        <v>11</v>
      </c>
      <c r="B121" t="s">
        <v>368</v>
      </c>
      <c r="C121" t="s">
        <v>369</v>
      </c>
      <c r="D121" t="s">
        <v>370</v>
      </c>
      <c r="E121" s="1">
        <v>347450</v>
      </c>
      <c r="F121">
        <v>32</v>
      </c>
      <c r="G121" s="1">
        <v>195850</v>
      </c>
      <c r="H121">
        <v>7</v>
      </c>
      <c r="I121" s="1">
        <v>20000</v>
      </c>
      <c r="J121" t="b">
        <v>1</v>
      </c>
      <c r="K121">
        <v>0</v>
      </c>
    </row>
    <row r="122" spans="1:11" x14ac:dyDescent="0.35">
      <c r="A122" t="s">
        <v>11</v>
      </c>
      <c r="B122" t="s">
        <v>371</v>
      </c>
      <c r="C122" t="s">
        <v>372</v>
      </c>
      <c r="D122" t="s">
        <v>373</v>
      </c>
      <c r="E122" s="1">
        <v>343000</v>
      </c>
      <c r="F122">
        <v>9</v>
      </c>
      <c r="G122">
        <v>0</v>
      </c>
      <c r="H122">
        <v>0</v>
      </c>
      <c r="I122" s="1">
        <v>20000</v>
      </c>
      <c r="J122" t="b">
        <v>1</v>
      </c>
      <c r="K122">
        <v>0</v>
      </c>
    </row>
    <row r="123" spans="1:11" x14ac:dyDescent="0.35">
      <c r="A123" t="s">
        <v>11</v>
      </c>
      <c r="B123" t="s">
        <v>374</v>
      </c>
      <c r="C123" t="s">
        <v>375</v>
      </c>
      <c r="D123" t="s">
        <v>376</v>
      </c>
      <c r="E123" s="1">
        <v>339500</v>
      </c>
      <c r="F123">
        <v>10</v>
      </c>
      <c r="G123" s="1">
        <v>336900</v>
      </c>
      <c r="H123">
        <v>9</v>
      </c>
      <c r="I123" s="1">
        <v>20000</v>
      </c>
      <c r="J123" t="b">
        <v>1</v>
      </c>
      <c r="K123">
        <v>0</v>
      </c>
    </row>
    <row r="124" spans="1:11" x14ac:dyDescent="0.35">
      <c r="A124" t="s">
        <v>11</v>
      </c>
      <c r="B124" t="s">
        <v>377</v>
      </c>
      <c r="C124" t="s">
        <v>378</v>
      </c>
      <c r="D124" t="s">
        <v>379</v>
      </c>
      <c r="E124" s="1">
        <v>338650</v>
      </c>
      <c r="F124">
        <v>23</v>
      </c>
      <c r="G124" s="1">
        <v>99500</v>
      </c>
      <c r="H124">
        <v>3</v>
      </c>
      <c r="I124" s="1">
        <v>20000</v>
      </c>
      <c r="J124" t="b">
        <v>1</v>
      </c>
      <c r="K124">
        <v>0</v>
      </c>
    </row>
    <row r="125" spans="1:11" x14ac:dyDescent="0.35">
      <c r="A125" t="s">
        <v>11</v>
      </c>
      <c r="B125" t="s">
        <v>380</v>
      </c>
      <c r="C125" t="s">
        <v>381</v>
      </c>
      <c r="D125" t="s">
        <v>382</v>
      </c>
      <c r="E125" s="1">
        <v>330600</v>
      </c>
      <c r="F125">
        <v>22</v>
      </c>
      <c r="G125" s="1">
        <v>151700</v>
      </c>
      <c r="H125">
        <v>10</v>
      </c>
      <c r="I125" s="1">
        <v>20000</v>
      </c>
      <c r="J125" t="b">
        <v>1</v>
      </c>
      <c r="K125">
        <v>0</v>
      </c>
    </row>
    <row r="126" spans="1:11" x14ac:dyDescent="0.35">
      <c r="A126" t="s">
        <v>11</v>
      </c>
      <c r="B126" t="s">
        <v>383</v>
      </c>
      <c r="C126" t="s">
        <v>384</v>
      </c>
      <c r="D126" t="s">
        <v>385</v>
      </c>
      <c r="E126" s="1">
        <v>329500</v>
      </c>
      <c r="F126">
        <v>6</v>
      </c>
      <c r="G126">
        <v>0</v>
      </c>
      <c r="H126">
        <v>0</v>
      </c>
      <c r="I126" s="1">
        <v>20000</v>
      </c>
      <c r="J126" t="b">
        <v>1</v>
      </c>
      <c r="K126">
        <v>0</v>
      </c>
    </row>
    <row r="127" spans="1:11" x14ac:dyDescent="0.35">
      <c r="A127" t="s">
        <v>11</v>
      </c>
      <c r="B127" t="s">
        <v>386</v>
      </c>
      <c r="C127" t="s">
        <v>387</v>
      </c>
      <c r="D127" t="s">
        <v>388</v>
      </c>
      <c r="E127" s="1">
        <v>322800</v>
      </c>
      <c r="F127">
        <v>13</v>
      </c>
      <c r="G127" s="1">
        <v>267300</v>
      </c>
      <c r="H127">
        <v>6</v>
      </c>
      <c r="I127" s="1">
        <v>20000</v>
      </c>
      <c r="J127" t="b">
        <v>1</v>
      </c>
      <c r="K127">
        <v>0</v>
      </c>
    </row>
    <row r="128" spans="1:11" x14ac:dyDescent="0.35">
      <c r="A128" t="s">
        <v>11</v>
      </c>
      <c r="B128" t="s">
        <v>389</v>
      </c>
      <c r="C128" t="s">
        <v>390</v>
      </c>
      <c r="D128" t="s">
        <v>391</v>
      </c>
      <c r="E128" s="1">
        <v>315500</v>
      </c>
      <c r="F128">
        <v>45</v>
      </c>
      <c r="G128" s="1">
        <v>230600</v>
      </c>
      <c r="H128">
        <v>13</v>
      </c>
      <c r="I128" s="1">
        <v>20000</v>
      </c>
      <c r="J128" t="b">
        <v>1</v>
      </c>
      <c r="K128">
        <v>0</v>
      </c>
    </row>
    <row r="129" spans="1:11" x14ac:dyDescent="0.35">
      <c r="A129" t="s">
        <v>11</v>
      </c>
      <c r="B129" t="s">
        <v>392</v>
      </c>
      <c r="C129" t="s">
        <v>393</v>
      </c>
      <c r="D129" t="s">
        <v>394</v>
      </c>
      <c r="E129" s="1">
        <v>314900</v>
      </c>
      <c r="F129">
        <v>24</v>
      </c>
      <c r="G129" s="1">
        <v>573300</v>
      </c>
      <c r="H129">
        <v>1</v>
      </c>
      <c r="I129" s="1">
        <v>20000</v>
      </c>
      <c r="J129" t="b">
        <v>1</v>
      </c>
      <c r="K129">
        <v>0</v>
      </c>
    </row>
    <row r="130" spans="1:11" x14ac:dyDescent="0.35">
      <c r="A130" t="s">
        <v>11</v>
      </c>
      <c r="B130" t="s">
        <v>395</v>
      </c>
      <c r="C130" t="s">
        <v>396</v>
      </c>
      <c r="D130" t="s">
        <v>397</v>
      </c>
      <c r="E130" s="1">
        <v>313500</v>
      </c>
      <c r="F130">
        <v>14</v>
      </c>
      <c r="G130">
        <v>0</v>
      </c>
      <c r="H130">
        <v>0</v>
      </c>
      <c r="I130" s="1">
        <v>20000</v>
      </c>
      <c r="J130" t="b">
        <v>1</v>
      </c>
      <c r="K130">
        <v>0</v>
      </c>
    </row>
    <row r="131" spans="1:11" x14ac:dyDescent="0.35">
      <c r="A131" t="s">
        <v>11</v>
      </c>
      <c r="B131" t="s">
        <v>398</v>
      </c>
      <c r="C131" t="s">
        <v>399</v>
      </c>
      <c r="D131" t="s">
        <v>400</v>
      </c>
      <c r="E131" s="1">
        <v>309900</v>
      </c>
      <c r="F131">
        <v>45</v>
      </c>
      <c r="G131" s="1">
        <v>84160</v>
      </c>
      <c r="H131">
        <v>6</v>
      </c>
      <c r="I131" s="1">
        <v>20000</v>
      </c>
      <c r="J131" t="b">
        <v>1</v>
      </c>
      <c r="K131">
        <v>0</v>
      </c>
    </row>
    <row r="132" spans="1:11" x14ac:dyDescent="0.35">
      <c r="A132" t="s">
        <v>11</v>
      </c>
      <c r="B132" t="s">
        <v>401</v>
      </c>
      <c r="C132" t="s">
        <v>402</v>
      </c>
      <c r="D132" t="s">
        <v>403</v>
      </c>
      <c r="E132" s="1">
        <v>305800</v>
      </c>
      <c r="F132">
        <v>27</v>
      </c>
      <c r="G132" s="1">
        <v>572800</v>
      </c>
      <c r="H132">
        <v>12</v>
      </c>
      <c r="I132" s="1">
        <v>20000</v>
      </c>
      <c r="J132" t="b">
        <v>1</v>
      </c>
      <c r="K132">
        <v>0</v>
      </c>
    </row>
    <row r="133" spans="1:11" x14ac:dyDescent="0.35">
      <c r="A133" t="s">
        <v>11</v>
      </c>
      <c r="B133" t="s">
        <v>404</v>
      </c>
      <c r="C133" t="s">
        <v>405</v>
      </c>
      <c r="D133" t="s">
        <v>406</v>
      </c>
      <c r="E133" s="1">
        <v>305600</v>
      </c>
      <c r="F133">
        <v>6</v>
      </c>
      <c r="G133">
        <v>0</v>
      </c>
      <c r="H133">
        <v>0</v>
      </c>
      <c r="I133" s="1">
        <v>20000</v>
      </c>
      <c r="J133" t="b">
        <v>1</v>
      </c>
      <c r="K133">
        <v>0</v>
      </c>
    </row>
    <row r="134" spans="1:11" x14ac:dyDescent="0.35">
      <c r="A134" t="s">
        <v>11</v>
      </c>
      <c r="B134" t="s">
        <v>407</v>
      </c>
      <c r="C134" t="s">
        <v>408</v>
      </c>
      <c r="D134" t="s">
        <v>409</v>
      </c>
      <c r="E134" s="1">
        <v>303700</v>
      </c>
      <c r="F134">
        <v>22</v>
      </c>
      <c r="G134" s="1">
        <v>14150</v>
      </c>
      <c r="H134">
        <v>4</v>
      </c>
      <c r="I134" s="1">
        <v>20000</v>
      </c>
      <c r="J134" t="b">
        <v>1</v>
      </c>
      <c r="K134">
        <v>0</v>
      </c>
    </row>
    <row r="135" spans="1:11" x14ac:dyDescent="0.35">
      <c r="A135" t="s">
        <v>11</v>
      </c>
      <c r="B135" t="s">
        <v>410</v>
      </c>
      <c r="C135" t="s">
        <v>411</v>
      </c>
      <c r="D135" t="s">
        <v>412</v>
      </c>
      <c r="E135" s="1">
        <v>301700</v>
      </c>
      <c r="F135">
        <v>3</v>
      </c>
      <c r="G135" s="1">
        <v>295500</v>
      </c>
      <c r="H135">
        <v>4</v>
      </c>
      <c r="I135" s="1">
        <v>20000</v>
      </c>
      <c r="J135" t="b">
        <v>1</v>
      </c>
      <c r="K135">
        <v>0</v>
      </c>
    </row>
    <row r="136" spans="1:11" x14ac:dyDescent="0.35">
      <c r="A136" t="s">
        <v>11</v>
      </c>
      <c r="B136" t="s">
        <v>413</v>
      </c>
      <c r="C136" t="s">
        <v>414</v>
      </c>
      <c r="D136" t="s">
        <v>415</v>
      </c>
      <c r="E136" s="1">
        <v>299100</v>
      </c>
      <c r="F136">
        <v>21</v>
      </c>
      <c r="G136" s="1">
        <v>38100</v>
      </c>
      <c r="H136">
        <v>5</v>
      </c>
      <c r="I136" s="1">
        <v>20000</v>
      </c>
      <c r="J136" t="b">
        <v>1</v>
      </c>
      <c r="K136">
        <v>0</v>
      </c>
    </row>
    <row r="137" spans="1:11" x14ac:dyDescent="0.35">
      <c r="A137" t="s">
        <v>11</v>
      </c>
      <c r="B137" t="s">
        <v>416</v>
      </c>
      <c r="C137" t="s">
        <v>417</v>
      </c>
      <c r="D137" t="s">
        <v>418</v>
      </c>
      <c r="E137" s="1">
        <v>299000</v>
      </c>
      <c r="F137">
        <v>1</v>
      </c>
      <c r="G137">
        <v>0</v>
      </c>
      <c r="H137">
        <v>0</v>
      </c>
      <c r="I137" s="1">
        <v>20000</v>
      </c>
      <c r="J137" t="b">
        <v>1</v>
      </c>
      <c r="K137">
        <v>0</v>
      </c>
    </row>
    <row r="138" spans="1:11" x14ac:dyDescent="0.35">
      <c r="A138" t="s">
        <v>11</v>
      </c>
      <c r="B138" t="s">
        <v>419</v>
      </c>
      <c r="C138" t="s">
        <v>420</v>
      </c>
      <c r="D138" t="s">
        <v>421</v>
      </c>
      <c r="E138" s="1">
        <v>286000</v>
      </c>
      <c r="F138">
        <v>22</v>
      </c>
      <c r="G138" s="1">
        <v>567795</v>
      </c>
      <c r="H138">
        <v>5</v>
      </c>
      <c r="I138" s="1">
        <v>20000</v>
      </c>
      <c r="J138" t="b">
        <v>1</v>
      </c>
      <c r="K138">
        <v>0</v>
      </c>
    </row>
    <row r="139" spans="1:11" x14ac:dyDescent="0.35">
      <c r="A139" t="s">
        <v>11</v>
      </c>
      <c r="B139" t="s">
        <v>422</v>
      </c>
      <c r="C139" t="s">
        <v>423</v>
      </c>
      <c r="D139" t="s">
        <v>424</v>
      </c>
      <c r="E139" s="1">
        <v>284900</v>
      </c>
      <c r="F139">
        <v>17</v>
      </c>
      <c r="G139">
        <v>0</v>
      </c>
      <c r="H139">
        <v>0</v>
      </c>
      <c r="I139" s="1">
        <v>20000</v>
      </c>
      <c r="J139" t="b">
        <v>1</v>
      </c>
      <c r="K139">
        <v>0</v>
      </c>
    </row>
    <row r="140" spans="1:11" x14ac:dyDescent="0.35">
      <c r="A140" t="s">
        <v>11</v>
      </c>
      <c r="B140" t="s">
        <v>425</v>
      </c>
      <c r="C140" t="s">
        <v>426</v>
      </c>
      <c r="D140" t="s">
        <v>427</v>
      </c>
      <c r="E140" s="1">
        <v>279100</v>
      </c>
      <c r="F140">
        <v>10</v>
      </c>
      <c r="G140" s="1">
        <v>670370</v>
      </c>
      <c r="H140">
        <v>6</v>
      </c>
      <c r="I140" s="1">
        <v>20000</v>
      </c>
      <c r="J140" t="b">
        <v>1</v>
      </c>
      <c r="K140">
        <v>0</v>
      </c>
    </row>
    <row r="141" spans="1:11" x14ac:dyDescent="0.35">
      <c r="A141" t="s">
        <v>11</v>
      </c>
      <c r="B141" t="s">
        <v>428</v>
      </c>
      <c r="C141" t="s">
        <v>429</v>
      </c>
      <c r="D141" t="s">
        <v>430</v>
      </c>
      <c r="E141" s="1">
        <v>278430</v>
      </c>
      <c r="F141">
        <v>19</v>
      </c>
      <c r="G141" s="1">
        <v>76200</v>
      </c>
      <c r="H141">
        <v>10</v>
      </c>
      <c r="I141" s="1">
        <v>20000</v>
      </c>
      <c r="J141" t="b">
        <v>1</v>
      </c>
      <c r="K141">
        <v>0</v>
      </c>
    </row>
    <row r="142" spans="1:11" x14ac:dyDescent="0.35">
      <c r="A142" t="s">
        <v>11</v>
      </c>
      <c r="B142" t="s">
        <v>431</v>
      </c>
      <c r="C142" t="s">
        <v>432</v>
      </c>
      <c r="D142" t="s">
        <v>433</v>
      </c>
      <c r="E142" s="1">
        <v>275650</v>
      </c>
      <c r="F142">
        <v>40</v>
      </c>
      <c r="G142" s="1">
        <v>140000</v>
      </c>
      <c r="H142">
        <v>1</v>
      </c>
      <c r="I142" s="1">
        <v>20000</v>
      </c>
      <c r="J142" t="b">
        <v>1</v>
      </c>
      <c r="K142">
        <v>0</v>
      </c>
    </row>
    <row r="143" spans="1:11" x14ac:dyDescent="0.35">
      <c r="A143" t="s">
        <v>11</v>
      </c>
      <c r="B143" t="s">
        <v>434</v>
      </c>
      <c r="C143" t="s">
        <v>435</v>
      </c>
      <c r="D143" t="s">
        <v>436</v>
      </c>
      <c r="E143" s="1">
        <v>274410</v>
      </c>
      <c r="F143">
        <v>59</v>
      </c>
      <c r="G143">
        <v>0</v>
      </c>
      <c r="H143">
        <v>0</v>
      </c>
      <c r="I143" s="1">
        <v>20000</v>
      </c>
      <c r="J143" t="b">
        <v>1</v>
      </c>
      <c r="K143">
        <v>0</v>
      </c>
    </row>
    <row r="144" spans="1:11" x14ac:dyDescent="0.35">
      <c r="A144" t="s">
        <v>11</v>
      </c>
      <c r="B144" t="s">
        <v>437</v>
      </c>
      <c r="C144" t="s">
        <v>438</v>
      </c>
      <c r="D144" t="s">
        <v>439</v>
      </c>
      <c r="E144" s="1">
        <v>274400</v>
      </c>
      <c r="F144">
        <v>32</v>
      </c>
      <c r="G144">
        <v>0</v>
      </c>
      <c r="H144">
        <v>0</v>
      </c>
      <c r="I144" s="1">
        <v>20000</v>
      </c>
      <c r="J144" t="b">
        <v>1</v>
      </c>
      <c r="K144">
        <v>0</v>
      </c>
    </row>
    <row r="145" spans="1:11" x14ac:dyDescent="0.35">
      <c r="A145" t="s">
        <v>11</v>
      </c>
      <c r="B145" t="s">
        <v>440</v>
      </c>
      <c r="C145" t="s">
        <v>441</v>
      </c>
      <c r="D145" t="s">
        <v>442</v>
      </c>
      <c r="E145" s="1">
        <v>274000</v>
      </c>
      <c r="F145">
        <v>28</v>
      </c>
      <c r="G145" s="1">
        <v>134500</v>
      </c>
      <c r="H145">
        <v>3</v>
      </c>
      <c r="I145" s="1">
        <v>20000</v>
      </c>
      <c r="J145" t="b">
        <v>1</v>
      </c>
      <c r="K145">
        <v>0</v>
      </c>
    </row>
    <row r="146" spans="1:11" x14ac:dyDescent="0.35">
      <c r="A146" t="s">
        <v>11</v>
      </c>
      <c r="B146" t="s">
        <v>443</v>
      </c>
      <c r="C146" t="s">
        <v>444</v>
      </c>
      <c r="D146" t="s">
        <v>445</v>
      </c>
      <c r="E146" s="1">
        <v>273613</v>
      </c>
      <c r="F146">
        <v>68</v>
      </c>
      <c r="G146">
        <v>0</v>
      </c>
      <c r="H146">
        <v>0</v>
      </c>
      <c r="I146" s="1">
        <v>20000</v>
      </c>
      <c r="J146" t="b">
        <v>1</v>
      </c>
      <c r="K146">
        <v>0</v>
      </c>
    </row>
    <row r="147" spans="1:11" x14ac:dyDescent="0.35">
      <c r="A147" t="s">
        <v>11</v>
      </c>
      <c r="B147" t="s">
        <v>446</v>
      </c>
      <c r="C147" t="s">
        <v>447</v>
      </c>
      <c r="D147" t="s">
        <v>448</v>
      </c>
      <c r="E147" s="1">
        <v>272600</v>
      </c>
      <c r="F147">
        <v>18</v>
      </c>
      <c r="G147" s="1">
        <v>284600</v>
      </c>
      <c r="H147">
        <v>4</v>
      </c>
      <c r="I147" s="1">
        <v>20000</v>
      </c>
      <c r="J147" t="b">
        <v>1</v>
      </c>
      <c r="K147">
        <v>0</v>
      </c>
    </row>
    <row r="148" spans="1:11" x14ac:dyDescent="0.35">
      <c r="A148" t="s">
        <v>11</v>
      </c>
      <c r="B148" t="s">
        <v>449</v>
      </c>
      <c r="C148" t="s">
        <v>450</v>
      </c>
      <c r="D148" t="s">
        <v>451</v>
      </c>
      <c r="E148" s="1">
        <v>268000</v>
      </c>
      <c r="F148">
        <v>9</v>
      </c>
      <c r="G148" s="1">
        <v>128500</v>
      </c>
      <c r="H148">
        <v>2</v>
      </c>
      <c r="I148" s="1">
        <v>20000</v>
      </c>
      <c r="J148" t="b">
        <v>1</v>
      </c>
      <c r="K148">
        <v>0</v>
      </c>
    </row>
    <row r="149" spans="1:11" x14ac:dyDescent="0.35">
      <c r="A149" t="s">
        <v>11</v>
      </c>
      <c r="B149" t="s">
        <v>452</v>
      </c>
      <c r="C149" t="s">
        <v>453</v>
      </c>
      <c r="D149" t="s">
        <v>454</v>
      </c>
      <c r="E149" s="1">
        <v>266250</v>
      </c>
      <c r="F149">
        <v>38</v>
      </c>
      <c r="G149" s="1">
        <v>442100</v>
      </c>
      <c r="H149">
        <v>3</v>
      </c>
      <c r="I149" s="1">
        <v>20000</v>
      </c>
      <c r="J149" t="b">
        <v>1</v>
      </c>
      <c r="K149">
        <v>0</v>
      </c>
    </row>
    <row r="150" spans="1:11" x14ac:dyDescent="0.35">
      <c r="A150" t="s">
        <v>11</v>
      </c>
      <c r="B150" t="s">
        <v>455</v>
      </c>
      <c r="C150" t="s">
        <v>456</v>
      </c>
      <c r="D150" t="s">
        <v>457</v>
      </c>
      <c r="E150" s="1">
        <v>260950</v>
      </c>
      <c r="F150">
        <v>24</v>
      </c>
      <c r="G150" s="1">
        <v>274500</v>
      </c>
      <c r="H150">
        <v>20</v>
      </c>
      <c r="I150" s="1">
        <v>20000</v>
      </c>
      <c r="J150" t="b">
        <v>1</v>
      </c>
      <c r="K150">
        <v>0</v>
      </c>
    </row>
    <row r="151" spans="1:11" x14ac:dyDescent="0.35">
      <c r="A151" t="s">
        <v>11</v>
      </c>
      <c r="B151" t="s">
        <v>458</v>
      </c>
      <c r="C151" t="s">
        <v>459</v>
      </c>
      <c r="D151" t="s">
        <v>460</v>
      </c>
      <c r="E151" s="1">
        <v>260400</v>
      </c>
      <c r="F151">
        <v>6</v>
      </c>
      <c r="G151" s="1">
        <v>313200</v>
      </c>
      <c r="H151">
        <v>6</v>
      </c>
      <c r="I151" s="1">
        <v>20000</v>
      </c>
      <c r="J151" t="b">
        <v>1</v>
      </c>
      <c r="K151">
        <v>0</v>
      </c>
    </row>
    <row r="152" spans="1:11" x14ac:dyDescent="0.35">
      <c r="A152" t="s">
        <v>11</v>
      </c>
      <c r="B152" t="s">
        <v>461</v>
      </c>
      <c r="C152" t="s">
        <v>462</v>
      </c>
      <c r="D152" t="s">
        <v>463</v>
      </c>
      <c r="E152" s="1">
        <v>258500</v>
      </c>
      <c r="F152">
        <v>7</v>
      </c>
      <c r="G152">
        <v>0</v>
      </c>
      <c r="H152">
        <v>0</v>
      </c>
      <c r="I152" s="1">
        <v>20000</v>
      </c>
      <c r="J152" t="b">
        <v>1</v>
      </c>
      <c r="K152">
        <v>0</v>
      </c>
    </row>
    <row r="153" spans="1:11" x14ac:dyDescent="0.35">
      <c r="A153" t="s">
        <v>11</v>
      </c>
      <c r="B153" t="s">
        <v>464</v>
      </c>
      <c r="C153" t="s">
        <v>465</v>
      </c>
      <c r="D153" t="s">
        <v>157</v>
      </c>
      <c r="E153" s="1">
        <v>258000</v>
      </c>
      <c r="F153">
        <v>4</v>
      </c>
      <c r="G153">
        <v>0</v>
      </c>
      <c r="H153">
        <v>0</v>
      </c>
      <c r="I153" s="1">
        <v>20000</v>
      </c>
      <c r="J153" t="b">
        <v>1</v>
      </c>
      <c r="K153">
        <v>0</v>
      </c>
    </row>
    <row r="154" spans="1:11" x14ac:dyDescent="0.35">
      <c r="A154" t="s">
        <v>11</v>
      </c>
      <c r="B154" t="s">
        <v>466</v>
      </c>
      <c r="C154" t="s">
        <v>467</v>
      </c>
      <c r="D154" t="s">
        <v>468</v>
      </c>
      <c r="E154" s="1">
        <v>256100</v>
      </c>
      <c r="F154">
        <v>31</v>
      </c>
      <c r="G154">
        <v>0</v>
      </c>
      <c r="H154">
        <v>0</v>
      </c>
      <c r="I154" s="1">
        <v>20000</v>
      </c>
      <c r="J154" t="b">
        <v>1</v>
      </c>
      <c r="K154">
        <v>0</v>
      </c>
    </row>
    <row r="155" spans="1:11" x14ac:dyDescent="0.35">
      <c r="A155" t="s">
        <v>11</v>
      </c>
      <c r="B155" t="s">
        <v>469</v>
      </c>
      <c r="C155" t="s">
        <v>470</v>
      </c>
      <c r="D155" t="s">
        <v>471</v>
      </c>
      <c r="E155" s="1">
        <v>248700</v>
      </c>
      <c r="F155">
        <v>48</v>
      </c>
      <c r="G155">
        <v>0</v>
      </c>
      <c r="H155">
        <v>0</v>
      </c>
      <c r="I155" s="1">
        <v>20000</v>
      </c>
      <c r="J155" t="b">
        <v>1</v>
      </c>
      <c r="K155">
        <v>0</v>
      </c>
    </row>
    <row r="156" spans="1:11" x14ac:dyDescent="0.35">
      <c r="A156" t="s">
        <v>11</v>
      </c>
      <c r="B156" t="s">
        <v>472</v>
      </c>
      <c r="C156" t="s">
        <v>473</v>
      </c>
      <c r="D156" t="s">
        <v>474</v>
      </c>
      <c r="E156" s="1">
        <v>246200</v>
      </c>
      <c r="F156">
        <v>17</v>
      </c>
      <c r="G156" s="1">
        <v>163100</v>
      </c>
      <c r="H156">
        <v>3</v>
      </c>
      <c r="I156" s="1">
        <v>20000</v>
      </c>
      <c r="J156" t="b">
        <v>1</v>
      </c>
      <c r="K156">
        <v>0</v>
      </c>
    </row>
    <row r="157" spans="1:11" x14ac:dyDescent="0.35">
      <c r="A157" t="s">
        <v>11</v>
      </c>
      <c r="B157" t="s">
        <v>475</v>
      </c>
      <c r="C157" t="s">
        <v>476</v>
      </c>
      <c r="D157" t="s">
        <v>477</v>
      </c>
      <c r="E157" s="1">
        <v>245100</v>
      </c>
      <c r="F157">
        <v>39</v>
      </c>
      <c r="G157" s="1">
        <v>315600</v>
      </c>
      <c r="H157">
        <v>5</v>
      </c>
      <c r="I157" s="1">
        <v>20000</v>
      </c>
      <c r="J157" t="b">
        <v>1</v>
      </c>
      <c r="K157">
        <v>0</v>
      </c>
    </row>
    <row r="158" spans="1:11" x14ac:dyDescent="0.35">
      <c r="A158" t="s">
        <v>11</v>
      </c>
      <c r="B158" t="s">
        <v>478</v>
      </c>
      <c r="C158" t="s">
        <v>479</v>
      </c>
      <c r="D158" t="s">
        <v>480</v>
      </c>
      <c r="E158" s="1">
        <v>240650</v>
      </c>
      <c r="F158">
        <v>48</v>
      </c>
      <c r="G158" s="1">
        <v>163400</v>
      </c>
      <c r="H158">
        <v>8</v>
      </c>
      <c r="I158" s="1">
        <v>20000</v>
      </c>
      <c r="J158" t="b">
        <v>1</v>
      </c>
      <c r="K158">
        <v>0</v>
      </c>
    </row>
    <row r="159" spans="1:11" x14ac:dyDescent="0.35">
      <c r="A159" t="s">
        <v>11</v>
      </c>
      <c r="B159" t="s">
        <v>481</v>
      </c>
      <c r="C159" t="s">
        <v>482</v>
      </c>
      <c r="D159" t="s">
        <v>483</v>
      </c>
      <c r="E159" s="1">
        <v>236900</v>
      </c>
      <c r="F159">
        <v>37</v>
      </c>
      <c r="G159" s="1">
        <v>254900</v>
      </c>
      <c r="H159">
        <v>15</v>
      </c>
      <c r="I159" s="1">
        <v>20000</v>
      </c>
      <c r="J159" t="b">
        <v>1</v>
      </c>
      <c r="K159">
        <v>0</v>
      </c>
    </row>
    <row r="160" spans="1:11" x14ac:dyDescent="0.35">
      <c r="A160" t="s">
        <v>11</v>
      </c>
      <c r="B160" t="s">
        <v>484</v>
      </c>
      <c r="C160" t="s">
        <v>485</v>
      </c>
      <c r="D160" t="s">
        <v>486</v>
      </c>
      <c r="E160" s="1">
        <v>235000</v>
      </c>
      <c r="F160">
        <v>7</v>
      </c>
      <c r="G160">
        <v>0</v>
      </c>
      <c r="H160">
        <v>0</v>
      </c>
      <c r="I160" s="1">
        <v>20000</v>
      </c>
      <c r="J160" t="b">
        <v>1</v>
      </c>
      <c r="K160">
        <v>0</v>
      </c>
    </row>
    <row r="161" spans="1:11" x14ac:dyDescent="0.35">
      <c r="A161" t="s">
        <v>11</v>
      </c>
      <c r="B161" t="s">
        <v>487</v>
      </c>
      <c r="C161" t="s">
        <v>488</v>
      </c>
      <c r="D161" t="s">
        <v>489</v>
      </c>
      <c r="E161" s="1">
        <v>233300</v>
      </c>
      <c r="F161">
        <v>23</v>
      </c>
      <c r="G161" s="1">
        <v>177000</v>
      </c>
      <c r="H161">
        <v>3</v>
      </c>
      <c r="I161" s="1">
        <v>20000</v>
      </c>
      <c r="J161" t="b">
        <v>1</v>
      </c>
      <c r="K161">
        <v>0</v>
      </c>
    </row>
    <row r="162" spans="1:11" x14ac:dyDescent="0.35">
      <c r="A162" t="s">
        <v>11</v>
      </c>
      <c r="B162" t="s">
        <v>490</v>
      </c>
      <c r="C162" t="s">
        <v>491</v>
      </c>
      <c r="D162" t="s">
        <v>492</v>
      </c>
      <c r="E162" s="1">
        <v>232670</v>
      </c>
      <c r="F162">
        <v>24</v>
      </c>
      <c r="G162" s="1">
        <v>29000</v>
      </c>
      <c r="H162">
        <v>5</v>
      </c>
      <c r="I162" s="1">
        <v>20000</v>
      </c>
      <c r="J162" t="b">
        <v>1</v>
      </c>
      <c r="K162">
        <v>0</v>
      </c>
    </row>
    <row r="163" spans="1:11" x14ac:dyDescent="0.35">
      <c r="A163" t="s">
        <v>11</v>
      </c>
      <c r="B163" t="s">
        <v>493</v>
      </c>
      <c r="C163" t="s">
        <v>494</v>
      </c>
      <c r="D163" t="s">
        <v>495</v>
      </c>
      <c r="E163" s="1">
        <v>230550</v>
      </c>
      <c r="F163">
        <v>45</v>
      </c>
      <c r="G163">
        <v>0</v>
      </c>
      <c r="H163">
        <v>0</v>
      </c>
      <c r="I163" s="1">
        <v>20000</v>
      </c>
      <c r="J163" t="b">
        <v>1</v>
      </c>
      <c r="K163">
        <v>0</v>
      </c>
    </row>
    <row r="164" spans="1:11" x14ac:dyDescent="0.35">
      <c r="A164" t="s">
        <v>11</v>
      </c>
      <c r="B164" t="s">
        <v>496</v>
      </c>
      <c r="C164" t="s">
        <v>497</v>
      </c>
      <c r="D164" t="s">
        <v>498</v>
      </c>
      <c r="E164" s="1">
        <v>228950</v>
      </c>
      <c r="F164">
        <v>8</v>
      </c>
      <c r="G164">
        <v>0</v>
      </c>
      <c r="H164">
        <v>0</v>
      </c>
      <c r="I164" s="1">
        <v>20000</v>
      </c>
      <c r="J164" t="b">
        <v>1</v>
      </c>
      <c r="K164">
        <v>0</v>
      </c>
    </row>
    <row r="165" spans="1:11" x14ac:dyDescent="0.35">
      <c r="A165" t="s">
        <v>11</v>
      </c>
      <c r="B165" t="s">
        <v>499</v>
      </c>
      <c r="C165" t="s">
        <v>500</v>
      </c>
      <c r="D165" t="s">
        <v>501</v>
      </c>
      <c r="E165" s="1">
        <v>228500</v>
      </c>
      <c r="F165">
        <v>31</v>
      </c>
      <c r="G165" s="1">
        <v>229250</v>
      </c>
      <c r="H165">
        <v>9</v>
      </c>
      <c r="I165" s="1">
        <v>20000</v>
      </c>
      <c r="J165" t="b">
        <v>1</v>
      </c>
      <c r="K165">
        <v>0</v>
      </c>
    </row>
    <row r="166" spans="1:11" x14ac:dyDescent="0.35">
      <c r="A166" t="s">
        <v>11</v>
      </c>
      <c r="B166" t="s">
        <v>502</v>
      </c>
      <c r="C166" t="s">
        <v>503</v>
      </c>
      <c r="D166" t="s">
        <v>504</v>
      </c>
      <c r="E166" s="1">
        <v>225150</v>
      </c>
      <c r="F166">
        <v>41</v>
      </c>
      <c r="G166" s="1">
        <v>79800</v>
      </c>
      <c r="H166">
        <v>4</v>
      </c>
      <c r="I166" s="1">
        <v>20000</v>
      </c>
      <c r="J166" t="b">
        <v>1</v>
      </c>
      <c r="K166">
        <v>0</v>
      </c>
    </row>
    <row r="167" spans="1:11" x14ac:dyDescent="0.35">
      <c r="A167" t="s">
        <v>11</v>
      </c>
      <c r="B167" t="s">
        <v>505</v>
      </c>
      <c r="C167" t="s">
        <v>506</v>
      </c>
      <c r="D167" t="s">
        <v>507</v>
      </c>
      <c r="E167" s="1">
        <v>225100</v>
      </c>
      <c r="F167">
        <v>12</v>
      </c>
      <c r="G167" s="1">
        <v>28000</v>
      </c>
      <c r="H167">
        <v>2</v>
      </c>
      <c r="I167" s="1">
        <v>20000</v>
      </c>
      <c r="J167" t="b">
        <v>1</v>
      </c>
      <c r="K167">
        <v>0</v>
      </c>
    </row>
    <row r="168" spans="1:11" x14ac:dyDescent="0.35">
      <c r="A168" t="s">
        <v>11</v>
      </c>
      <c r="B168" t="s">
        <v>508</v>
      </c>
      <c r="C168" t="s">
        <v>509</v>
      </c>
      <c r="D168" t="s">
        <v>510</v>
      </c>
      <c r="E168" s="1">
        <v>225000</v>
      </c>
      <c r="F168">
        <v>2</v>
      </c>
      <c r="G168" s="1">
        <v>241500</v>
      </c>
      <c r="H168">
        <v>3</v>
      </c>
      <c r="I168" s="1">
        <v>20000</v>
      </c>
      <c r="J168" t="b">
        <v>1</v>
      </c>
      <c r="K168">
        <v>0</v>
      </c>
    </row>
    <row r="169" spans="1:11" x14ac:dyDescent="0.35">
      <c r="A169" t="s">
        <v>11</v>
      </c>
      <c r="B169" t="s">
        <v>511</v>
      </c>
      <c r="C169" t="s">
        <v>512</v>
      </c>
      <c r="D169" t="s">
        <v>513</v>
      </c>
      <c r="E169" s="1">
        <v>223100</v>
      </c>
      <c r="F169">
        <v>15</v>
      </c>
      <c r="G169" s="1">
        <v>140500</v>
      </c>
      <c r="H169">
        <v>7</v>
      </c>
      <c r="I169" s="1">
        <v>20000</v>
      </c>
      <c r="J169" t="b">
        <v>1</v>
      </c>
      <c r="K169">
        <v>0</v>
      </c>
    </row>
    <row r="170" spans="1:11" x14ac:dyDescent="0.35">
      <c r="A170" t="s">
        <v>11</v>
      </c>
      <c r="B170" t="s">
        <v>514</v>
      </c>
      <c r="C170" t="s">
        <v>515</v>
      </c>
      <c r="D170" t="s">
        <v>516</v>
      </c>
      <c r="E170" s="1">
        <v>222590</v>
      </c>
      <c r="F170">
        <v>19</v>
      </c>
      <c r="G170" s="1">
        <v>40000</v>
      </c>
      <c r="H170">
        <v>1</v>
      </c>
      <c r="I170" s="1">
        <v>20000</v>
      </c>
      <c r="J170" t="b">
        <v>1</v>
      </c>
      <c r="K170">
        <v>0</v>
      </c>
    </row>
    <row r="171" spans="1:11" x14ac:dyDescent="0.35">
      <c r="A171" t="s">
        <v>11</v>
      </c>
      <c r="B171" t="s">
        <v>517</v>
      </c>
      <c r="C171" t="s">
        <v>518</v>
      </c>
      <c r="D171" t="s">
        <v>519</v>
      </c>
      <c r="E171" s="1">
        <v>222250</v>
      </c>
      <c r="F171">
        <v>17</v>
      </c>
      <c r="G171" s="1">
        <v>221900</v>
      </c>
      <c r="H171">
        <v>4</v>
      </c>
      <c r="I171" s="1">
        <v>20000</v>
      </c>
      <c r="J171" t="b">
        <v>1</v>
      </c>
      <c r="K171">
        <v>0</v>
      </c>
    </row>
    <row r="172" spans="1:11" x14ac:dyDescent="0.35">
      <c r="A172" t="s">
        <v>11</v>
      </c>
      <c r="B172" t="s">
        <v>520</v>
      </c>
      <c r="C172" t="s">
        <v>521</v>
      </c>
      <c r="D172" t="s">
        <v>522</v>
      </c>
      <c r="E172" s="1">
        <v>221600</v>
      </c>
      <c r="F172">
        <v>23</v>
      </c>
      <c r="G172" s="1">
        <v>248900</v>
      </c>
      <c r="H172">
        <v>9</v>
      </c>
      <c r="I172" s="1">
        <v>20000</v>
      </c>
      <c r="J172" t="b">
        <v>1</v>
      </c>
      <c r="K172">
        <v>0</v>
      </c>
    </row>
    <row r="173" spans="1:11" x14ac:dyDescent="0.35">
      <c r="A173" t="s">
        <v>11</v>
      </c>
      <c r="B173" t="s">
        <v>523</v>
      </c>
      <c r="C173" t="s">
        <v>524</v>
      </c>
      <c r="D173" t="s">
        <v>525</v>
      </c>
      <c r="E173" s="1">
        <v>220200</v>
      </c>
      <c r="F173">
        <v>24</v>
      </c>
      <c r="G173">
        <v>0</v>
      </c>
      <c r="H173">
        <v>0</v>
      </c>
      <c r="I173" s="1">
        <v>20000</v>
      </c>
      <c r="J173" t="b">
        <v>1</v>
      </c>
      <c r="K173">
        <v>0</v>
      </c>
    </row>
    <row r="174" spans="1:11" x14ac:dyDescent="0.35">
      <c r="A174" t="s">
        <v>11</v>
      </c>
      <c r="B174" t="s">
        <v>526</v>
      </c>
      <c r="C174" t="s">
        <v>527</v>
      </c>
      <c r="D174" t="s">
        <v>528</v>
      </c>
      <c r="E174" s="1">
        <v>216150</v>
      </c>
      <c r="F174">
        <v>66</v>
      </c>
      <c r="G174">
        <v>0</v>
      </c>
      <c r="H174">
        <v>0</v>
      </c>
      <c r="I174" s="1">
        <v>20000</v>
      </c>
      <c r="J174" t="b">
        <v>1</v>
      </c>
      <c r="K174">
        <v>0</v>
      </c>
    </row>
    <row r="175" spans="1:11" x14ac:dyDescent="0.35">
      <c r="A175" t="s">
        <v>11</v>
      </c>
      <c r="B175" t="s">
        <v>529</v>
      </c>
      <c r="C175" t="s">
        <v>530</v>
      </c>
      <c r="D175" t="s">
        <v>531</v>
      </c>
      <c r="E175" s="1">
        <v>215350</v>
      </c>
      <c r="F175">
        <v>23</v>
      </c>
      <c r="G175" s="1">
        <v>287700</v>
      </c>
      <c r="H175">
        <v>8</v>
      </c>
      <c r="I175" s="1">
        <v>20000</v>
      </c>
      <c r="J175" t="b">
        <v>1</v>
      </c>
      <c r="K175">
        <v>0</v>
      </c>
    </row>
    <row r="176" spans="1:11" x14ac:dyDescent="0.35">
      <c r="A176" t="s">
        <v>11</v>
      </c>
      <c r="B176" t="s">
        <v>532</v>
      </c>
      <c r="C176" t="s">
        <v>533</v>
      </c>
      <c r="D176" t="s">
        <v>534</v>
      </c>
      <c r="E176" s="1">
        <v>213050</v>
      </c>
      <c r="F176">
        <v>40</v>
      </c>
      <c r="G176" s="1">
        <v>12100</v>
      </c>
      <c r="H176">
        <v>4</v>
      </c>
      <c r="I176" s="1">
        <v>20000</v>
      </c>
      <c r="J176" t="b">
        <v>1</v>
      </c>
      <c r="K176">
        <v>0</v>
      </c>
    </row>
    <row r="177" spans="1:11" x14ac:dyDescent="0.35">
      <c r="A177" t="s">
        <v>11</v>
      </c>
      <c r="B177" t="s">
        <v>535</v>
      </c>
      <c r="C177" t="s">
        <v>536</v>
      </c>
      <c r="D177" t="s">
        <v>537</v>
      </c>
      <c r="E177" s="1">
        <v>212000</v>
      </c>
      <c r="F177">
        <v>7</v>
      </c>
      <c r="G177" s="1">
        <v>47200</v>
      </c>
      <c r="H177">
        <v>5</v>
      </c>
      <c r="I177" s="1">
        <v>20000</v>
      </c>
      <c r="J177" t="b">
        <v>1</v>
      </c>
      <c r="K177">
        <v>0</v>
      </c>
    </row>
    <row r="178" spans="1:11" x14ac:dyDescent="0.35">
      <c r="A178" t="s">
        <v>11</v>
      </c>
      <c r="B178" t="s">
        <v>538</v>
      </c>
      <c r="C178" t="s">
        <v>539</v>
      </c>
      <c r="D178" t="s">
        <v>540</v>
      </c>
      <c r="E178" s="1">
        <v>206050</v>
      </c>
      <c r="F178">
        <v>72</v>
      </c>
      <c r="G178">
        <v>0</v>
      </c>
      <c r="H178">
        <v>0</v>
      </c>
      <c r="I178" s="1">
        <v>20000</v>
      </c>
      <c r="J178" t="b">
        <v>1</v>
      </c>
      <c r="K178">
        <v>0</v>
      </c>
    </row>
    <row r="179" spans="1:11" x14ac:dyDescent="0.35">
      <c r="A179" t="s">
        <v>11</v>
      </c>
      <c r="B179" t="s">
        <v>541</v>
      </c>
      <c r="C179" t="s">
        <v>542</v>
      </c>
      <c r="D179" t="s">
        <v>543</v>
      </c>
      <c r="E179" s="1">
        <v>205600</v>
      </c>
      <c r="F179">
        <v>36</v>
      </c>
      <c r="G179" s="1">
        <v>186250</v>
      </c>
      <c r="H179">
        <v>14</v>
      </c>
      <c r="I179" s="1">
        <v>20000</v>
      </c>
      <c r="J179" t="b">
        <v>1</v>
      </c>
      <c r="K179">
        <v>0</v>
      </c>
    </row>
    <row r="180" spans="1:11" x14ac:dyDescent="0.35">
      <c r="A180" t="s">
        <v>11</v>
      </c>
      <c r="B180" t="s">
        <v>544</v>
      </c>
      <c r="C180" t="s">
        <v>545</v>
      </c>
      <c r="D180" t="s">
        <v>546</v>
      </c>
      <c r="E180" s="1">
        <v>202500</v>
      </c>
      <c r="F180">
        <v>5</v>
      </c>
      <c r="G180" s="1">
        <v>190000</v>
      </c>
      <c r="H180">
        <v>3</v>
      </c>
      <c r="I180" s="1">
        <v>20000</v>
      </c>
      <c r="J180" t="b">
        <v>1</v>
      </c>
      <c r="K180">
        <v>0</v>
      </c>
    </row>
    <row r="181" spans="1:11" x14ac:dyDescent="0.35">
      <c r="A181" t="s">
        <v>11</v>
      </c>
      <c r="B181" t="s">
        <v>547</v>
      </c>
      <c r="C181" t="s">
        <v>548</v>
      </c>
      <c r="D181" t="s">
        <v>549</v>
      </c>
      <c r="E181" s="1">
        <v>200000</v>
      </c>
      <c r="F181">
        <v>9</v>
      </c>
      <c r="G181" s="1">
        <v>201300</v>
      </c>
      <c r="H181">
        <v>6</v>
      </c>
      <c r="I181" s="1">
        <v>20000</v>
      </c>
      <c r="J181" t="b">
        <v>1</v>
      </c>
      <c r="K181">
        <v>0</v>
      </c>
    </row>
    <row r="182" spans="1:11" x14ac:dyDescent="0.35">
      <c r="A182" t="s">
        <v>11</v>
      </c>
      <c r="B182" t="s">
        <v>550</v>
      </c>
      <c r="C182" t="s">
        <v>551</v>
      </c>
      <c r="D182" t="s">
        <v>552</v>
      </c>
      <c r="E182" s="1">
        <v>197000</v>
      </c>
      <c r="F182">
        <v>40</v>
      </c>
      <c r="G182" s="1">
        <v>186800</v>
      </c>
      <c r="H182">
        <v>13</v>
      </c>
      <c r="I182" s="1">
        <v>20000</v>
      </c>
      <c r="J182" t="b">
        <v>1</v>
      </c>
      <c r="K182">
        <v>0</v>
      </c>
    </row>
    <row r="183" spans="1:11" x14ac:dyDescent="0.35">
      <c r="A183" t="s">
        <v>11</v>
      </c>
      <c r="B183" t="s">
        <v>553</v>
      </c>
      <c r="C183" t="s">
        <v>554</v>
      </c>
      <c r="D183" t="s">
        <v>555</v>
      </c>
      <c r="E183" s="1">
        <v>195950</v>
      </c>
      <c r="F183">
        <v>18</v>
      </c>
      <c r="G183" s="1">
        <v>552764.25</v>
      </c>
      <c r="H183">
        <v>1</v>
      </c>
      <c r="I183" s="1">
        <v>20000</v>
      </c>
      <c r="J183" t="b">
        <v>1</v>
      </c>
      <c r="K183">
        <v>0</v>
      </c>
    </row>
    <row r="184" spans="1:11" x14ac:dyDescent="0.35">
      <c r="A184" t="s">
        <v>11</v>
      </c>
      <c r="B184" t="s">
        <v>556</v>
      </c>
      <c r="C184" t="s">
        <v>557</v>
      </c>
      <c r="D184" t="s">
        <v>558</v>
      </c>
      <c r="E184" s="1">
        <v>195495</v>
      </c>
      <c r="F184">
        <v>39</v>
      </c>
      <c r="G184">
        <v>0</v>
      </c>
      <c r="H184">
        <v>0</v>
      </c>
      <c r="I184" s="1">
        <v>20000</v>
      </c>
      <c r="J184" t="b">
        <v>1</v>
      </c>
      <c r="K184">
        <v>0</v>
      </c>
    </row>
    <row r="185" spans="1:11" x14ac:dyDescent="0.35">
      <c r="A185" t="s">
        <v>11</v>
      </c>
      <c r="B185" t="s">
        <v>559</v>
      </c>
      <c r="C185" t="s">
        <v>560</v>
      </c>
      <c r="D185" t="s">
        <v>561</v>
      </c>
      <c r="E185" s="1">
        <v>195300</v>
      </c>
      <c r="F185">
        <v>9</v>
      </c>
      <c r="G185" s="1">
        <v>148600</v>
      </c>
      <c r="H185">
        <v>7</v>
      </c>
      <c r="I185" s="1">
        <v>20000</v>
      </c>
      <c r="J185" t="b">
        <v>1</v>
      </c>
      <c r="K185">
        <v>0</v>
      </c>
    </row>
    <row r="186" spans="1:11" x14ac:dyDescent="0.35">
      <c r="A186" t="s">
        <v>11</v>
      </c>
      <c r="B186" t="s">
        <v>562</v>
      </c>
      <c r="C186" t="s">
        <v>563</v>
      </c>
      <c r="D186" t="s">
        <v>564</v>
      </c>
      <c r="E186" s="1">
        <v>195200</v>
      </c>
      <c r="F186">
        <v>6</v>
      </c>
      <c r="G186" s="1">
        <v>331800</v>
      </c>
      <c r="H186">
        <v>12</v>
      </c>
      <c r="I186" s="1">
        <v>20000</v>
      </c>
      <c r="J186" t="b">
        <v>1</v>
      </c>
      <c r="K186">
        <v>0</v>
      </c>
    </row>
    <row r="187" spans="1:11" x14ac:dyDescent="0.35">
      <c r="A187" t="s">
        <v>11</v>
      </c>
      <c r="B187" t="s">
        <v>565</v>
      </c>
      <c r="C187" t="s">
        <v>566</v>
      </c>
      <c r="D187" t="s">
        <v>567</v>
      </c>
      <c r="E187" s="1">
        <v>193900</v>
      </c>
      <c r="F187">
        <v>21</v>
      </c>
      <c r="G187" s="1">
        <v>193100</v>
      </c>
      <c r="H187">
        <v>1</v>
      </c>
      <c r="I187" s="1">
        <v>20000</v>
      </c>
      <c r="J187" t="b">
        <v>1</v>
      </c>
      <c r="K187">
        <v>0</v>
      </c>
    </row>
    <row r="188" spans="1:11" x14ac:dyDescent="0.35">
      <c r="A188" t="s">
        <v>11</v>
      </c>
      <c r="B188" t="s">
        <v>568</v>
      </c>
      <c r="C188" t="s">
        <v>569</v>
      </c>
      <c r="D188" t="s">
        <v>570</v>
      </c>
      <c r="E188" s="1">
        <v>192000</v>
      </c>
      <c r="F188">
        <v>3</v>
      </c>
      <c r="G188">
        <v>0</v>
      </c>
      <c r="H188">
        <v>0</v>
      </c>
      <c r="I188" s="1">
        <v>20000</v>
      </c>
      <c r="J188" t="b">
        <v>1</v>
      </c>
      <c r="K188">
        <v>0</v>
      </c>
    </row>
    <row r="189" spans="1:11" x14ac:dyDescent="0.35">
      <c r="A189" t="s">
        <v>11</v>
      </c>
      <c r="B189" t="s">
        <v>571</v>
      </c>
      <c r="C189" t="s">
        <v>572</v>
      </c>
      <c r="D189" t="s">
        <v>573</v>
      </c>
      <c r="E189" s="1">
        <v>190800</v>
      </c>
      <c r="F189">
        <v>15</v>
      </c>
      <c r="G189" s="1">
        <v>230600</v>
      </c>
      <c r="H189">
        <v>10</v>
      </c>
      <c r="I189" s="1">
        <v>20000</v>
      </c>
      <c r="J189" t="b">
        <v>1</v>
      </c>
      <c r="K189">
        <v>0</v>
      </c>
    </row>
    <row r="190" spans="1:11" x14ac:dyDescent="0.35">
      <c r="A190" t="s">
        <v>11</v>
      </c>
      <c r="B190" t="s">
        <v>574</v>
      </c>
      <c r="C190" t="s">
        <v>575</v>
      </c>
      <c r="D190" t="s">
        <v>576</v>
      </c>
      <c r="E190" s="1">
        <v>190800</v>
      </c>
      <c r="F190">
        <v>19</v>
      </c>
      <c r="G190" s="1">
        <v>190050</v>
      </c>
      <c r="H190">
        <v>5</v>
      </c>
      <c r="I190" s="1">
        <v>20000</v>
      </c>
      <c r="J190" t="b">
        <v>1</v>
      </c>
      <c r="K190">
        <v>0</v>
      </c>
    </row>
    <row r="191" spans="1:11" x14ac:dyDescent="0.35">
      <c r="A191" t="s">
        <v>11</v>
      </c>
      <c r="B191" t="s">
        <v>577</v>
      </c>
      <c r="C191" t="s">
        <v>578</v>
      </c>
      <c r="D191" t="s">
        <v>579</v>
      </c>
      <c r="E191" s="1">
        <v>190300</v>
      </c>
      <c r="F191">
        <v>25</v>
      </c>
      <c r="G191">
        <v>0</v>
      </c>
      <c r="H191">
        <v>0</v>
      </c>
      <c r="I191" s="1">
        <v>20000</v>
      </c>
      <c r="J191" t="b">
        <v>1</v>
      </c>
      <c r="K191">
        <v>0</v>
      </c>
    </row>
    <row r="192" spans="1:11" x14ac:dyDescent="0.35">
      <c r="A192" t="s">
        <v>11</v>
      </c>
      <c r="B192" t="s">
        <v>580</v>
      </c>
      <c r="C192" t="s">
        <v>581</v>
      </c>
      <c r="D192" t="s">
        <v>582</v>
      </c>
      <c r="E192" s="1">
        <v>189850</v>
      </c>
      <c r="F192">
        <v>40</v>
      </c>
      <c r="G192">
        <v>0</v>
      </c>
      <c r="H192">
        <v>0</v>
      </c>
      <c r="I192" s="1">
        <v>20000</v>
      </c>
      <c r="J192" t="b">
        <v>1</v>
      </c>
      <c r="K192">
        <v>0</v>
      </c>
    </row>
    <row r="193" spans="1:11" x14ac:dyDescent="0.35">
      <c r="A193" t="s">
        <v>11</v>
      </c>
      <c r="B193" t="s">
        <v>583</v>
      </c>
      <c r="C193" t="s">
        <v>584</v>
      </c>
      <c r="D193" t="s">
        <v>585</v>
      </c>
      <c r="E193" s="1">
        <v>185900</v>
      </c>
      <c r="F193">
        <v>17</v>
      </c>
      <c r="G193" s="1">
        <v>483800</v>
      </c>
      <c r="H193">
        <v>5</v>
      </c>
      <c r="I193" s="1">
        <v>20000</v>
      </c>
      <c r="J193" t="b">
        <v>1</v>
      </c>
      <c r="K193">
        <v>0</v>
      </c>
    </row>
    <row r="194" spans="1:11" x14ac:dyDescent="0.35">
      <c r="A194" t="s">
        <v>11</v>
      </c>
      <c r="B194" t="s">
        <v>586</v>
      </c>
      <c r="C194" t="s">
        <v>587</v>
      </c>
      <c r="D194" t="s">
        <v>588</v>
      </c>
      <c r="E194" s="1">
        <v>180000</v>
      </c>
      <c r="F194">
        <v>2</v>
      </c>
      <c r="G194">
        <v>0</v>
      </c>
      <c r="H194">
        <v>0</v>
      </c>
      <c r="I194" s="1">
        <v>20000</v>
      </c>
      <c r="J194" t="b">
        <v>1</v>
      </c>
      <c r="K194">
        <v>0</v>
      </c>
    </row>
    <row r="195" spans="1:11" x14ac:dyDescent="0.35">
      <c r="A195" t="s">
        <v>11</v>
      </c>
      <c r="B195" t="s">
        <v>589</v>
      </c>
      <c r="C195" t="s">
        <v>590</v>
      </c>
      <c r="D195" t="s">
        <v>591</v>
      </c>
      <c r="E195" s="1">
        <v>179700</v>
      </c>
      <c r="F195">
        <v>6</v>
      </c>
      <c r="G195" s="1">
        <v>216000</v>
      </c>
      <c r="H195">
        <v>3</v>
      </c>
      <c r="I195" s="1">
        <v>20000</v>
      </c>
      <c r="J195" t="b">
        <v>1</v>
      </c>
      <c r="K195">
        <v>0</v>
      </c>
    </row>
    <row r="196" spans="1:11" x14ac:dyDescent="0.35">
      <c r="A196" t="s">
        <v>11</v>
      </c>
      <c r="B196" t="s">
        <v>592</v>
      </c>
      <c r="C196" t="s">
        <v>593</v>
      </c>
      <c r="D196" t="s">
        <v>594</v>
      </c>
      <c r="E196" s="1">
        <v>179100</v>
      </c>
      <c r="F196">
        <v>21</v>
      </c>
      <c r="G196" s="1">
        <v>24500</v>
      </c>
      <c r="H196">
        <v>2</v>
      </c>
      <c r="I196" s="1">
        <v>20000</v>
      </c>
      <c r="J196" t="b">
        <v>1</v>
      </c>
      <c r="K196">
        <v>0</v>
      </c>
    </row>
    <row r="197" spans="1:11" x14ac:dyDescent="0.35">
      <c r="A197" t="s">
        <v>11</v>
      </c>
      <c r="B197" t="s">
        <v>595</v>
      </c>
      <c r="C197" t="s">
        <v>596</v>
      </c>
      <c r="D197" t="s">
        <v>597</v>
      </c>
      <c r="E197" s="1">
        <v>177050</v>
      </c>
      <c r="F197">
        <v>6</v>
      </c>
      <c r="G197" s="1">
        <v>247800</v>
      </c>
      <c r="H197">
        <v>6</v>
      </c>
      <c r="I197" s="1">
        <v>20000</v>
      </c>
      <c r="J197" t="b">
        <v>1</v>
      </c>
      <c r="K197">
        <v>0</v>
      </c>
    </row>
    <row r="198" spans="1:11" x14ac:dyDescent="0.35">
      <c r="A198" t="s">
        <v>11</v>
      </c>
      <c r="B198" t="s">
        <v>598</v>
      </c>
      <c r="C198" t="s">
        <v>599</v>
      </c>
      <c r="D198" t="s">
        <v>600</v>
      </c>
      <c r="E198" s="1">
        <v>176555</v>
      </c>
      <c r="F198">
        <v>44</v>
      </c>
      <c r="G198">
        <v>0</v>
      </c>
      <c r="H198">
        <v>0</v>
      </c>
      <c r="I198" s="1">
        <v>20000</v>
      </c>
      <c r="J198" t="b">
        <v>1</v>
      </c>
      <c r="K198">
        <v>0</v>
      </c>
    </row>
    <row r="199" spans="1:11" x14ac:dyDescent="0.35">
      <c r="A199" t="s">
        <v>11</v>
      </c>
      <c r="B199" t="s">
        <v>601</v>
      </c>
      <c r="C199" t="s">
        <v>602</v>
      </c>
      <c r="D199" t="s">
        <v>603</v>
      </c>
      <c r="E199" s="1">
        <v>173900</v>
      </c>
      <c r="F199">
        <v>6</v>
      </c>
      <c r="G199">
        <v>0</v>
      </c>
      <c r="H199">
        <v>0</v>
      </c>
      <c r="I199" s="1">
        <v>20000</v>
      </c>
      <c r="J199" t="b">
        <v>1</v>
      </c>
      <c r="K199">
        <v>0</v>
      </c>
    </row>
    <row r="200" spans="1:11" x14ac:dyDescent="0.35">
      <c r="A200" t="s">
        <v>11</v>
      </c>
      <c r="B200" t="s">
        <v>604</v>
      </c>
      <c r="C200" t="s">
        <v>605</v>
      </c>
      <c r="D200" t="s">
        <v>606</v>
      </c>
      <c r="E200" s="1">
        <v>173500</v>
      </c>
      <c r="F200">
        <v>17</v>
      </c>
      <c r="G200" s="1">
        <v>82400</v>
      </c>
      <c r="H200">
        <v>3</v>
      </c>
      <c r="I200" s="1">
        <v>20000</v>
      </c>
      <c r="J200" t="b">
        <v>1</v>
      </c>
      <c r="K200">
        <v>0</v>
      </c>
    </row>
    <row r="201" spans="1:11" x14ac:dyDescent="0.35">
      <c r="A201" t="s">
        <v>11</v>
      </c>
      <c r="B201" t="s">
        <v>607</v>
      </c>
      <c r="C201" t="s">
        <v>608</v>
      </c>
      <c r="D201" t="s">
        <v>609</v>
      </c>
      <c r="E201" s="1">
        <v>173400</v>
      </c>
      <c r="F201">
        <v>7</v>
      </c>
      <c r="G201" s="1">
        <v>52000</v>
      </c>
      <c r="H201">
        <v>3</v>
      </c>
      <c r="I201" s="1">
        <v>20000</v>
      </c>
      <c r="J201" t="b">
        <v>1</v>
      </c>
      <c r="K201">
        <v>0</v>
      </c>
    </row>
    <row r="202" spans="1:11" x14ac:dyDescent="0.35">
      <c r="A202" t="s">
        <v>11</v>
      </c>
      <c r="B202" t="s">
        <v>610</v>
      </c>
      <c r="C202" t="s">
        <v>611</v>
      </c>
      <c r="D202" t="s">
        <v>612</v>
      </c>
      <c r="E202" s="1">
        <v>169990</v>
      </c>
      <c r="F202">
        <v>43</v>
      </c>
      <c r="G202">
        <v>0</v>
      </c>
      <c r="H202">
        <v>0</v>
      </c>
      <c r="I202" s="1">
        <v>20000</v>
      </c>
      <c r="J202" t="b">
        <v>1</v>
      </c>
      <c r="K202">
        <v>0</v>
      </c>
    </row>
    <row r="203" spans="1:11" x14ac:dyDescent="0.35">
      <c r="A203" t="s">
        <v>11</v>
      </c>
      <c r="B203" t="s">
        <v>613</v>
      </c>
      <c r="C203" t="s">
        <v>614</v>
      </c>
      <c r="D203" t="s">
        <v>615</v>
      </c>
      <c r="E203" s="1">
        <v>169100</v>
      </c>
      <c r="F203">
        <v>16</v>
      </c>
      <c r="G203">
        <v>0</v>
      </c>
      <c r="H203">
        <v>0</v>
      </c>
      <c r="I203" s="1">
        <v>20000</v>
      </c>
      <c r="J203" t="b">
        <v>1</v>
      </c>
      <c r="K203">
        <v>0</v>
      </c>
    </row>
    <row r="204" spans="1:11" x14ac:dyDescent="0.35">
      <c r="A204" t="s">
        <v>11</v>
      </c>
      <c r="B204" t="s">
        <v>616</v>
      </c>
      <c r="C204" t="s">
        <v>617</v>
      </c>
      <c r="D204" t="s">
        <v>618</v>
      </c>
      <c r="E204" s="1">
        <v>168000</v>
      </c>
      <c r="F204">
        <v>22</v>
      </c>
      <c r="G204" s="1">
        <v>103200</v>
      </c>
      <c r="H204">
        <v>5</v>
      </c>
      <c r="I204" s="1">
        <v>20000</v>
      </c>
      <c r="J204" t="b">
        <v>1</v>
      </c>
      <c r="K204">
        <v>0</v>
      </c>
    </row>
    <row r="205" spans="1:11" x14ac:dyDescent="0.35">
      <c r="A205" t="s">
        <v>11</v>
      </c>
      <c r="B205" t="s">
        <v>619</v>
      </c>
      <c r="C205" t="s">
        <v>620</v>
      </c>
      <c r="D205" t="s">
        <v>621</v>
      </c>
      <c r="E205" s="1">
        <v>167600</v>
      </c>
      <c r="F205">
        <v>30</v>
      </c>
      <c r="G205">
        <v>0</v>
      </c>
      <c r="H205">
        <v>0</v>
      </c>
      <c r="I205" s="1">
        <v>20000</v>
      </c>
      <c r="J205" t="b">
        <v>1</v>
      </c>
      <c r="K205">
        <v>0</v>
      </c>
    </row>
    <row r="206" spans="1:11" x14ac:dyDescent="0.35">
      <c r="A206" t="s">
        <v>11</v>
      </c>
      <c r="B206" t="s">
        <v>622</v>
      </c>
      <c r="C206" t="s">
        <v>623</v>
      </c>
      <c r="D206" t="s">
        <v>624</v>
      </c>
      <c r="E206" s="1">
        <v>165400</v>
      </c>
      <c r="F206">
        <v>18</v>
      </c>
      <c r="G206" s="1">
        <v>7500</v>
      </c>
      <c r="H206">
        <v>4</v>
      </c>
      <c r="I206" s="1">
        <v>20000</v>
      </c>
      <c r="J206" t="b">
        <v>1</v>
      </c>
      <c r="K206">
        <v>0</v>
      </c>
    </row>
    <row r="207" spans="1:11" x14ac:dyDescent="0.35">
      <c r="A207" t="s">
        <v>11</v>
      </c>
      <c r="B207" t="s">
        <v>625</v>
      </c>
      <c r="C207" t="s">
        <v>626</v>
      </c>
      <c r="D207" t="s">
        <v>220</v>
      </c>
      <c r="E207" s="1">
        <v>164300</v>
      </c>
      <c r="F207">
        <v>11</v>
      </c>
      <c r="G207" s="1">
        <v>160800</v>
      </c>
      <c r="H207">
        <v>3</v>
      </c>
      <c r="I207" s="1">
        <v>20000</v>
      </c>
      <c r="J207" t="b">
        <v>1</v>
      </c>
      <c r="K207">
        <v>0</v>
      </c>
    </row>
    <row r="208" spans="1:11" x14ac:dyDescent="0.35">
      <c r="A208" t="s">
        <v>11</v>
      </c>
      <c r="B208" t="s">
        <v>627</v>
      </c>
      <c r="C208" t="s">
        <v>628</v>
      </c>
      <c r="D208" t="s">
        <v>629</v>
      </c>
      <c r="E208" s="1">
        <v>161300</v>
      </c>
      <c r="F208">
        <v>30</v>
      </c>
      <c r="G208" s="1">
        <v>294000</v>
      </c>
      <c r="H208">
        <v>5</v>
      </c>
      <c r="I208" s="1">
        <v>20000</v>
      </c>
      <c r="J208" t="b">
        <v>1</v>
      </c>
      <c r="K208">
        <v>0</v>
      </c>
    </row>
    <row r="209" spans="1:11" x14ac:dyDescent="0.35">
      <c r="A209" t="s">
        <v>11</v>
      </c>
      <c r="B209" t="s">
        <v>630</v>
      </c>
      <c r="C209" t="s">
        <v>631</v>
      </c>
      <c r="D209" t="s">
        <v>632</v>
      </c>
      <c r="E209" s="1">
        <v>159300</v>
      </c>
      <c r="F209">
        <v>14</v>
      </c>
      <c r="G209" s="1">
        <v>120000</v>
      </c>
      <c r="H209">
        <v>2</v>
      </c>
      <c r="I209" s="1">
        <v>20000</v>
      </c>
      <c r="J209" t="b">
        <v>1</v>
      </c>
      <c r="K209">
        <v>0</v>
      </c>
    </row>
    <row r="210" spans="1:11" x14ac:dyDescent="0.35">
      <c r="A210" t="s">
        <v>11</v>
      </c>
      <c r="B210" t="s">
        <v>633</v>
      </c>
      <c r="C210" t="s">
        <v>634</v>
      </c>
      <c r="D210" t="s">
        <v>635</v>
      </c>
      <c r="E210" s="1">
        <v>159000</v>
      </c>
      <c r="F210">
        <v>2</v>
      </c>
      <c r="G210">
        <v>0</v>
      </c>
      <c r="H210">
        <v>0</v>
      </c>
      <c r="I210" s="1">
        <v>20000</v>
      </c>
      <c r="J210" t="b">
        <v>1</v>
      </c>
      <c r="K210">
        <v>0</v>
      </c>
    </row>
    <row r="211" spans="1:11" x14ac:dyDescent="0.35">
      <c r="A211" t="s">
        <v>11</v>
      </c>
      <c r="B211" t="s">
        <v>636</v>
      </c>
      <c r="C211" t="s">
        <v>637</v>
      </c>
      <c r="D211" t="s">
        <v>638</v>
      </c>
      <c r="E211" s="1">
        <v>153140</v>
      </c>
      <c r="F211">
        <v>12</v>
      </c>
      <c r="G211" s="1">
        <v>15000</v>
      </c>
      <c r="H211">
        <v>1</v>
      </c>
      <c r="I211" s="1">
        <v>20000</v>
      </c>
      <c r="J211" t="b">
        <v>1</v>
      </c>
      <c r="K211">
        <v>0</v>
      </c>
    </row>
    <row r="212" spans="1:11" x14ac:dyDescent="0.35">
      <c r="A212" t="s">
        <v>11</v>
      </c>
      <c r="B212" t="s">
        <v>639</v>
      </c>
      <c r="C212" t="s">
        <v>640</v>
      </c>
      <c r="D212" t="s">
        <v>641</v>
      </c>
      <c r="E212" s="1">
        <v>153100</v>
      </c>
      <c r="F212">
        <v>14</v>
      </c>
      <c r="G212" s="1">
        <v>119500</v>
      </c>
      <c r="H212">
        <v>8</v>
      </c>
      <c r="I212" s="1">
        <v>20000</v>
      </c>
      <c r="J212" t="b">
        <v>1</v>
      </c>
      <c r="K212">
        <v>0</v>
      </c>
    </row>
    <row r="213" spans="1:11" x14ac:dyDescent="0.35">
      <c r="A213" t="s">
        <v>11</v>
      </c>
      <c r="B213" t="s">
        <v>642</v>
      </c>
      <c r="C213" t="s">
        <v>643</v>
      </c>
      <c r="D213" t="s">
        <v>644</v>
      </c>
      <c r="E213" s="1">
        <v>148800</v>
      </c>
      <c r="F213">
        <v>41</v>
      </c>
      <c r="G213" s="1">
        <v>102340</v>
      </c>
      <c r="H213">
        <v>7</v>
      </c>
      <c r="I213" s="1">
        <v>20000</v>
      </c>
      <c r="J213" t="b">
        <v>1</v>
      </c>
      <c r="K213">
        <v>0</v>
      </c>
    </row>
    <row r="214" spans="1:11" x14ac:dyDescent="0.35">
      <c r="A214" t="s">
        <v>11</v>
      </c>
      <c r="B214" t="s">
        <v>645</v>
      </c>
      <c r="C214" t="s">
        <v>646</v>
      </c>
      <c r="D214" t="s">
        <v>647</v>
      </c>
      <c r="E214" s="1">
        <v>148600</v>
      </c>
      <c r="F214">
        <v>21</v>
      </c>
      <c r="G214" s="1">
        <v>17000</v>
      </c>
      <c r="H214">
        <v>2</v>
      </c>
      <c r="I214" s="1">
        <v>20000</v>
      </c>
      <c r="J214" t="b">
        <v>1</v>
      </c>
      <c r="K214">
        <v>0</v>
      </c>
    </row>
    <row r="215" spans="1:11" x14ac:dyDescent="0.35">
      <c r="A215" t="s">
        <v>11</v>
      </c>
      <c r="B215" t="s">
        <v>648</v>
      </c>
      <c r="C215" t="s">
        <v>649</v>
      </c>
      <c r="D215" t="s">
        <v>650</v>
      </c>
      <c r="E215" s="1">
        <v>147700</v>
      </c>
      <c r="F215">
        <v>6</v>
      </c>
      <c r="G215" s="1">
        <v>203600</v>
      </c>
      <c r="H215">
        <v>3</v>
      </c>
      <c r="I215" s="1">
        <v>20000</v>
      </c>
      <c r="J215" t="b">
        <v>1</v>
      </c>
      <c r="K215">
        <v>0</v>
      </c>
    </row>
    <row r="216" spans="1:11" x14ac:dyDescent="0.35">
      <c r="A216" t="s">
        <v>11</v>
      </c>
      <c r="B216" t="s">
        <v>651</v>
      </c>
      <c r="C216" t="s">
        <v>652</v>
      </c>
      <c r="D216" t="s">
        <v>653</v>
      </c>
      <c r="E216" s="1">
        <v>147500</v>
      </c>
      <c r="F216">
        <v>18</v>
      </c>
      <c r="G216">
        <v>0</v>
      </c>
      <c r="H216">
        <v>0</v>
      </c>
      <c r="I216" s="1">
        <v>20000</v>
      </c>
      <c r="J216" t="b">
        <v>1</v>
      </c>
      <c r="K216">
        <v>0</v>
      </c>
    </row>
    <row r="217" spans="1:11" x14ac:dyDescent="0.35">
      <c r="A217" t="s">
        <v>11</v>
      </c>
      <c r="B217" t="s">
        <v>654</v>
      </c>
      <c r="C217" t="s">
        <v>655</v>
      </c>
      <c r="D217" t="s">
        <v>656</v>
      </c>
      <c r="E217" s="1">
        <v>147220</v>
      </c>
      <c r="F217">
        <v>10</v>
      </c>
      <c r="G217" s="1">
        <v>152640</v>
      </c>
      <c r="H217">
        <v>8</v>
      </c>
      <c r="I217" s="1">
        <v>20000</v>
      </c>
      <c r="J217" t="b">
        <v>1</v>
      </c>
      <c r="K217">
        <v>0</v>
      </c>
    </row>
    <row r="218" spans="1:11" x14ac:dyDescent="0.35">
      <c r="A218" t="s">
        <v>11</v>
      </c>
      <c r="B218" t="s">
        <v>657</v>
      </c>
      <c r="C218" t="s">
        <v>658</v>
      </c>
      <c r="D218" t="s">
        <v>659</v>
      </c>
      <c r="E218" s="1">
        <v>146500</v>
      </c>
      <c r="F218">
        <v>7</v>
      </c>
      <c r="G218">
        <v>0</v>
      </c>
      <c r="H218">
        <v>0</v>
      </c>
      <c r="I218" s="1">
        <v>20000</v>
      </c>
      <c r="J218" t="b">
        <v>1</v>
      </c>
      <c r="K218">
        <v>0</v>
      </c>
    </row>
    <row r="219" spans="1:11" x14ac:dyDescent="0.35">
      <c r="A219" t="s">
        <v>11</v>
      </c>
      <c r="B219" t="s">
        <v>660</v>
      </c>
      <c r="C219" t="s">
        <v>661</v>
      </c>
      <c r="D219" t="s">
        <v>662</v>
      </c>
      <c r="E219" s="1">
        <v>144750</v>
      </c>
      <c r="F219">
        <v>11</v>
      </c>
      <c r="G219" s="1">
        <v>210950</v>
      </c>
      <c r="H219">
        <v>5</v>
      </c>
      <c r="I219" s="1">
        <v>20000</v>
      </c>
      <c r="J219" t="b">
        <v>1</v>
      </c>
      <c r="K219">
        <v>0</v>
      </c>
    </row>
    <row r="220" spans="1:11" x14ac:dyDescent="0.35">
      <c r="A220" t="s">
        <v>11</v>
      </c>
      <c r="B220" t="s">
        <v>663</v>
      </c>
      <c r="C220" t="s">
        <v>664</v>
      </c>
      <c r="D220" t="s">
        <v>665</v>
      </c>
      <c r="E220" s="1">
        <v>143000</v>
      </c>
      <c r="F220">
        <v>18</v>
      </c>
      <c r="G220" s="1">
        <v>159800</v>
      </c>
      <c r="H220">
        <v>10</v>
      </c>
      <c r="I220" s="1">
        <v>20000</v>
      </c>
      <c r="J220" t="b">
        <v>1</v>
      </c>
      <c r="K220">
        <v>0</v>
      </c>
    </row>
    <row r="221" spans="1:11" x14ac:dyDescent="0.35">
      <c r="A221" t="s">
        <v>11</v>
      </c>
      <c r="B221" t="s">
        <v>666</v>
      </c>
      <c r="C221" t="s">
        <v>667</v>
      </c>
      <c r="D221" t="s">
        <v>668</v>
      </c>
      <c r="E221" s="1">
        <v>142150</v>
      </c>
      <c r="F221">
        <v>21</v>
      </c>
      <c r="G221" s="1">
        <v>179500</v>
      </c>
      <c r="H221">
        <v>6</v>
      </c>
      <c r="I221" s="1">
        <v>20000</v>
      </c>
      <c r="J221" t="b">
        <v>1</v>
      </c>
      <c r="K221">
        <v>0</v>
      </c>
    </row>
    <row r="222" spans="1:11" x14ac:dyDescent="0.35">
      <c r="A222" t="s">
        <v>11</v>
      </c>
      <c r="B222" t="s">
        <v>669</v>
      </c>
      <c r="C222" t="s">
        <v>670</v>
      </c>
      <c r="D222" t="s">
        <v>671</v>
      </c>
      <c r="E222" s="1">
        <v>140900</v>
      </c>
      <c r="F222">
        <v>33</v>
      </c>
      <c r="G222">
        <v>0</v>
      </c>
      <c r="H222">
        <v>0</v>
      </c>
      <c r="I222" s="1">
        <v>20000</v>
      </c>
      <c r="J222" t="b">
        <v>1</v>
      </c>
      <c r="K222">
        <v>0</v>
      </c>
    </row>
    <row r="223" spans="1:11" x14ac:dyDescent="0.35">
      <c r="A223" t="s">
        <v>11</v>
      </c>
      <c r="B223" t="s">
        <v>672</v>
      </c>
      <c r="C223" t="s">
        <v>673</v>
      </c>
      <c r="D223" t="s">
        <v>674</v>
      </c>
      <c r="E223" s="1">
        <v>140500</v>
      </c>
      <c r="F223">
        <v>2</v>
      </c>
      <c r="G223" s="1">
        <v>130000</v>
      </c>
      <c r="H223">
        <v>2</v>
      </c>
      <c r="I223" s="1">
        <v>20000</v>
      </c>
      <c r="J223" t="b">
        <v>1</v>
      </c>
      <c r="K223">
        <v>0</v>
      </c>
    </row>
    <row r="224" spans="1:11" x14ac:dyDescent="0.35">
      <c r="A224" t="s">
        <v>11</v>
      </c>
      <c r="B224" t="s">
        <v>675</v>
      </c>
      <c r="C224" t="s">
        <v>676</v>
      </c>
      <c r="D224" t="s">
        <v>677</v>
      </c>
      <c r="E224" s="1">
        <v>140000</v>
      </c>
      <c r="F224">
        <v>1</v>
      </c>
      <c r="G224">
        <v>0</v>
      </c>
      <c r="H224">
        <v>0</v>
      </c>
      <c r="I224" s="1">
        <v>20000</v>
      </c>
      <c r="J224" t="b">
        <v>1</v>
      </c>
      <c r="K224">
        <v>0</v>
      </c>
    </row>
    <row r="225" spans="1:11" x14ac:dyDescent="0.35">
      <c r="A225" t="s">
        <v>11</v>
      </c>
      <c r="B225" t="s">
        <v>678</v>
      </c>
      <c r="C225" t="s">
        <v>679</v>
      </c>
      <c r="D225" t="s">
        <v>680</v>
      </c>
      <c r="E225" s="1">
        <v>138700</v>
      </c>
      <c r="F225">
        <v>7</v>
      </c>
      <c r="G225" s="1">
        <v>1716100</v>
      </c>
      <c r="H225">
        <v>18</v>
      </c>
      <c r="I225" s="1">
        <v>20000</v>
      </c>
      <c r="J225" t="b">
        <v>1</v>
      </c>
      <c r="K225">
        <v>0</v>
      </c>
    </row>
    <row r="226" spans="1:11" x14ac:dyDescent="0.35">
      <c r="A226" t="s">
        <v>11</v>
      </c>
      <c r="B226" t="s">
        <v>681</v>
      </c>
      <c r="C226" t="s">
        <v>682</v>
      </c>
      <c r="D226" t="s">
        <v>683</v>
      </c>
      <c r="E226" s="1">
        <v>135750</v>
      </c>
      <c r="F226">
        <v>20</v>
      </c>
      <c r="G226" s="1">
        <v>108830</v>
      </c>
      <c r="H226">
        <v>4</v>
      </c>
      <c r="I226" s="1">
        <v>20000</v>
      </c>
      <c r="J226" t="b">
        <v>1</v>
      </c>
      <c r="K226">
        <v>0</v>
      </c>
    </row>
    <row r="227" spans="1:11" x14ac:dyDescent="0.35">
      <c r="A227" t="s">
        <v>11</v>
      </c>
      <c r="B227" t="s">
        <v>684</v>
      </c>
      <c r="C227" t="s">
        <v>685</v>
      </c>
      <c r="D227" t="s">
        <v>686</v>
      </c>
      <c r="E227" s="1">
        <v>135350</v>
      </c>
      <c r="F227">
        <v>5</v>
      </c>
      <c r="G227">
        <v>0</v>
      </c>
      <c r="H227">
        <v>0</v>
      </c>
      <c r="I227" s="1">
        <v>20000</v>
      </c>
      <c r="J227" t="b">
        <v>1</v>
      </c>
      <c r="K227">
        <v>0</v>
      </c>
    </row>
    <row r="228" spans="1:11" x14ac:dyDescent="0.35">
      <c r="A228" t="s">
        <v>11</v>
      </c>
      <c r="B228" t="s">
        <v>687</v>
      </c>
      <c r="C228" t="s">
        <v>688</v>
      </c>
      <c r="D228" t="s">
        <v>689</v>
      </c>
      <c r="E228" s="1">
        <v>135000</v>
      </c>
      <c r="F228">
        <v>17</v>
      </c>
      <c r="G228" s="1">
        <v>198000</v>
      </c>
      <c r="H228">
        <v>4</v>
      </c>
      <c r="I228" s="1">
        <v>20000</v>
      </c>
      <c r="J228" t="b">
        <v>1</v>
      </c>
      <c r="K228">
        <v>0</v>
      </c>
    </row>
    <row r="229" spans="1:11" x14ac:dyDescent="0.35">
      <c r="A229" t="s">
        <v>11</v>
      </c>
      <c r="B229" t="s">
        <v>690</v>
      </c>
      <c r="C229" t="s">
        <v>691</v>
      </c>
      <c r="D229" t="s">
        <v>692</v>
      </c>
      <c r="E229" s="1">
        <v>135000</v>
      </c>
      <c r="F229">
        <v>23</v>
      </c>
      <c r="G229" s="1">
        <v>3000</v>
      </c>
      <c r="H229">
        <v>1</v>
      </c>
      <c r="I229" s="1">
        <v>20000</v>
      </c>
      <c r="J229" t="b">
        <v>1</v>
      </c>
      <c r="K229">
        <v>0</v>
      </c>
    </row>
    <row r="230" spans="1:11" x14ac:dyDescent="0.35">
      <c r="A230" t="s">
        <v>11</v>
      </c>
      <c r="B230" t="s">
        <v>693</v>
      </c>
      <c r="C230" t="s">
        <v>694</v>
      </c>
      <c r="D230" t="s">
        <v>695</v>
      </c>
      <c r="E230" s="1">
        <v>134000</v>
      </c>
      <c r="F230">
        <v>2</v>
      </c>
      <c r="G230" s="1">
        <v>133000</v>
      </c>
      <c r="H230">
        <v>1</v>
      </c>
      <c r="I230" s="1">
        <v>20000</v>
      </c>
      <c r="J230" t="b">
        <v>1</v>
      </c>
      <c r="K230">
        <v>0</v>
      </c>
    </row>
    <row r="231" spans="1:11" x14ac:dyDescent="0.35">
      <c r="A231" t="s">
        <v>11</v>
      </c>
      <c r="B231" t="s">
        <v>696</v>
      </c>
      <c r="C231" t="s">
        <v>697</v>
      </c>
      <c r="D231" t="s">
        <v>698</v>
      </c>
      <c r="E231" s="1">
        <v>132150</v>
      </c>
      <c r="F231">
        <v>22</v>
      </c>
      <c r="G231" s="1">
        <v>553900</v>
      </c>
      <c r="H231">
        <v>19</v>
      </c>
      <c r="I231" s="1">
        <v>20000</v>
      </c>
      <c r="J231" t="b">
        <v>1</v>
      </c>
      <c r="K231">
        <v>0</v>
      </c>
    </row>
    <row r="232" spans="1:11" x14ac:dyDescent="0.35">
      <c r="A232" t="s">
        <v>11</v>
      </c>
      <c r="B232" t="s">
        <v>699</v>
      </c>
      <c r="C232" t="s">
        <v>700</v>
      </c>
      <c r="D232" t="s">
        <v>701</v>
      </c>
      <c r="E232" s="1">
        <v>128750</v>
      </c>
      <c r="F232">
        <v>16</v>
      </c>
      <c r="G232" s="1">
        <v>50000</v>
      </c>
      <c r="H232">
        <v>2</v>
      </c>
      <c r="I232" s="1">
        <v>20000</v>
      </c>
      <c r="J232" t="b">
        <v>1</v>
      </c>
      <c r="K232">
        <v>0</v>
      </c>
    </row>
    <row r="233" spans="1:11" x14ac:dyDescent="0.35">
      <c r="A233" t="s">
        <v>11</v>
      </c>
      <c r="B233" t="s">
        <v>702</v>
      </c>
      <c r="C233" t="s">
        <v>703</v>
      </c>
      <c r="D233" t="s">
        <v>704</v>
      </c>
      <c r="E233" s="1">
        <v>128472</v>
      </c>
      <c r="F233">
        <v>24</v>
      </c>
      <c r="G233" s="1">
        <v>8772</v>
      </c>
      <c r="H233">
        <v>3</v>
      </c>
      <c r="I233" s="1">
        <v>20000</v>
      </c>
      <c r="J233" t="b">
        <v>1</v>
      </c>
      <c r="K233">
        <v>0</v>
      </c>
    </row>
    <row r="234" spans="1:11" x14ac:dyDescent="0.35">
      <c r="A234" t="s">
        <v>11</v>
      </c>
      <c r="B234" t="s">
        <v>705</v>
      </c>
      <c r="C234" t="s">
        <v>706</v>
      </c>
      <c r="D234" t="s">
        <v>707</v>
      </c>
      <c r="E234" s="1">
        <v>126100</v>
      </c>
      <c r="F234">
        <v>16</v>
      </c>
      <c r="G234" s="1">
        <v>5000</v>
      </c>
      <c r="H234">
        <v>1</v>
      </c>
      <c r="I234" s="1">
        <v>20000</v>
      </c>
      <c r="J234" t="b">
        <v>1</v>
      </c>
      <c r="K234">
        <v>0</v>
      </c>
    </row>
    <row r="235" spans="1:11" x14ac:dyDescent="0.35">
      <c r="A235" t="s">
        <v>11</v>
      </c>
      <c r="B235" t="s">
        <v>708</v>
      </c>
      <c r="C235" t="s">
        <v>709</v>
      </c>
      <c r="D235" t="s">
        <v>710</v>
      </c>
      <c r="E235" s="1">
        <v>123120</v>
      </c>
      <c r="F235">
        <v>48</v>
      </c>
      <c r="G235">
        <v>0</v>
      </c>
      <c r="H235">
        <v>0</v>
      </c>
      <c r="I235" s="1">
        <v>20000</v>
      </c>
      <c r="J235" t="b">
        <v>1</v>
      </c>
      <c r="K235">
        <v>0</v>
      </c>
    </row>
    <row r="236" spans="1:11" x14ac:dyDescent="0.35">
      <c r="A236" t="s">
        <v>11</v>
      </c>
      <c r="B236" t="s">
        <v>711</v>
      </c>
      <c r="C236" t="s">
        <v>712</v>
      </c>
      <c r="D236" t="s">
        <v>713</v>
      </c>
      <c r="E236" s="1">
        <v>121550</v>
      </c>
      <c r="F236">
        <v>35</v>
      </c>
      <c r="G236" s="1">
        <v>115650</v>
      </c>
      <c r="H236">
        <v>7</v>
      </c>
      <c r="I236" s="1">
        <v>20000</v>
      </c>
      <c r="J236" t="b">
        <v>1</v>
      </c>
      <c r="K236">
        <v>0</v>
      </c>
    </row>
    <row r="237" spans="1:11" x14ac:dyDescent="0.35">
      <c r="A237" t="s">
        <v>11</v>
      </c>
      <c r="B237" t="s">
        <v>714</v>
      </c>
      <c r="C237" t="s">
        <v>715</v>
      </c>
      <c r="D237" t="s">
        <v>716</v>
      </c>
      <c r="E237" s="1">
        <v>121400</v>
      </c>
      <c r="F237">
        <v>20</v>
      </c>
      <c r="G237">
        <v>0</v>
      </c>
      <c r="H237">
        <v>0</v>
      </c>
      <c r="I237" s="1">
        <v>20000</v>
      </c>
      <c r="J237" t="b">
        <v>1</v>
      </c>
      <c r="K237">
        <v>0</v>
      </c>
    </row>
    <row r="238" spans="1:11" x14ac:dyDescent="0.35">
      <c r="A238" t="s">
        <v>11</v>
      </c>
      <c r="B238" t="s">
        <v>717</v>
      </c>
      <c r="C238" t="s">
        <v>718</v>
      </c>
      <c r="D238" t="s">
        <v>719</v>
      </c>
      <c r="E238" s="1">
        <v>118140</v>
      </c>
      <c r="F238">
        <v>27</v>
      </c>
      <c r="G238">
        <v>0</v>
      </c>
      <c r="H238">
        <v>0</v>
      </c>
      <c r="I238" s="1">
        <v>20000</v>
      </c>
      <c r="J238" t="b">
        <v>1</v>
      </c>
      <c r="K238">
        <v>0</v>
      </c>
    </row>
    <row r="239" spans="1:11" x14ac:dyDescent="0.35">
      <c r="A239" t="s">
        <v>11</v>
      </c>
      <c r="B239" t="s">
        <v>720</v>
      </c>
      <c r="C239" t="s">
        <v>721</v>
      </c>
      <c r="D239" t="s">
        <v>722</v>
      </c>
      <c r="E239" s="1">
        <v>116850</v>
      </c>
      <c r="F239">
        <v>18</v>
      </c>
      <c r="G239" s="1">
        <v>34100</v>
      </c>
      <c r="H239">
        <v>2</v>
      </c>
      <c r="I239" s="1">
        <v>20000</v>
      </c>
      <c r="J239" t="b">
        <v>1</v>
      </c>
      <c r="K239">
        <v>0</v>
      </c>
    </row>
    <row r="240" spans="1:11" x14ac:dyDescent="0.35">
      <c r="A240" t="s">
        <v>11</v>
      </c>
      <c r="B240" t="s">
        <v>723</v>
      </c>
      <c r="C240" t="s">
        <v>724</v>
      </c>
      <c r="D240" t="s">
        <v>725</v>
      </c>
      <c r="E240" s="1">
        <v>114750</v>
      </c>
      <c r="F240">
        <v>19</v>
      </c>
      <c r="G240" s="1">
        <v>66400</v>
      </c>
      <c r="H240">
        <v>6</v>
      </c>
      <c r="I240" s="1">
        <v>20000</v>
      </c>
      <c r="J240" t="b">
        <v>1</v>
      </c>
      <c r="K240">
        <v>0</v>
      </c>
    </row>
    <row r="241" spans="1:11" x14ac:dyDescent="0.35">
      <c r="A241" t="s">
        <v>11</v>
      </c>
      <c r="B241" t="s">
        <v>726</v>
      </c>
      <c r="C241" t="s">
        <v>727</v>
      </c>
      <c r="D241" t="s">
        <v>728</v>
      </c>
      <c r="E241" s="1">
        <v>113900</v>
      </c>
      <c r="F241">
        <v>19</v>
      </c>
      <c r="G241" s="1">
        <v>15440</v>
      </c>
      <c r="H241">
        <v>2</v>
      </c>
      <c r="I241" s="1">
        <v>20000</v>
      </c>
      <c r="J241" t="b">
        <v>1</v>
      </c>
      <c r="K241">
        <v>0</v>
      </c>
    </row>
    <row r="242" spans="1:11" x14ac:dyDescent="0.35">
      <c r="A242" t="s">
        <v>11</v>
      </c>
      <c r="B242" t="s">
        <v>729</v>
      </c>
      <c r="C242" t="s">
        <v>730</v>
      </c>
      <c r="D242" t="s">
        <v>731</v>
      </c>
      <c r="E242" s="1">
        <v>112800</v>
      </c>
      <c r="F242">
        <v>13</v>
      </c>
      <c r="G242">
        <v>0</v>
      </c>
      <c r="H242">
        <v>0</v>
      </c>
      <c r="I242" s="1">
        <v>20000</v>
      </c>
      <c r="J242" t="b">
        <v>1</v>
      </c>
      <c r="K242">
        <v>0</v>
      </c>
    </row>
    <row r="243" spans="1:11" x14ac:dyDescent="0.35">
      <c r="A243" t="s">
        <v>11</v>
      </c>
      <c r="B243" t="s">
        <v>732</v>
      </c>
      <c r="C243" t="s">
        <v>733</v>
      </c>
      <c r="D243" t="s">
        <v>734</v>
      </c>
      <c r="E243" s="1">
        <v>111370</v>
      </c>
      <c r="F243">
        <v>31</v>
      </c>
      <c r="G243" s="1">
        <v>144050</v>
      </c>
      <c r="H243">
        <v>8</v>
      </c>
      <c r="I243" s="1">
        <v>20000</v>
      </c>
      <c r="J243" t="b">
        <v>1</v>
      </c>
      <c r="K243">
        <v>0</v>
      </c>
    </row>
    <row r="244" spans="1:11" x14ac:dyDescent="0.35">
      <c r="A244" t="s">
        <v>11</v>
      </c>
      <c r="B244" t="s">
        <v>735</v>
      </c>
      <c r="C244" t="s">
        <v>736</v>
      </c>
      <c r="D244" t="s">
        <v>737</v>
      </c>
      <c r="E244" s="1">
        <v>109200</v>
      </c>
      <c r="F244">
        <v>4</v>
      </c>
      <c r="G244" s="1">
        <v>112100</v>
      </c>
      <c r="H244">
        <v>2</v>
      </c>
      <c r="I244" s="1">
        <v>20000</v>
      </c>
      <c r="J244" t="b">
        <v>1</v>
      </c>
      <c r="K244">
        <v>0</v>
      </c>
    </row>
    <row r="245" spans="1:11" x14ac:dyDescent="0.35">
      <c r="A245" t="s">
        <v>11</v>
      </c>
      <c r="B245" t="s">
        <v>738</v>
      </c>
      <c r="C245" t="s">
        <v>739</v>
      </c>
      <c r="D245" t="s">
        <v>740</v>
      </c>
      <c r="E245" s="1">
        <v>108030</v>
      </c>
      <c r="F245">
        <v>27</v>
      </c>
      <c r="G245">
        <v>0</v>
      </c>
      <c r="H245">
        <v>0</v>
      </c>
      <c r="I245" s="1">
        <v>20000</v>
      </c>
      <c r="J245" t="b">
        <v>1</v>
      </c>
      <c r="K245">
        <v>0</v>
      </c>
    </row>
    <row r="246" spans="1:11" x14ac:dyDescent="0.35">
      <c r="A246" t="s">
        <v>11</v>
      </c>
      <c r="B246" t="s">
        <v>741</v>
      </c>
      <c r="C246" t="s">
        <v>742</v>
      </c>
      <c r="D246" t="s">
        <v>743</v>
      </c>
      <c r="E246" s="1">
        <v>107000</v>
      </c>
      <c r="F246">
        <v>3</v>
      </c>
      <c r="G246" s="1">
        <v>12500</v>
      </c>
      <c r="H246">
        <v>1</v>
      </c>
      <c r="I246" s="1">
        <v>20000</v>
      </c>
      <c r="J246" t="b">
        <v>1</v>
      </c>
      <c r="K246">
        <v>0</v>
      </c>
    </row>
    <row r="247" spans="1:11" x14ac:dyDescent="0.35">
      <c r="A247" t="s">
        <v>11</v>
      </c>
      <c r="B247" t="s">
        <v>744</v>
      </c>
      <c r="C247" t="s">
        <v>745</v>
      </c>
      <c r="D247" t="s">
        <v>746</v>
      </c>
      <c r="E247" s="1">
        <v>104600</v>
      </c>
      <c r="F247">
        <v>4</v>
      </c>
      <c r="G247" s="1">
        <v>100000</v>
      </c>
      <c r="H247">
        <v>1</v>
      </c>
      <c r="I247" s="1">
        <v>20000</v>
      </c>
      <c r="J247" t="b">
        <v>1</v>
      </c>
      <c r="K247">
        <v>0</v>
      </c>
    </row>
    <row r="248" spans="1:11" x14ac:dyDescent="0.35">
      <c r="A248" t="s">
        <v>11</v>
      </c>
      <c r="B248" t="s">
        <v>747</v>
      </c>
      <c r="C248" t="s">
        <v>748</v>
      </c>
      <c r="D248" t="s">
        <v>749</v>
      </c>
      <c r="E248" s="1">
        <v>104190</v>
      </c>
      <c r="F248">
        <v>26</v>
      </c>
      <c r="G248" s="1">
        <v>100000</v>
      </c>
      <c r="H248">
        <v>2</v>
      </c>
      <c r="I248" s="1">
        <v>20000</v>
      </c>
      <c r="J248" t="b">
        <v>1</v>
      </c>
      <c r="K248">
        <v>0</v>
      </c>
    </row>
    <row r="249" spans="1:11" x14ac:dyDescent="0.35">
      <c r="A249" t="s">
        <v>11</v>
      </c>
      <c r="B249" t="s">
        <v>750</v>
      </c>
      <c r="C249" t="s">
        <v>751</v>
      </c>
      <c r="D249" t="s">
        <v>752</v>
      </c>
      <c r="E249" s="1">
        <v>103700</v>
      </c>
      <c r="F249">
        <v>3</v>
      </c>
      <c r="G249" s="1">
        <v>1000</v>
      </c>
      <c r="H249">
        <v>1</v>
      </c>
      <c r="I249" s="1">
        <v>20000</v>
      </c>
      <c r="J249" t="b">
        <v>1</v>
      </c>
      <c r="K249">
        <v>0</v>
      </c>
    </row>
    <row r="250" spans="1:11" x14ac:dyDescent="0.35">
      <c r="A250" t="s">
        <v>11</v>
      </c>
      <c r="B250" t="s">
        <v>753</v>
      </c>
      <c r="C250" t="s">
        <v>754</v>
      </c>
      <c r="D250" t="s">
        <v>755</v>
      </c>
      <c r="E250" s="1">
        <v>101100</v>
      </c>
      <c r="F250">
        <v>12</v>
      </c>
      <c r="G250" s="1">
        <v>77100</v>
      </c>
      <c r="H250">
        <v>4</v>
      </c>
      <c r="I250" s="1">
        <v>20000</v>
      </c>
      <c r="J250" t="b">
        <v>1</v>
      </c>
      <c r="K250">
        <v>0</v>
      </c>
    </row>
    <row r="251" spans="1:11" x14ac:dyDescent="0.35">
      <c r="A251" t="s">
        <v>11</v>
      </c>
      <c r="B251" t="s">
        <v>756</v>
      </c>
      <c r="C251" t="s">
        <v>757</v>
      </c>
      <c r="D251" t="s">
        <v>758</v>
      </c>
      <c r="E251" s="1">
        <v>100600</v>
      </c>
      <c r="F251">
        <v>4</v>
      </c>
      <c r="G251" s="1">
        <v>50000</v>
      </c>
      <c r="H251">
        <v>1</v>
      </c>
      <c r="I251" s="1">
        <v>20000</v>
      </c>
      <c r="J251" t="b">
        <v>1</v>
      </c>
      <c r="K251">
        <v>0</v>
      </c>
    </row>
    <row r="252" spans="1:11" x14ac:dyDescent="0.35">
      <c r="A252" t="s">
        <v>11</v>
      </c>
      <c r="B252" t="s">
        <v>759</v>
      </c>
      <c r="C252" t="s">
        <v>760</v>
      </c>
      <c r="D252" t="s">
        <v>761</v>
      </c>
      <c r="E252" s="1">
        <v>100000</v>
      </c>
      <c r="F252">
        <v>1</v>
      </c>
      <c r="G252">
        <v>0</v>
      </c>
      <c r="H252">
        <v>0</v>
      </c>
      <c r="I252" s="1">
        <v>20000</v>
      </c>
      <c r="J252" t="b">
        <v>1</v>
      </c>
      <c r="K252">
        <v>0</v>
      </c>
    </row>
    <row r="253" spans="1:11" x14ac:dyDescent="0.35">
      <c r="A253" t="s">
        <v>11</v>
      </c>
      <c r="B253" t="s">
        <v>762</v>
      </c>
      <c r="C253" t="s">
        <v>763</v>
      </c>
      <c r="D253" t="s">
        <v>764</v>
      </c>
      <c r="E253" s="1">
        <v>99600</v>
      </c>
      <c r="F253">
        <v>32</v>
      </c>
      <c r="G253" s="1">
        <v>130000</v>
      </c>
      <c r="H253">
        <v>2</v>
      </c>
      <c r="I253" s="1">
        <v>20000</v>
      </c>
      <c r="J253" t="b">
        <v>1</v>
      </c>
      <c r="K253">
        <v>0</v>
      </c>
    </row>
    <row r="254" spans="1:11" x14ac:dyDescent="0.35">
      <c r="A254" t="s">
        <v>11</v>
      </c>
      <c r="B254" t="s">
        <v>765</v>
      </c>
      <c r="C254" t="s">
        <v>766</v>
      </c>
      <c r="D254" t="s">
        <v>767</v>
      </c>
      <c r="E254" s="1">
        <v>99598</v>
      </c>
      <c r="F254">
        <v>36</v>
      </c>
      <c r="G254">
        <v>0</v>
      </c>
      <c r="H254">
        <v>0</v>
      </c>
      <c r="I254" s="1">
        <v>20000</v>
      </c>
      <c r="J254" t="b">
        <v>1</v>
      </c>
      <c r="K254">
        <v>0</v>
      </c>
    </row>
    <row r="255" spans="1:11" x14ac:dyDescent="0.35">
      <c r="A255" t="s">
        <v>11</v>
      </c>
      <c r="B255" t="s">
        <v>768</v>
      </c>
      <c r="C255" t="s">
        <v>769</v>
      </c>
      <c r="D255" t="s">
        <v>770</v>
      </c>
      <c r="E255" s="1">
        <v>98050</v>
      </c>
      <c r="F255">
        <v>12</v>
      </c>
      <c r="G255" s="1">
        <v>152200</v>
      </c>
      <c r="H255">
        <v>3</v>
      </c>
      <c r="I255" s="1">
        <v>20000</v>
      </c>
      <c r="J255" t="b">
        <v>1</v>
      </c>
      <c r="K255">
        <v>0</v>
      </c>
    </row>
    <row r="256" spans="1:11" x14ac:dyDescent="0.35">
      <c r="A256" t="s">
        <v>11</v>
      </c>
      <c r="B256" t="s">
        <v>771</v>
      </c>
      <c r="C256" t="s">
        <v>772</v>
      </c>
      <c r="D256" t="s">
        <v>773</v>
      </c>
      <c r="E256" s="1">
        <v>96700</v>
      </c>
      <c r="F256">
        <v>14</v>
      </c>
      <c r="G256" s="1">
        <v>66100</v>
      </c>
      <c r="H256">
        <v>3</v>
      </c>
      <c r="I256" s="1">
        <v>20000</v>
      </c>
      <c r="J256" t="b">
        <v>1</v>
      </c>
      <c r="K256">
        <v>0</v>
      </c>
    </row>
    <row r="257" spans="1:11" x14ac:dyDescent="0.35">
      <c r="A257" t="s">
        <v>11</v>
      </c>
      <c r="B257" t="s">
        <v>774</v>
      </c>
      <c r="C257" t="s">
        <v>775</v>
      </c>
      <c r="D257" t="s">
        <v>776</v>
      </c>
      <c r="E257" s="1">
        <v>96100</v>
      </c>
      <c r="F257">
        <v>16</v>
      </c>
      <c r="G257" s="1">
        <v>54300</v>
      </c>
      <c r="H257">
        <v>4</v>
      </c>
      <c r="I257" s="1">
        <v>20000</v>
      </c>
      <c r="J257" t="b">
        <v>1</v>
      </c>
      <c r="K257">
        <v>0</v>
      </c>
    </row>
    <row r="258" spans="1:11" x14ac:dyDescent="0.35">
      <c r="A258" t="s">
        <v>11</v>
      </c>
      <c r="B258" t="s">
        <v>777</v>
      </c>
      <c r="C258" t="s">
        <v>778</v>
      </c>
      <c r="D258" t="s">
        <v>779</v>
      </c>
      <c r="E258" s="1">
        <v>94900</v>
      </c>
      <c r="F258">
        <v>13</v>
      </c>
      <c r="G258" s="1">
        <v>73000</v>
      </c>
      <c r="H258">
        <v>1</v>
      </c>
      <c r="I258" s="1">
        <v>20000</v>
      </c>
      <c r="J258" t="b">
        <v>1</v>
      </c>
      <c r="K258">
        <v>0</v>
      </c>
    </row>
    <row r="259" spans="1:11" x14ac:dyDescent="0.35">
      <c r="A259" t="s">
        <v>11</v>
      </c>
      <c r="B259" t="s">
        <v>780</v>
      </c>
      <c r="C259" t="s">
        <v>781</v>
      </c>
      <c r="D259" t="s">
        <v>782</v>
      </c>
      <c r="E259" s="1">
        <v>93550</v>
      </c>
      <c r="F259">
        <v>13</v>
      </c>
      <c r="G259" s="1">
        <v>88500</v>
      </c>
      <c r="H259">
        <v>3</v>
      </c>
      <c r="I259" s="1">
        <v>20000</v>
      </c>
      <c r="J259" t="b">
        <v>1</v>
      </c>
      <c r="K259">
        <v>0</v>
      </c>
    </row>
    <row r="260" spans="1:11" x14ac:dyDescent="0.35">
      <c r="A260" t="s">
        <v>11</v>
      </c>
      <c r="B260" t="s">
        <v>783</v>
      </c>
      <c r="C260" t="s">
        <v>784</v>
      </c>
      <c r="D260" t="s">
        <v>785</v>
      </c>
      <c r="E260" s="1">
        <v>92200</v>
      </c>
      <c r="F260">
        <v>5</v>
      </c>
      <c r="G260" s="1">
        <v>91800</v>
      </c>
      <c r="H260">
        <v>2</v>
      </c>
      <c r="I260" s="1">
        <v>20000</v>
      </c>
      <c r="J260" t="b">
        <v>1</v>
      </c>
      <c r="K260">
        <v>0</v>
      </c>
    </row>
    <row r="261" spans="1:11" x14ac:dyDescent="0.35">
      <c r="A261" t="s">
        <v>11</v>
      </c>
      <c r="B261" t="s">
        <v>786</v>
      </c>
      <c r="C261" t="s">
        <v>787</v>
      </c>
      <c r="D261" t="s">
        <v>788</v>
      </c>
      <c r="E261" s="1">
        <v>90750</v>
      </c>
      <c r="F261">
        <v>3</v>
      </c>
      <c r="G261" s="1">
        <v>87000</v>
      </c>
      <c r="H261">
        <v>2</v>
      </c>
      <c r="I261" s="1">
        <v>20000</v>
      </c>
      <c r="J261" t="b">
        <v>1</v>
      </c>
      <c r="K261">
        <v>0</v>
      </c>
    </row>
    <row r="262" spans="1:11" x14ac:dyDescent="0.35">
      <c r="A262" t="s">
        <v>11</v>
      </c>
      <c r="B262" t="s">
        <v>789</v>
      </c>
      <c r="C262" t="s">
        <v>790</v>
      </c>
      <c r="D262" t="s">
        <v>791</v>
      </c>
      <c r="E262" s="1">
        <v>89000</v>
      </c>
      <c r="F262">
        <v>9</v>
      </c>
      <c r="G262" s="1">
        <v>30400</v>
      </c>
      <c r="H262">
        <v>2</v>
      </c>
      <c r="I262" s="1">
        <v>20000</v>
      </c>
      <c r="J262" t="b">
        <v>1</v>
      </c>
      <c r="K262">
        <v>0</v>
      </c>
    </row>
    <row r="263" spans="1:11" x14ac:dyDescent="0.35">
      <c r="A263" t="s">
        <v>11</v>
      </c>
      <c r="B263" t="s">
        <v>792</v>
      </c>
      <c r="C263" t="s">
        <v>793</v>
      </c>
      <c r="D263" t="s">
        <v>794</v>
      </c>
      <c r="E263" s="1">
        <v>88720</v>
      </c>
      <c r="F263">
        <v>9</v>
      </c>
      <c r="G263">
        <v>0</v>
      </c>
      <c r="H263">
        <v>0</v>
      </c>
      <c r="I263" s="1">
        <v>20000</v>
      </c>
      <c r="J263" t="b">
        <v>1</v>
      </c>
      <c r="K263">
        <v>0</v>
      </c>
    </row>
    <row r="264" spans="1:11" x14ac:dyDescent="0.35">
      <c r="A264" t="s">
        <v>11</v>
      </c>
      <c r="B264" t="s">
        <v>795</v>
      </c>
      <c r="C264" t="s">
        <v>796</v>
      </c>
      <c r="D264" t="s">
        <v>797</v>
      </c>
      <c r="E264" s="1">
        <v>86900</v>
      </c>
      <c r="F264">
        <v>15</v>
      </c>
      <c r="G264" s="1">
        <v>173580</v>
      </c>
      <c r="H264">
        <v>6</v>
      </c>
      <c r="I264" s="1">
        <v>20000</v>
      </c>
      <c r="J264" t="b">
        <v>1</v>
      </c>
      <c r="K264">
        <v>0</v>
      </c>
    </row>
    <row r="265" spans="1:11" x14ac:dyDescent="0.35">
      <c r="A265" t="s">
        <v>11</v>
      </c>
      <c r="B265" t="s">
        <v>798</v>
      </c>
      <c r="C265" t="s">
        <v>799</v>
      </c>
      <c r="D265" t="s">
        <v>800</v>
      </c>
      <c r="E265" s="1">
        <v>85950</v>
      </c>
      <c r="F265">
        <v>34</v>
      </c>
      <c r="G265">
        <v>0</v>
      </c>
      <c r="H265">
        <v>0</v>
      </c>
      <c r="I265" s="1">
        <v>20000</v>
      </c>
      <c r="J265" t="b">
        <v>1</v>
      </c>
      <c r="K265">
        <v>0</v>
      </c>
    </row>
    <row r="266" spans="1:11" x14ac:dyDescent="0.35">
      <c r="A266" t="s">
        <v>11</v>
      </c>
      <c r="B266" t="s">
        <v>801</v>
      </c>
      <c r="C266" t="s">
        <v>802</v>
      </c>
      <c r="D266" t="s">
        <v>803</v>
      </c>
      <c r="E266" s="1">
        <v>84700</v>
      </c>
      <c r="F266">
        <v>9</v>
      </c>
      <c r="G266">
        <v>0</v>
      </c>
      <c r="H266">
        <v>0</v>
      </c>
      <c r="I266" s="1">
        <v>20000</v>
      </c>
      <c r="J266" t="b">
        <v>1</v>
      </c>
      <c r="K266">
        <v>0</v>
      </c>
    </row>
    <row r="267" spans="1:11" x14ac:dyDescent="0.35">
      <c r="A267" t="s">
        <v>11</v>
      </c>
      <c r="B267" t="s">
        <v>804</v>
      </c>
      <c r="C267" t="s">
        <v>805</v>
      </c>
      <c r="D267" t="s">
        <v>806</v>
      </c>
      <c r="E267" s="1">
        <v>84050</v>
      </c>
      <c r="F267">
        <v>29</v>
      </c>
      <c r="G267">
        <v>0</v>
      </c>
      <c r="H267">
        <v>0</v>
      </c>
      <c r="I267" s="1">
        <v>20000</v>
      </c>
      <c r="J267" t="b">
        <v>1</v>
      </c>
      <c r="K267">
        <v>0</v>
      </c>
    </row>
    <row r="268" spans="1:11" x14ac:dyDescent="0.35">
      <c r="A268" t="s">
        <v>11</v>
      </c>
      <c r="B268" t="s">
        <v>807</v>
      </c>
      <c r="C268" t="s">
        <v>808</v>
      </c>
      <c r="D268" t="s">
        <v>809</v>
      </c>
      <c r="E268" s="1">
        <v>83100</v>
      </c>
      <c r="F268">
        <v>5</v>
      </c>
      <c r="G268" s="1">
        <v>32000</v>
      </c>
      <c r="H268">
        <v>4</v>
      </c>
      <c r="I268" s="1">
        <v>20000</v>
      </c>
      <c r="J268" t="b">
        <v>1</v>
      </c>
      <c r="K268">
        <v>0</v>
      </c>
    </row>
    <row r="269" spans="1:11" x14ac:dyDescent="0.35">
      <c r="A269" t="s">
        <v>11</v>
      </c>
      <c r="B269" t="s">
        <v>810</v>
      </c>
      <c r="C269" t="s">
        <v>811</v>
      </c>
      <c r="D269" t="s">
        <v>812</v>
      </c>
      <c r="E269" s="1">
        <v>82850</v>
      </c>
      <c r="F269">
        <v>15</v>
      </c>
      <c r="G269" s="1">
        <v>108000</v>
      </c>
      <c r="H269">
        <v>6</v>
      </c>
      <c r="I269" s="1">
        <v>20000</v>
      </c>
      <c r="J269" t="b">
        <v>1</v>
      </c>
      <c r="K269">
        <v>0</v>
      </c>
    </row>
    <row r="270" spans="1:11" x14ac:dyDescent="0.35">
      <c r="A270" t="s">
        <v>11</v>
      </c>
      <c r="B270" t="s">
        <v>813</v>
      </c>
      <c r="C270" t="s">
        <v>814</v>
      </c>
      <c r="D270" t="s">
        <v>815</v>
      </c>
      <c r="E270" s="1">
        <v>82500</v>
      </c>
      <c r="F270">
        <v>11</v>
      </c>
      <c r="G270" s="1">
        <v>102250</v>
      </c>
      <c r="H270">
        <v>4</v>
      </c>
      <c r="I270" s="1">
        <v>20000</v>
      </c>
      <c r="J270" t="b">
        <v>1</v>
      </c>
      <c r="K270">
        <v>0</v>
      </c>
    </row>
    <row r="271" spans="1:11" x14ac:dyDescent="0.35">
      <c r="A271" t="s">
        <v>11</v>
      </c>
      <c r="B271" t="s">
        <v>816</v>
      </c>
      <c r="C271" t="s">
        <v>817</v>
      </c>
      <c r="D271" t="s">
        <v>818</v>
      </c>
      <c r="E271" s="1">
        <v>82200</v>
      </c>
      <c r="F271">
        <v>12</v>
      </c>
      <c r="G271" s="1">
        <v>8100</v>
      </c>
      <c r="H271">
        <v>3</v>
      </c>
      <c r="I271" s="1">
        <v>20000</v>
      </c>
      <c r="J271" t="b">
        <v>1</v>
      </c>
      <c r="K271">
        <v>0</v>
      </c>
    </row>
    <row r="272" spans="1:11" x14ac:dyDescent="0.35">
      <c r="A272" t="s">
        <v>11</v>
      </c>
      <c r="B272" t="s">
        <v>819</v>
      </c>
      <c r="C272" t="s">
        <v>820</v>
      </c>
      <c r="D272" t="s">
        <v>821</v>
      </c>
      <c r="E272" s="1">
        <v>80560</v>
      </c>
      <c r="F272">
        <v>26</v>
      </c>
      <c r="G272">
        <v>0</v>
      </c>
      <c r="H272">
        <v>0</v>
      </c>
      <c r="I272" s="1">
        <v>20000</v>
      </c>
      <c r="J272" t="b">
        <v>1</v>
      </c>
      <c r="K272">
        <v>0</v>
      </c>
    </row>
    <row r="273" spans="1:11" x14ac:dyDescent="0.35">
      <c r="A273" t="s">
        <v>11</v>
      </c>
      <c r="B273" t="s">
        <v>822</v>
      </c>
      <c r="C273" t="s">
        <v>823</v>
      </c>
      <c r="D273" t="s">
        <v>824</v>
      </c>
      <c r="E273" s="1">
        <v>80300</v>
      </c>
      <c r="F273">
        <v>13</v>
      </c>
      <c r="G273" s="1">
        <v>78450</v>
      </c>
      <c r="H273">
        <v>1</v>
      </c>
      <c r="I273" s="1">
        <v>20000</v>
      </c>
      <c r="J273" t="b">
        <v>1</v>
      </c>
      <c r="K273">
        <v>0</v>
      </c>
    </row>
    <row r="274" spans="1:11" x14ac:dyDescent="0.35">
      <c r="A274" t="s">
        <v>11</v>
      </c>
      <c r="B274" t="s">
        <v>825</v>
      </c>
      <c r="C274" t="s">
        <v>826</v>
      </c>
      <c r="D274" t="s">
        <v>827</v>
      </c>
      <c r="E274" s="1">
        <v>79000</v>
      </c>
      <c r="F274">
        <v>19</v>
      </c>
      <c r="G274" s="1">
        <v>1200</v>
      </c>
      <c r="H274">
        <v>1</v>
      </c>
      <c r="I274" s="1">
        <v>20000</v>
      </c>
      <c r="J274" t="b">
        <v>1</v>
      </c>
      <c r="K274">
        <v>0</v>
      </c>
    </row>
    <row r="275" spans="1:11" x14ac:dyDescent="0.35">
      <c r="A275" t="s">
        <v>11</v>
      </c>
      <c r="B275" t="s">
        <v>828</v>
      </c>
      <c r="C275" t="s">
        <v>829</v>
      </c>
      <c r="D275" t="s">
        <v>830</v>
      </c>
      <c r="E275" s="1">
        <v>78500</v>
      </c>
      <c r="F275">
        <v>20</v>
      </c>
      <c r="G275" s="1">
        <v>176000</v>
      </c>
      <c r="H275">
        <v>3</v>
      </c>
      <c r="I275" s="1">
        <v>20000</v>
      </c>
      <c r="J275" t="b">
        <v>1</v>
      </c>
      <c r="K275">
        <v>0</v>
      </c>
    </row>
    <row r="276" spans="1:11" x14ac:dyDescent="0.35">
      <c r="A276" t="s">
        <v>11</v>
      </c>
      <c r="B276" t="s">
        <v>831</v>
      </c>
      <c r="C276" t="s">
        <v>832</v>
      </c>
      <c r="D276" t="s">
        <v>833</v>
      </c>
      <c r="E276" s="1">
        <v>78450</v>
      </c>
      <c r="F276">
        <v>23</v>
      </c>
      <c r="G276" s="1">
        <v>50100</v>
      </c>
      <c r="H276">
        <v>9</v>
      </c>
      <c r="I276" s="1">
        <v>20000</v>
      </c>
      <c r="J276" t="b">
        <v>1</v>
      </c>
      <c r="K276">
        <v>0</v>
      </c>
    </row>
    <row r="277" spans="1:11" x14ac:dyDescent="0.35">
      <c r="A277" t="s">
        <v>11</v>
      </c>
      <c r="B277" t="s">
        <v>834</v>
      </c>
      <c r="C277" t="s">
        <v>835</v>
      </c>
      <c r="D277" t="s">
        <v>836</v>
      </c>
      <c r="E277" s="1">
        <v>77900</v>
      </c>
      <c r="F277">
        <v>20</v>
      </c>
      <c r="G277" s="1">
        <v>51550</v>
      </c>
      <c r="H277">
        <v>6</v>
      </c>
      <c r="I277" s="1">
        <v>20000</v>
      </c>
      <c r="J277" t="b">
        <v>1</v>
      </c>
      <c r="K277">
        <v>0</v>
      </c>
    </row>
    <row r="278" spans="1:11" x14ac:dyDescent="0.35">
      <c r="A278" t="s">
        <v>11</v>
      </c>
      <c r="B278" t="s">
        <v>837</v>
      </c>
      <c r="C278" t="s">
        <v>838</v>
      </c>
      <c r="D278" t="s">
        <v>839</v>
      </c>
      <c r="E278" s="1">
        <v>77800</v>
      </c>
      <c r="F278">
        <v>7</v>
      </c>
      <c r="G278" s="1">
        <v>39500</v>
      </c>
      <c r="H278">
        <v>1</v>
      </c>
      <c r="I278" s="1">
        <v>20000</v>
      </c>
      <c r="J278" t="b">
        <v>1</v>
      </c>
      <c r="K278">
        <v>0</v>
      </c>
    </row>
    <row r="279" spans="1:11" x14ac:dyDescent="0.35">
      <c r="A279" t="s">
        <v>11</v>
      </c>
      <c r="B279" t="s">
        <v>840</v>
      </c>
      <c r="C279" t="s">
        <v>841</v>
      </c>
      <c r="D279" t="s">
        <v>842</v>
      </c>
      <c r="E279" s="1">
        <v>77200</v>
      </c>
      <c r="F279">
        <v>15</v>
      </c>
      <c r="G279">
        <v>0</v>
      </c>
      <c r="H279">
        <v>0</v>
      </c>
      <c r="I279" s="1">
        <v>20000</v>
      </c>
      <c r="J279" t="b">
        <v>1</v>
      </c>
      <c r="K279">
        <v>0</v>
      </c>
    </row>
    <row r="280" spans="1:11" x14ac:dyDescent="0.35">
      <c r="A280" t="s">
        <v>11</v>
      </c>
      <c r="B280" t="s">
        <v>843</v>
      </c>
      <c r="C280" t="s">
        <v>844</v>
      </c>
      <c r="D280" t="s">
        <v>845</v>
      </c>
      <c r="E280" s="1">
        <v>77100</v>
      </c>
      <c r="F280">
        <v>12</v>
      </c>
      <c r="G280" s="1">
        <v>12600</v>
      </c>
      <c r="H280">
        <v>3</v>
      </c>
      <c r="I280" s="1">
        <v>20000</v>
      </c>
      <c r="J280" t="b">
        <v>1</v>
      </c>
      <c r="K280">
        <v>0</v>
      </c>
    </row>
    <row r="281" spans="1:11" x14ac:dyDescent="0.35">
      <c r="A281" t="s">
        <v>11</v>
      </c>
      <c r="B281" t="s">
        <v>846</v>
      </c>
      <c r="C281" t="s">
        <v>847</v>
      </c>
      <c r="D281" t="s">
        <v>848</v>
      </c>
      <c r="E281" s="1">
        <v>75350</v>
      </c>
      <c r="F281">
        <v>4</v>
      </c>
      <c r="G281" s="1">
        <v>24000</v>
      </c>
      <c r="H281">
        <v>3</v>
      </c>
      <c r="I281" s="1">
        <v>20000</v>
      </c>
      <c r="J281" t="b">
        <v>1</v>
      </c>
      <c r="K281">
        <v>0</v>
      </c>
    </row>
    <row r="282" spans="1:11" x14ac:dyDescent="0.35">
      <c r="A282" t="s">
        <v>11</v>
      </c>
      <c r="B282" t="s">
        <v>849</v>
      </c>
      <c r="C282" t="s">
        <v>850</v>
      </c>
      <c r="D282" t="s">
        <v>851</v>
      </c>
      <c r="E282" s="1">
        <v>75050</v>
      </c>
      <c r="F282">
        <v>19</v>
      </c>
      <c r="G282" s="1">
        <v>47100</v>
      </c>
      <c r="H282">
        <v>3</v>
      </c>
      <c r="I282" s="1">
        <v>20000</v>
      </c>
      <c r="J282" t="b">
        <v>1</v>
      </c>
      <c r="K282">
        <v>0</v>
      </c>
    </row>
    <row r="283" spans="1:11" x14ac:dyDescent="0.35">
      <c r="A283" t="s">
        <v>11</v>
      </c>
      <c r="B283" t="s">
        <v>852</v>
      </c>
      <c r="C283" t="s">
        <v>853</v>
      </c>
      <c r="D283" t="s">
        <v>854</v>
      </c>
      <c r="E283" s="1">
        <v>74800</v>
      </c>
      <c r="F283">
        <v>6</v>
      </c>
      <c r="G283">
        <v>0</v>
      </c>
      <c r="H283">
        <v>0</v>
      </c>
      <c r="I283" s="1">
        <v>20000</v>
      </c>
      <c r="J283" t="b">
        <v>1</v>
      </c>
      <c r="K283">
        <v>0</v>
      </c>
    </row>
    <row r="284" spans="1:11" x14ac:dyDescent="0.35">
      <c r="A284" t="s">
        <v>11</v>
      </c>
      <c r="B284" t="s">
        <v>855</v>
      </c>
      <c r="C284" t="s">
        <v>856</v>
      </c>
      <c r="D284" t="s">
        <v>857</v>
      </c>
      <c r="E284" s="1">
        <v>72000</v>
      </c>
      <c r="F284">
        <v>13</v>
      </c>
      <c r="G284" s="1">
        <v>52950</v>
      </c>
      <c r="H284">
        <v>7</v>
      </c>
      <c r="I284" s="1">
        <v>20000</v>
      </c>
      <c r="J284" t="b">
        <v>1</v>
      </c>
      <c r="K284">
        <v>0</v>
      </c>
    </row>
    <row r="285" spans="1:11" x14ac:dyDescent="0.35">
      <c r="A285" t="s">
        <v>11</v>
      </c>
      <c r="B285" t="s">
        <v>858</v>
      </c>
      <c r="C285" t="s">
        <v>859</v>
      </c>
      <c r="D285" t="s">
        <v>860</v>
      </c>
      <c r="E285" s="1">
        <v>71500</v>
      </c>
      <c r="F285">
        <v>3</v>
      </c>
      <c r="G285" s="1">
        <v>20000</v>
      </c>
      <c r="H285">
        <v>1</v>
      </c>
      <c r="I285" s="1">
        <v>20000</v>
      </c>
      <c r="J285" t="b">
        <v>1</v>
      </c>
      <c r="K285">
        <v>0</v>
      </c>
    </row>
    <row r="286" spans="1:11" x14ac:dyDescent="0.35">
      <c r="A286" t="s">
        <v>11</v>
      </c>
      <c r="B286" t="s">
        <v>861</v>
      </c>
      <c r="C286" t="s">
        <v>862</v>
      </c>
      <c r="D286" t="s">
        <v>863</v>
      </c>
      <c r="E286" s="1">
        <v>71400</v>
      </c>
      <c r="F286">
        <v>16</v>
      </c>
      <c r="G286" s="1">
        <v>48500</v>
      </c>
      <c r="H286">
        <v>5</v>
      </c>
      <c r="I286" s="1">
        <v>20000</v>
      </c>
      <c r="J286" t="b">
        <v>1</v>
      </c>
      <c r="K286">
        <v>0</v>
      </c>
    </row>
    <row r="287" spans="1:11" x14ac:dyDescent="0.35">
      <c r="A287" t="s">
        <v>11</v>
      </c>
      <c r="B287" t="s">
        <v>864</v>
      </c>
      <c r="C287" t="s">
        <v>865</v>
      </c>
      <c r="D287" t="s">
        <v>866</v>
      </c>
      <c r="E287" s="1">
        <v>70850</v>
      </c>
      <c r="F287">
        <v>13</v>
      </c>
      <c r="G287">
        <v>0</v>
      </c>
      <c r="H287">
        <v>0</v>
      </c>
      <c r="I287" s="1">
        <v>20000</v>
      </c>
      <c r="J287" t="b">
        <v>1</v>
      </c>
      <c r="K287">
        <v>0</v>
      </c>
    </row>
    <row r="288" spans="1:11" x14ac:dyDescent="0.35">
      <c r="A288" t="s">
        <v>11</v>
      </c>
      <c r="B288" t="s">
        <v>867</v>
      </c>
      <c r="C288" t="s">
        <v>868</v>
      </c>
      <c r="D288" t="s">
        <v>869</v>
      </c>
      <c r="E288" s="1">
        <v>70700</v>
      </c>
      <c r="F288">
        <v>1</v>
      </c>
      <c r="G288">
        <v>0</v>
      </c>
      <c r="H288">
        <v>0</v>
      </c>
      <c r="I288" s="1">
        <v>20000</v>
      </c>
      <c r="J288" t="b">
        <v>1</v>
      </c>
      <c r="K288">
        <v>0</v>
      </c>
    </row>
    <row r="289" spans="1:11" x14ac:dyDescent="0.35">
      <c r="A289" t="s">
        <v>11</v>
      </c>
      <c r="B289" t="s">
        <v>870</v>
      </c>
      <c r="C289" t="s">
        <v>871</v>
      </c>
      <c r="D289" t="s">
        <v>872</v>
      </c>
      <c r="E289" s="1">
        <v>70000</v>
      </c>
      <c r="F289">
        <v>1</v>
      </c>
      <c r="G289" s="1">
        <v>80000</v>
      </c>
      <c r="H289">
        <v>3</v>
      </c>
      <c r="I289" s="1">
        <v>20000</v>
      </c>
      <c r="J289" t="b">
        <v>1</v>
      </c>
      <c r="K289">
        <v>0</v>
      </c>
    </row>
    <row r="290" spans="1:11" x14ac:dyDescent="0.35">
      <c r="A290" t="s">
        <v>11</v>
      </c>
      <c r="B290" t="s">
        <v>873</v>
      </c>
      <c r="C290" t="s">
        <v>874</v>
      </c>
      <c r="D290" t="s">
        <v>875</v>
      </c>
      <c r="E290" s="1">
        <v>70000</v>
      </c>
      <c r="F290">
        <v>13</v>
      </c>
      <c r="G290">
        <v>0</v>
      </c>
      <c r="H290">
        <v>0</v>
      </c>
      <c r="I290" s="1">
        <v>20000</v>
      </c>
      <c r="J290" t="b">
        <v>1</v>
      </c>
      <c r="K290">
        <v>0</v>
      </c>
    </row>
    <row r="291" spans="1:11" x14ac:dyDescent="0.35">
      <c r="A291" t="s">
        <v>11</v>
      </c>
      <c r="B291" t="s">
        <v>876</v>
      </c>
      <c r="C291" t="s">
        <v>877</v>
      </c>
      <c r="D291" t="s">
        <v>878</v>
      </c>
      <c r="E291" s="1">
        <v>69300</v>
      </c>
      <c r="F291">
        <v>6</v>
      </c>
      <c r="G291" s="1">
        <v>178500</v>
      </c>
      <c r="H291">
        <v>12</v>
      </c>
      <c r="I291" s="1">
        <v>20000</v>
      </c>
      <c r="J291" t="b">
        <v>1</v>
      </c>
      <c r="K291">
        <v>0</v>
      </c>
    </row>
    <row r="292" spans="1:11" x14ac:dyDescent="0.35">
      <c r="A292" t="s">
        <v>11</v>
      </c>
      <c r="B292" t="s">
        <v>879</v>
      </c>
      <c r="C292" t="s">
        <v>880</v>
      </c>
      <c r="D292" t="s">
        <v>881</v>
      </c>
      <c r="E292" s="1">
        <v>69050</v>
      </c>
      <c r="F292">
        <v>10</v>
      </c>
      <c r="G292" s="1">
        <v>1900</v>
      </c>
      <c r="H292">
        <v>1</v>
      </c>
      <c r="I292" s="1">
        <v>20000</v>
      </c>
      <c r="J292" t="b">
        <v>1</v>
      </c>
      <c r="K292">
        <v>0</v>
      </c>
    </row>
    <row r="293" spans="1:11" x14ac:dyDescent="0.35">
      <c r="A293" t="s">
        <v>11</v>
      </c>
      <c r="B293" t="s">
        <v>882</v>
      </c>
      <c r="C293" t="s">
        <v>883</v>
      </c>
      <c r="D293" t="s">
        <v>884</v>
      </c>
      <c r="E293" s="1">
        <v>67900</v>
      </c>
      <c r="F293">
        <v>10</v>
      </c>
      <c r="G293">
        <v>0</v>
      </c>
      <c r="H293">
        <v>0</v>
      </c>
      <c r="I293" s="1">
        <v>20000</v>
      </c>
      <c r="J293" t="b">
        <v>1</v>
      </c>
      <c r="K293">
        <v>0</v>
      </c>
    </row>
    <row r="294" spans="1:11" x14ac:dyDescent="0.35">
      <c r="A294" t="s">
        <v>11</v>
      </c>
      <c r="B294" t="s">
        <v>885</v>
      </c>
      <c r="C294" t="s">
        <v>886</v>
      </c>
      <c r="D294" t="s">
        <v>887</v>
      </c>
      <c r="E294" s="1">
        <v>66900</v>
      </c>
      <c r="F294">
        <v>9</v>
      </c>
      <c r="G294" s="1">
        <v>22000</v>
      </c>
      <c r="H294">
        <v>3</v>
      </c>
      <c r="I294" s="1">
        <v>20000</v>
      </c>
      <c r="J294" t="b">
        <v>1</v>
      </c>
      <c r="K294">
        <v>0</v>
      </c>
    </row>
    <row r="295" spans="1:11" x14ac:dyDescent="0.35">
      <c r="A295" t="s">
        <v>11</v>
      </c>
      <c r="B295" t="s">
        <v>888</v>
      </c>
      <c r="C295" t="s">
        <v>889</v>
      </c>
      <c r="D295" t="s">
        <v>890</v>
      </c>
      <c r="E295" s="1">
        <v>66700</v>
      </c>
      <c r="F295">
        <v>8</v>
      </c>
      <c r="G295">
        <v>0</v>
      </c>
      <c r="H295">
        <v>0</v>
      </c>
      <c r="I295" s="1">
        <v>20000</v>
      </c>
      <c r="J295" t="b">
        <v>1</v>
      </c>
      <c r="K295">
        <v>0</v>
      </c>
    </row>
    <row r="296" spans="1:11" x14ac:dyDescent="0.35">
      <c r="A296" t="s">
        <v>11</v>
      </c>
      <c r="B296" t="s">
        <v>891</v>
      </c>
      <c r="C296" t="s">
        <v>892</v>
      </c>
      <c r="D296" t="s">
        <v>893</v>
      </c>
      <c r="E296" s="1">
        <v>66370</v>
      </c>
      <c r="F296">
        <v>8</v>
      </c>
      <c r="G296" s="1">
        <v>45000</v>
      </c>
      <c r="H296">
        <v>2</v>
      </c>
      <c r="I296" s="1">
        <v>20000</v>
      </c>
      <c r="J296" t="b">
        <v>1</v>
      </c>
      <c r="K296">
        <v>0</v>
      </c>
    </row>
    <row r="297" spans="1:11" x14ac:dyDescent="0.35">
      <c r="A297" t="s">
        <v>11</v>
      </c>
      <c r="B297" t="s">
        <v>894</v>
      </c>
      <c r="C297" t="s">
        <v>895</v>
      </c>
      <c r="D297" t="s">
        <v>896</v>
      </c>
      <c r="E297" s="1">
        <v>65200</v>
      </c>
      <c r="F297">
        <v>21</v>
      </c>
      <c r="G297">
        <v>0</v>
      </c>
      <c r="H297">
        <v>0</v>
      </c>
      <c r="I297" s="1">
        <v>20000</v>
      </c>
      <c r="J297" t="b">
        <v>1</v>
      </c>
      <c r="K297">
        <v>0</v>
      </c>
    </row>
    <row r="298" spans="1:11" x14ac:dyDescent="0.35">
      <c r="A298" t="s">
        <v>11</v>
      </c>
      <c r="B298" t="s">
        <v>897</v>
      </c>
      <c r="C298" t="s">
        <v>898</v>
      </c>
      <c r="D298" t="s">
        <v>899</v>
      </c>
      <c r="E298" s="1">
        <v>65050</v>
      </c>
      <c r="F298">
        <v>9</v>
      </c>
      <c r="G298" s="1">
        <v>151000</v>
      </c>
      <c r="H298">
        <v>2</v>
      </c>
      <c r="I298" s="1">
        <v>20000</v>
      </c>
      <c r="J298" t="b">
        <v>1</v>
      </c>
      <c r="K298">
        <v>0</v>
      </c>
    </row>
    <row r="299" spans="1:11" x14ac:dyDescent="0.35">
      <c r="A299" t="s">
        <v>11</v>
      </c>
      <c r="B299" t="s">
        <v>900</v>
      </c>
      <c r="C299" t="s">
        <v>901</v>
      </c>
      <c r="D299" t="s">
        <v>902</v>
      </c>
      <c r="E299" s="1">
        <v>64750</v>
      </c>
      <c r="F299">
        <v>15</v>
      </c>
      <c r="G299" s="1">
        <v>27490</v>
      </c>
      <c r="H299">
        <v>6</v>
      </c>
      <c r="I299" s="1">
        <v>20000</v>
      </c>
      <c r="J299" t="b">
        <v>1</v>
      </c>
      <c r="K299">
        <v>0</v>
      </c>
    </row>
    <row r="300" spans="1:11" x14ac:dyDescent="0.35">
      <c r="A300" t="s">
        <v>11</v>
      </c>
      <c r="B300" t="s">
        <v>903</v>
      </c>
      <c r="C300" t="s">
        <v>904</v>
      </c>
      <c r="D300" t="s">
        <v>905</v>
      </c>
      <c r="E300" s="1">
        <v>64600</v>
      </c>
      <c r="F300">
        <v>3</v>
      </c>
      <c r="G300" s="1">
        <v>87729</v>
      </c>
      <c r="H300">
        <v>2</v>
      </c>
      <c r="I300" s="1">
        <v>20000</v>
      </c>
      <c r="J300" t="b">
        <v>1</v>
      </c>
      <c r="K300">
        <v>0</v>
      </c>
    </row>
    <row r="301" spans="1:11" x14ac:dyDescent="0.35">
      <c r="A301" t="s">
        <v>11</v>
      </c>
      <c r="B301" t="s">
        <v>906</v>
      </c>
      <c r="C301" t="s">
        <v>907</v>
      </c>
      <c r="D301" t="s">
        <v>908</v>
      </c>
      <c r="E301" s="1">
        <v>64250</v>
      </c>
      <c r="F301">
        <v>19</v>
      </c>
      <c r="G301" s="1">
        <v>13000</v>
      </c>
      <c r="H301">
        <v>3</v>
      </c>
      <c r="I301" s="1">
        <v>20000</v>
      </c>
      <c r="J301" t="b">
        <v>1</v>
      </c>
      <c r="K301">
        <v>0</v>
      </c>
    </row>
    <row r="302" spans="1:11" x14ac:dyDescent="0.35">
      <c r="A302" t="s">
        <v>11</v>
      </c>
      <c r="B302" t="s">
        <v>909</v>
      </c>
      <c r="C302" t="s">
        <v>910</v>
      </c>
      <c r="D302" t="s">
        <v>911</v>
      </c>
      <c r="E302" s="1">
        <v>64050</v>
      </c>
      <c r="F302">
        <v>11</v>
      </c>
      <c r="G302">
        <v>0</v>
      </c>
      <c r="H302">
        <v>0</v>
      </c>
      <c r="I302" s="1">
        <v>20000</v>
      </c>
      <c r="J302" t="b">
        <v>1</v>
      </c>
      <c r="K302">
        <v>0</v>
      </c>
    </row>
    <row r="303" spans="1:11" x14ac:dyDescent="0.35">
      <c r="A303" t="s">
        <v>11</v>
      </c>
      <c r="B303" t="s">
        <v>912</v>
      </c>
      <c r="C303" t="s">
        <v>913</v>
      </c>
      <c r="D303" t="s">
        <v>914</v>
      </c>
      <c r="E303" s="1">
        <v>64000</v>
      </c>
      <c r="F303">
        <v>10</v>
      </c>
      <c r="G303">
        <v>0</v>
      </c>
      <c r="H303">
        <v>0</v>
      </c>
      <c r="I303" s="1">
        <v>20000</v>
      </c>
      <c r="J303" t="b">
        <v>1</v>
      </c>
      <c r="K303">
        <v>0</v>
      </c>
    </row>
    <row r="304" spans="1:11" x14ac:dyDescent="0.35">
      <c r="A304" t="s">
        <v>11</v>
      </c>
      <c r="B304" t="s">
        <v>915</v>
      </c>
      <c r="C304" t="s">
        <v>916</v>
      </c>
      <c r="D304" t="s">
        <v>917</v>
      </c>
      <c r="E304" s="1">
        <v>63800</v>
      </c>
      <c r="F304">
        <v>9</v>
      </c>
      <c r="G304" s="1">
        <v>112800</v>
      </c>
      <c r="H304">
        <v>8</v>
      </c>
      <c r="I304" s="1">
        <v>20000</v>
      </c>
      <c r="J304" t="b">
        <v>1</v>
      </c>
      <c r="K304">
        <v>0</v>
      </c>
    </row>
    <row r="305" spans="1:11" x14ac:dyDescent="0.35">
      <c r="A305" t="s">
        <v>11</v>
      </c>
      <c r="B305" t="s">
        <v>918</v>
      </c>
      <c r="C305" t="s">
        <v>919</v>
      </c>
      <c r="D305" t="s">
        <v>920</v>
      </c>
      <c r="E305" s="1">
        <v>63650</v>
      </c>
      <c r="F305">
        <v>12</v>
      </c>
      <c r="G305" s="1">
        <v>116060</v>
      </c>
      <c r="H305">
        <v>11</v>
      </c>
      <c r="I305" s="1">
        <v>20000</v>
      </c>
      <c r="J305" t="b">
        <v>1</v>
      </c>
      <c r="K305">
        <v>0</v>
      </c>
    </row>
    <row r="306" spans="1:11" x14ac:dyDescent="0.35">
      <c r="A306" t="s">
        <v>11</v>
      </c>
      <c r="B306" t="s">
        <v>921</v>
      </c>
      <c r="C306" t="s">
        <v>922</v>
      </c>
      <c r="D306" t="s">
        <v>923</v>
      </c>
      <c r="E306" s="1">
        <v>62450</v>
      </c>
      <c r="F306">
        <v>18</v>
      </c>
      <c r="G306" s="1">
        <v>80000</v>
      </c>
      <c r="H306">
        <v>1</v>
      </c>
      <c r="I306" s="1">
        <v>20000</v>
      </c>
      <c r="J306" t="b">
        <v>1</v>
      </c>
      <c r="K306">
        <v>0</v>
      </c>
    </row>
    <row r="307" spans="1:11" x14ac:dyDescent="0.35">
      <c r="A307" t="s">
        <v>11</v>
      </c>
      <c r="B307" t="s">
        <v>924</v>
      </c>
      <c r="C307" t="s">
        <v>925</v>
      </c>
      <c r="D307" t="s">
        <v>926</v>
      </c>
      <c r="E307" s="1">
        <v>62400</v>
      </c>
      <c r="F307">
        <v>6</v>
      </c>
      <c r="G307" s="1">
        <v>20600</v>
      </c>
      <c r="H307">
        <v>5</v>
      </c>
      <c r="I307" s="1">
        <v>20000</v>
      </c>
      <c r="J307" t="b">
        <v>1</v>
      </c>
      <c r="K307">
        <v>0</v>
      </c>
    </row>
    <row r="308" spans="1:11" x14ac:dyDescent="0.35">
      <c r="A308" t="s">
        <v>11</v>
      </c>
      <c r="B308" t="s">
        <v>927</v>
      </c>
      <c r="C308" t="s">
        <v>928</v>
      </c>
      <c r="D308" t="s">
        <v>929</v>
      </c>
      <c r="E308" s="1">
        <v>61200</v>
      </c>
      <c r="F308">
        <v>12</v>
      </c>
      <c r="G308" s="1">
        <v>61050</v>
      </c>
      <c r="H308">
        <v>2</v>
      </c>
      <c r="I308" s="1">
        <v>20000</v>
      </c>
      <c r="J308" t="b">
        <v>1</v>
      </c>
      <c r="K308">
        <v>0</v>
      </c>
    </row>
    <row r="309" spans="1:11" x14ac:dyDescent="0.35">
      <c r="A309" t="s">
        <v>11</v>
      </c>
      <c r="B309" t="s">
        <v>930</v>
      </c>
      <c r="C309" t="s">
        <v>931</v>
      </c>
      <c r="D309" t="s">
        <v>932</v>
      </c>
      <c r="E309" s="1">
        <v>59850</v>
      </c>
      <c r="F309">
        <v>11</v>
      </c>
      <c r="G309" s="1">
        <v>27100</v>
      </c>
      <c r="H309">
        <v>3</v>
      </c>
      <c r="I309" s="1">
        <v>20000</v>
      </c>
      <c r="J309" t="b">
        <v>1</v>
      </c>
      <c r="K309">
        <v>0</v>
      </c>
    </row>
    <row r="310" spans="1:11" x14ac:dyDescent="0.35">
      <c r="A310" t="s">
        <v>11</v>
      </c>
      <c r="B310" t="s">
        <v>933</v>
      </c>
      <c r="C310" t="s">
        <v>934</v>
      </c>
      <c r="D310" t="s">
        <v>935</v>
      </c>
      <c r="E310" s="1">
        <v>59200</v>
      </c>
      <c r="F310">
        <v>12</v>
      </c>
      <c r="G310" s="1">
        <v>49800</v>
      </c>
      <c r="H310">
        <v>2</v>
      </c>
      <c r="I310" s="1">
        <v>20000</v>
      </c>
      <c r="J310" t="b">
        <v>1</v>
      </c>
      <c r="K310">
        <v>0</v>
      </c>
    </row>
    <row r="311" spans="1:11" x14ac:dyDescent="0.35">
      <c r="A311" t="s">
        <v>11</v>
      </c>
      <c r="B311" t="s">
        <v>936</v>
      </c>
      <c r="C311" t="s">
        <v>937</v>
      </c>
      <c r="D311" t="s">
        <v>938</v>
      </c>
      <c r="E311" s="1">
        <v>57300</v>
      </c>
      <c r="F311">
        <v>12</v>
      </c>
      <c r="G311" s="1">
        <v>144600</v>
      </c>
      <c r="H311">
        <v>3</v>
      </c>
      <c r="I311" s="1">
        <v>20000</v>
      </c>
      <c r="J311" t="b">
        <v>1</v>
      </c>
      <c r="K311">
        <v>0</v>
      </c>
    </row>
    <row r="312" spans="1:11" x14ac:dyDescent="0.35">
      <c r="A312" t="s">
        <v>11</v>
      </c>
      <c r="B312" t="s">
        <v>939</v>
      </c>
      <c r="C312" t="s">
        <v>940</v>
      </c>
      <c r="D312" t="s">
        <v>941</v>
      </c>
      <c r="E312" s="1">
        <v>56600</v>
      </c>
      <c r="F312">
        <v>5</v>
      </c>
      <c r="G312" s="1">
        <v>34000</v>
      </c>
      <c r="H312">
        <v>3</v>
      </c>
      <c r="I312" s="1">
        <v>20000</v>
      </c>
      <c r="J312" t="b">
        <v>1</v>
      </c>
      <c r="K312">
        <v>0</v>
      </c>
    </row>
    <row r="313" spans="1:11" x14ac:dyDescent="0.35">
      <c r="A313" t="s">
        <v>11</v>
      </c>
      <c r="B313" t="s">
        <v>942</v>
      </c>
      <c r="C313" t="s">
        <v>943</v>
      </c>
      <c r="D313" t="s">
        <v>944</v>
      </c>
      <c r="E313" s="1">
        <v>56200</v>
      </c>
      <c r="F313">
        <v>13</v>
      </c>
      <c r="G313" s="1">
        <v>192000</v>
      </c>
      <c r="H313">
        <v>2</v>
      </c>
      <c r="I313" s="1">
        <v>20000</v>
      </c>
      <c r="J313" t="b">
        <v>1</v>
      </c>
      <c r="K313">
        <v>0</v>
      </c>
    </row>
    <row r="314" spans="1:11" x14ac:dyDescent="0.35">
      <c r="A314" t="s">
        <v>11</v>
      </c>
      <c r="B314" t="s">
        <v>945</v>
      </c>
      <c r="C314" t="s">
        <v>946</v>
      </c>
      <c r="D314" t="s">
        <v>947</v>
      </c>
      <c r="E314" s="1">
        <v>56100</v>
      </c>
      <c r="F314">
        <v>6</v>
      </c>
      <c r="G314" s="1">
        <v>35000</v>
      </c>
      <c r="H314">
        <v>2</v>
      </c>
      <c r="I314" s="1">
        <v>20000</v>
      </c>
      <c r="J314" t="b">
        <v>1</v>
      </c>
      <c r="K314">
        <v>0</v>
      </c>
    </row>
    <row r="315" spans="1:11" x14ac:dyDescent="0.35">
      <c r="A315" t="s">
        <v>11</v>
      </c>
      <c r="B315" t="s">
        <v>948</v>
      </c>
      <c r="C315" t="s">
        <v>949</v>
      </c>
      <c r="D315" t="s">
        <v>950</v>
      </c>
      <c r="E315" s="1">
        <v>55800</v>
      </c>
      <c r="F315">
        <v>11</v>
      </c>
      <c r="G315" s="1">
        <v>69300</v>
      </c>
      <c r="H315">
        <v>7</v>
      </c>
      <c r="I315" s="1">
        <v>20000</v>
      </c>
      <c r="J315" t="b">
        <v>1</v>
      </c>
      <c r="K315">
        <v>0</v>
      </c>
    </row>
    <row r="316" spans="1:11" x14ac:dyDescent="0.35">
      <c r="A316" t="s">
        <v>11</v>
      </c>
      <c r="B316" t="s">
        <v>951</v>
      </c>
      <c r="C316" t="s">
        <v>952</v>
      </c>
      <c r="D316" t="s">
        <v>953</v>
      </c>
      <c r="E316" s="1">
        <v>54900</v>
      </c>
      <c r="F316">
        <v>13</v>
      </c>
      <c r="G316" s="1">
        <v>8500</v>
      </c>
      <c r="H316">
        <v>2</v>
      </c>
      <c r="I316" s="1">
        <v>20000</v>
      </c>
      <c r="J316" t="b">
        <v>1</v>
      </c>
      <c r="K316">
        <v>0</v>
      </c>
    </row>
    <row r="317" spans="1:11" x14ac:dyDescent="0.35">
      <c r="A317" t="s">
        <v>11</v>
      </c>
      <c r="B317" t="s">
        <v>954</v>
      </c>
      <c r="C317" t="s">
        <v>955</v>
      </c>
      <c r="D317" t="s">
        <v>956</v>
      </c>
      <c r="E317" s="1">
        <v>54100</v>
      </c>
      <c r="F317">
        <v>2</v>
      </c>
      <c r="G317">
        <v>0</v>
      </c>
      <c r="H317">
        <v>0</v>
      </c>
      <c r="I317" s="1">
        <v>20000</v>
      </c>
      <c r="J317" t="b">
        <v>1</v>
      </c>
      <c r="K317">
        <v>0</v>
      </c>
    </row>
    <row r="318" spans="1:11" x14ac:dyDescent="0.35">
      <c r="A318" t="s">
        <v>11</v>
      </c>
      <c r="B318" t="s">
        <v>957</v>
      </c>
      <c r="C318" t="s">
        <v>958</v>
      </c>
      <c r="D318" t="s">
        <v>959</v>
      </c>
      <c r="E318" s="1">
        <v>54050</v>
      </c>
      <c r="F318">
        <v>7</v>
      </c>
      <c r="G318" s="1">
        <v>10500</v>
      </c>
      <c r="H318">
        <v>2</v>
      </c>
      <c r="I318" s="1">
        <v>20000</v>
      </c>
      <c r="J318" t="b">
        <v>1</v>
      </c>
      <c r="K318">
        <v>0</v>
      </c>
    </row>
    <row r="319" spans="1:11" x14ac:dyDescent="0.35">
      <c r="A319" t="s">
        <v>11</v>
      </c>
      <c r="B319" t="s">
        <v>960</v>
      </c>
      <c r="C319" t="s">
        <v>961</v>
      </c>
      <c r="D319" t="s">
        <v>962</v>
      </c>
      <c r="E319" s="1">
        <v>53350</v>
      </c>
      <c r="F319">
        <v>6</v>
      </c>
      <c r="G319" s="1">
        <v>77000</v>
      </c>
      <c r="H319">
        <v>2</v>
      </c>
      <c r="I319" s="1">
        <v>20000</v>
      </c>
      <c r="J319" t="b">
        <v>1</v>
      </c>
      <c r="K319">
        <v>0</v>
      </c>
    </row>
    <row r="320" spans="1:11" x14ac:dyDescent="0.35">
      <c r="A320" t="s">
        <v>11</v>
      </c>
      <c r="B320" t="s">
        <v>963</v>
      </c>
      <c r="C320" t="s">
        <v>964</v>
      </c>
      <c r="D320" t="s">
        <v>965</v>
      </c>
      <c r="E320" s="1">
        <v>53200</v>
      </c>
      <c r="F320">
        <v>1</v>
      </c>
      <c r="G320" s="1">
        <v>122500</v>
      </c>
      <c r="H320">
        <v>2</v>
      </c>
      <c r="I320" s="1">
        <v>20000</v>
      </c>
      <c r="J320" t="b">
        <v>1</v>
      </c>
      <c r="K320">
        <v>0</v>
      </c>
    </row>
    <row r="321" spans="1:11" x14ac:dyDescent="0.35">
      <c r="A321" t="s">
        <v>11</v>
      </c>
      <c r="B321" t="s">
        <v>966</v>
      </c>
      <c r="C321" t="s">
        <v>967</v>
      </c>
      <c r="D321" t="s">
        <v>968</v>
      </c>
      <c r="E321" s="1">
        <v>53200</v>
      </c>
      <c r="F321">
        <v>3</v>
      </c>
      <c r="G321" s="1">
        <v>61000</v>
      </c>
      <c r="H321">
        <v>4</v>
      </c>
      <c r="I321" s="1">
        <v>20000</v>
      </c>
      <c r="J321" t="b">
        <v>1</v>
      </c>
      <c r="K321">
        <v>0</v>
      </c>
    </row>
    <row r="322" spans="1:11" x14ac:dyDescent="0.35">
      <c r="A322" t="s">
        <v>11</v>
      </c>
      <c r="B322" t="s">
        <v>969</v>
      </c>
      <c r="C322" t="s">
        <v>970</v>
      </c>
      <c r="D322" t="s">
        <v>971</v>
      </c>
      <c r="E322" s="1">
        <v>53200</v>
      </c>
      <c r="F322">
        <v>5</v>
      </c>
      <c r="G322" s="1">
        <v>47600</v>
      </c>
      <c r="H322">
        <v>5</v>
      </c>
      <c r="I322" s="1">
        <v>20000</v>
      </c>
      <c r="J322" t="b">
        <v>1</v>
      </c>
      <c r="K322">
        <v>0</v>
      </c>
    </row>
    <row r="323" spans="1:11" x14ac:dyDescent="0.35">
      <c r="A323" t="s">
        <v>11</v>
      </c>
      <c r="B323" t="s">
        <v>972</v>
      </c>
      <c r="C323" t="s">
        <v>973</v>
      </c>
      <c r="D323" t="s">
        <v>974</v>
      </c>
      <c r="E323" s="1">
        <v>52900</v>
      </c>
      <c r="F323">
        <v>12</v>
      </c>
      <c r="G323">
        <v>0</v>
      </c>
      <c r="H323">
        <v>0</v>
      </c>
      <c r="I323" s="1">
        <v>20000</v>
      </c>
      <c r="J323" t="b">
        <v>1</v>
      </c>
      <c r="K323">
        <v>0</v>
      </c>
    </row>
    <row r="324" spans="1:11" x14ac:dyDescent="0.35">
      <c r="A324" t="s">
        <v>11</v>
      </c>
      <c r="B324" t="s">
        <v>975</v>
      </c>
      <c r="C324" t="s">
        <v>976</v>
      </c>
      <c r="D324" t="s">
        <v>977</v>
      </c>
      <c r="E324" s="1">
        <v>52550</v>
      </c>
      <c r="F324">
        <v>5</v>
      </c>
      <c r="G324">
        <v>0</v>
      </c>
      <c r="H324">
        <v>0</v>
      </c>
      <c r="I324" s="1">
        <v>20000</v>
      </c>
      <c r="J324" t="b">
        <v>1</v>
      </c>
      <c r="K324">
        <v>0</v>
      </c>
    </row>
    <row r="325" spans="1:11" x14ac:dyDescent="0.35">
      <c r="A325" t="s">
        <v>11</v>
      </c>
      <c r="B325" t="s">
        <v>978</v>
      </c>
      <c r="C325" t="s">
        <v>979</v>
      </c>
      <c r="D325" t="s">
        <v>980</v>
      </c>
      <c r="E325" s="1">
        <v>52500</v>
      </c>
      <c r="F325">
        <v>7</v>
      </c>
      <c r="G325" s="1">
        <v>73700</v>
      </c>
      <c r="H325">
        <v>4</v>
      </c>
      <c r="I325" s="1">
        <v>20000</v>
      </c>
      <c r="J325" t="b">
        <v>1</v>
      </c>
      <c r="K325">
        <v>0</v>
      </c>
    </row>
    <row r="326" spans="1:11" x14ac:dyDescent="0.35">
      <c r="A326" t="s">
        <v>11</v>
      </c>
      <c r="B326" t="s">
        <v>981</v>
      </c>
      <c r="C326" t="s">
        <v>982</v>
      </c>
      <c r="D326" t="s">
        <v>983</v>
      </c>
      <c r="E326" s="1">
        <v>51600</v>
      </c>
      <c r="F326">
        <v>5</v>
      </c>
      <c r="G326">
        <v>0</v>
      </c>
      <c r="H326">
        <v>0</v>
      </c>
      <c r="I326" s="1">
        <v>20000</v>
      </c>
      <c r="J326" t="b">
        <v>1</v>
      </c>
      <c r="K326">
        <v>0</v>
      </c>
    </row>
    <row r="327" spans="1:11" x14ac:dyDescent="0.35">
      <c r="A327" t="s">
        <v>11</v>
      </c>
      <c r="B327" t="s">
        <v>984</v>
      </c>
      <c r="C327" t="s">
        <v>985</v>
      </c>
      <c r="D327" t="s">
        <v>986</v>
      </c>
      <c r="E327" s="1">
        <v>51350</v>
      </c>
      <c r="F327">
        <v>7</v>
      </c>
      <c r="G327" s="1">
        <v>46000</v>
      </c>
      <c r="H327">
        <v>3</v>
      </c>
      <c r="I327" s="1">
        <v>20000</v>
      </c>
      <c r="J327" t="b">
        <v>1</v>
      </c>
      <c r="K327">
        <v>0</v>
      </c>
    </row>
    <row r="328" spans="1:11" x14ac:dyDescent="0.35">
      <c r="A328" t="s">
        <v>11</v>
      </c>
      <c r="B328" t="s">
        <v>987</v>
      </c>
      <c r="C328" t="s">
        <v>988</v>
      </c>
      <c r="D328" t="s">
        <v>989</v>
      </c>
      <c r="E328" s="1">
        <v>50100</v>
      </c>
      <c r="F328">
        <v>4</v>
      </c>
      <c r="G328" s="1">
        <v>47000</v>
      </c>
      <c r="H328">
        <v>1</v>
      </c>
      <c r="I328" s="1">
        <v>20000</v>
      </c>
      <c r="J328" t="b">
        <v>1</v>
      </c>
      <c r="K328">
        <v>0</v>
      </c>
    </row>
    <row r="329" spans="1:11" x14ac:dyDescent="0.35">
      <c r="A329" t="s">
        <v>11</v>
      </c>
      <c r="B329" t="s">
        <v>990</v>
      </c>
      <c r="C329" t="s">
        <v>991</v>
      </c>
      <c r="D329" t="s">
        <v>992</v>
      </c>
      <c r="E329" s="1">
        <v>49947</v>
      </c>
      <c r="F329">
        <v>1</v>
      </c>
      <c r="G329" s="1">
        <v>49800</v>
      </c>
      <c r="H329">
        <v>2</v>
      </c>
      <c r="I329" s="1">
        <v>20000</v>
      </c>
      <c r="J329" t="b">
        <v>1</v>
      </c>
      <c r="K329">
        <v>0</v>
      </c>
    </row>
    <row r="330" spans="1:11" x14ac:dyDescent="0.35">
      <c r="A330" t="s">
        <v>11</v>
      </c>
      <c r="B330" t="s">
        <v>993</v>
      </c>
      <c r="C330" t="s">
        <v>994</v>
      </c>
      <c r="D330" t="s">
        <v>995</v>
      </c>
      <c r="E330" s="1">
        <v>48400</v>
      </c>
      <c r="F330">
        <v>5</v>
      </c>
      <c r="G330">
        <v>0</v>
      </c>
      <c r="H330">
        <v>0</v>
      </c>
      <c r="I330" s="1">
        <v>20000</v>
      </c>
      <c r="J330" t="b">
        <v>1</v>
      </c>
      <c r="K330">
        <v>0</v>
      </c>
    </row>
    <row r="331" spans="1:11" x14ac:dyDescent="0.35">
      <c r="A331" t="s">
        <v>11</v>
      </c>
      <c r="B331" t="s">
        <v>996</v>
      </c>
      <c r="C331" t="s">
        <v>997</v>
      </c>
      <c r="D331" t="s">
        <v>998</v>
      </c>
      <c r="E331" s="1">
        <v>47700</v>
      </c>
      <c r="F331">
        <v>10</v>
      </c>
      <c r="G331">
        <v>0</v>
      </c>
      <c r="H331">
        <v>0</v>
      </c>
      <c r="I331" s="1">
        <v>20000</v>
      </c>
      <c r="J331" t="b">
        <v>1</v>
      </c>
      <c r="K331">
        <v>0</v>
      </c>
    </row>
    <row r="332" spans="1:11" x14ac:dyDescent="0.35">
      <c r="A332" t="s">
        <v>11</v>
      </c>
      <c r="B332" t="s">
        <v>999</v>
      </c>
      <c r="C332" t="s">
        <v>1000</v>
      </c>
      <c r="D332" t="s">
        <v>1001</v>
      </c>
      <c r="E332" s="1">
        <v>47320</v>
      </c>
      <c r="F332">
        <v>18</v>
      </c>
      <c r="G332">
        <v>0</v>
      </c>
      <c r="H332">
        <v>0</v>
      </c>
      <c r="I332" s="1">
        <v>20000</v>
      </c>
      <c r="J332" t="b">
        <v>1</v>
      </c>
      <c r="K332">
        <v>0</v>
      </c>
    </row>
    <row r="333" spans="1:11" x14ac:dyDescent="0.35">
      <c r="A333" t="s">
        <v>11</v>
      </c>
      <c r="B333" t="s">
        <v>1002</v>
      </c>
      <c r="C333" t="s">
        <v>1003</v>
      </c>
      <c r="D333" t="s">
        <v>1004</v>
      </c>
      <c r="E333" s="1">
        <v>47300</v>
      </c>
      <c r="F333">
        <v>4</v>
      </c>
      <c r="G333" s="1">
        <v>34120</v>
      </c>
      <c r="H333">
        <v>3</v>
      </c>
      <c r="I333" s="1">
        <v>20000</v>
      </c>
      <c r="J333" t="b">
        <v>1</v>
      </c>
      <c r="K333">
        <v>0</v>
      </c>
    </row>
    <row r="334" spans="1:11" x14ac:dyDescent="0.35">
      <c r="A334" t="s">
        <v>11</v>
      </c>
      <c r="B334" t="s">
        <v>1005</v>
      </c>
      <c r="C334" t="s">
        <v>1006</v>
      </c>
      <c r="D334" t="s">
        <v>1007</v>
      </c>
      <c r="E334" s="1">
        <v>47300</v>
      </c>
      <c r="F334">
        <v>15</v>
      </c>
      <c r="G334" s="1">
        <v>22100</v>
      </c>
      <c r="H334">
        <v>2</v>
      </c>
      <c r="I334" s="1">
        <v>20000</v>
      </c>
      <c r="J334" t="b">
        <v>1</v>
      </c>
      <c r="K334">
        <v>0</v>
      </c>
    </row>
    <row r="335" spans="1:11" x14ac:dyDescent="0.35">
      <c r="A335" t="s">
        <v>11</v>
      </c>
      <c r="B335" t="s">
        <v>1008</v>
      </c>
      <c r="C335" t="s">
        <v>1009</v>
      </c>
      <c r="D335" t="s">
        <v>1010</v>
      </c>
      <c r="E335" s="1">
        <v>47050</v>
      </c>
      <c r="F335">
        <v>5</v>
      </c>
      <c r="G335" s="1">
        <v>25000</v>
      </c>
      <c r="H335">
        <v>1</v>
      </c>
      <c r="I335" s="1">
        <v>20000</v>
      </c>
      <c r="J335" t="b">
        <v>1</v>
      </c>
      <c r="K335">
        <v>0</v>
      </c>
    </row>
    <row r="336" spans="1:11" x14ac:dyDescent="0.35">
      <c r="A336" t="s">
        <v>11</v>
      </c>
      <c r="B336" t="s">
        <v>1011</v>
      </c>
      <c r="C336" t="s">
        <v>1012</v>
      </c>
      <c r="D336" t="s">
        <v>1013</v>
      </c>
      <c r="E336" s="1">
        <v>45700</v>
      </c>
      <c r="F336">
        <v>6</v>
      </c>
      <c r="G336" s="1">
        <v>33007</v>
      </c>
      <c r="H336">
        <v>3</v>
      </c>
      <c r="I336" s="1">
        <v>20000</v>
      </c>
      <c r="J336" t="b">
        <v>1</v>
      </c>
      <c r="K336">
        <v>0</v>
      </c>
    </row>
    <row r="337" spans="1:11" x14ac:dyDescent="0.35">
      <c r="A337" t="s">
        <v>11</v>
      </c>
      <c r="B337" t="s">
        <v>1014</v>
      </c>
      <c r="C337" t="s">
        <v>1015</v>
      </c>
      <c r="D337" t="s">
        <v>1016</v>
      </c>
      <c r="E337" s="1">
        <v>45500</v>
      </c>
      <c r="F337">
        <v>3</v>
      </c>
      <c r="G337">
        <v>0</v>
      </c>
      <c r="H337">
        <v>0</v>
      </c>
      <c r="I337" s="1">
        <v>20000</v>
      </c>
      <c r="J337" t="b">
        <v>1</v>
      </c>
      <c r="K337">
        <v>0</v>
      </c>
    </row>
    <row r="338" spans="1:11" x14ac:dyDescent="0.35">
      <c r="A338" t="s">
        <v>11</v>
      </c>
      <c r="B338" t="s">
        <v>1017</v>
      </c>
      <c r="C338" t="s">
        <v>1018</v>
      </c>
      <c r="D338" t="s">
        <v>1019</v>
      </c>
      <c r="E338" s="1">
        <v>45450</v>
      </c>
      <c r="F338">
        <v>8</v>
      </c>
      <c r="G338" s="1">
        <v>121300</v>
      </c>
      <c r="H338">
        <v>8</v>
      </c>
      <c r="I338" s="1">
        <v>20000</v>
      </c>
      <c r="J338" t="b">
        <v>1</v>
      </c>
      <c r="K338">
        <v>0</v>
      </c>
    </row>
    <row r="339" spans="1:11" x14ac:dyDescent="0.35">
      <c r="A339" t="s">
        <v>11</v>
      </c>
      <c r="B339" t="s">
        <v>1020</v>
      </c>
      <c r="C339" t="s">
        <v>1021</v>
      </c>
      <c r="D339" t="s">
        <v>1022</v>
      </c>
      <c r="E339" s="1">
        <v>45100</v>
      </c>
      <c r="F339">
        <v>7</v>
      </c>
      <c r="G339" s="1">
        <v>15100</v>
      </c>
      <c r="H339">
        <v>1</v>
      </c>
      <c r="I339" s="1">
        <v>20000</v>
      </c>
      <c r="J339" t="b">
        <v>1</v>
      </c>
      <c r="K339">
        <v>0</v>
      </c>
    </row>
    <row r="340" spans="1:11" x14ac:dyDescent="0.35">
      <c r="A340" t="s">
        <v>11</v>
      </c>
      <c r="B340" t="s">
        <v>1023</v>
      </c>
      <c r="C340" t="s">
        <v>1024</v>
      </c>
      <c r="D340" t="s">
        <v>1025</v>
      </c>
      <c r="E340" s="1">
        <v>44200</v>
      </c>
      <c r="F340">
        <v>9</v>
      </c>
      <c r="G340" s="1">
        <v>6000</v>
      </c>
      <c r="H340">
        <v>4</v>
      </c>
      <c r="I340" s="1">
        <v>20000</v>
      </c>
      <c r="J340" t="b">
        <v>1</v>
      </c>
      <c r="K340">
        <v>0</v>
      </c>
    </row>
    <row r="341" spans="1:11" x14ac:dyDescent="0.35">
      <c r="A341" t="s">
        <v>11</v>
      </c>
      <c r="B341" t="s">
        <v>1026</v>
      </c>
      <c r="C341" t="s">
        <v>1027</v>
      </c>
      <c r="D341" t="s">
        <v>1028</v>
      </c>
      <c r="E341" s="1">
        <v>43800</v>
      </c>
      <c r="F341">
        <v>25</v>
      </c>
      <c r="G341">
        <v>0</v>
      </c>
      <c r="H341">
        <v>0</v>
      </c>
      <c r="I341" s="1">
        <v>20000</v>
      </c>
      <c r="J341" t="b">
        <v>1</v>
      </c>
      <c r="K341">
        <v>0</v>
      </c>
    </row>
    <row r="342" spans="1:11" x14ac:dyDescent="0.35">
      <c r="A342" t="s">
        <v>11</v>
      </c>
      <c r="B342" t="s">
        <v>1029</v>
      </c>
      <c r="C342" t="s">
        <v>1030</v>
      </c>
      <c r="D342" t="s">
        <v>1031</v>
      </c>
      <c r="E342" s="1">
        <v>43150</v>
      </c>
      <c r="F342">
        <v>9</v>
      </c>
      <c r="G342">
        <v>0</v>
      </c>
      <c r="H342">
        <v>0</v>
      </c>
      <c r="I342" s="1">
        <v>20000</v>
      </c>
      <c r="J342" t="b">
        <v>1</v>
      </c>
      <c r="K342">
        <v>0</v>
      </c>
    </row>
    <row r="343" spans="1:11" x14ac:dyDescent="0.35">
      <c r="A343" t="s">
        <v>11</v>
      </c>
      <c r="B343" t="s">
        <v>1032</v>
      </c>
      <c r="C343" t="s">
        <v>1033</v>
      </c>
      <c r="D343" t="s">
        <v>1034</v>
      </c>
      <c r="E343" s="1">
        <v>42500</v>
      </c>
      <c r="F343">
        <v>7</v>
      </c>
      <c r="G343" s="1">
        <v>20000</v>
      </c>
      <c r="H343">
        <v>3</v>
      </c>
      <c r="I343" s="1">
        <v>20000</v>
      </c>
      <c r="J343" t="b">
        <v>1</v>
      </c>
      <c r="K343">
        <v>0</v>
      </c>
    </row>
    <row r="344" spans="1:11" x14ac:dyDescent="0.35">
      <c r="A344" t="s">
        <v>11</v>
      </c>
      <c r="B344" t="s">
        <v>1035</v>
      </c>
      <c r="C344" t="s">
        <v>1036</v>
      </c>
      <c r="D344" t="s">
        <v>1037</v>
      </c>
      <c r="E344" s="1">
        <v>42350</v>
      </c>
      <c r="F344">
        <v>5</v>
      </c>
      <c r="G344" s="1">
        <v>33200</v>
      </c>
      <c r="H344">
        <v>4</v>
      </c>
      <c r="I344" s="1">
        <v>20000</v>
      </c>
      <c r="J344" t="b">
        <v>1</v>
      </c>
      <c r="K344">
        <v>0</v>
      </c>
    </row>
    <row r="345" spans="1:11" x14ac:dyDescent="0.35">
      <c r="A345" t="s">
        <v>11</v>
      </c>
      <c r="B345" t="s">
        <v>1038</v>
      </c>
      <c r="C345" t="s">
        <v>1039</v>
      </c>
      <c r="D345" t="s">
        <v>1040</v>
      </c>
      <c r="E345" s="1">
        <v>42200</v>
      </c>
      <c r="F345">
        <v>5</v>
      </c>
      <c r="G345" s="1">
        <v>8000</v>
      </c>
      <c r="H345">
        <v>1</v>
      </c>
      <c r="I345" s="1">
        <v>20000</v>
      </c>
      <c r="J345" t="b">
        <v>1</v>
      </c>
      <c r="K345">
        <v>0</v>
      </c>
    </row>
    <row r="346" spans="1:11" x14ac:dyDescent="0.35">
      <c r="A346" t="s">
        <v>11</v>
      </c>
      <c r="B346" t="s">
        <v>1041</v>
      </c>
      <c r="C346" t="s">
        <v>1042</v>
      </c>
      <c r="D346" t="s">
        <v>1043</v>
      </c>
      <c r="E346" s="1">
        <v>42000</v>
      </c>
      <c r="F346">
        <v>2</v>
      </c>
      <c r="G346" s="1">
        <v>60000</v>
      </c>
      <c r="H346">
        <v>3</v>
      </c>
      <c r="I346" s="1">
        <v>20000</v>
      </c>
      <c r="J346" t="b">
        <v>1</v>
      </c>
      <c r="K346">
        <v>0</v>
      </c>
    </row>
    <row r="347" spans="1:11" x14ac:dyDescent="0.35">
      <c r="A347" t="s">
        <v>11</v>
      </c>
      <c r="B347" t="s">
        <v>1044</v>
      </c>
      <c r="C347" t="s">
        <v>1045</v>
      </c>
      <c r="D347" t="s">
        <v>1046</v>
      </c>
      <c r="E347" s="1">
        <v>41600</v>
      </c>
      <c r="F347">
        <v>13</v>
      </c>
      <c r="G347" s="1">
        <v>88900</v>
      </c>
      <c r="H347">
        <v>2</v>
      </c>
      <c r="I347" s="1">
        <v>20000</v>
      </c>
      <c r="J347" t="b">
        <v>1</v>
      </c>
      <c r="K347">
        <v>0</v>
      </c>
    </row>
    <row r="348" spans="1:11" x14ac:dyDescent="0.35">
      <c r="A348" t="s">
        <v>11</v>
      </c>
      <c r="B348" t="s">
        <v>1047</v>
      </c>
      <c r="C348" t="s">
        <v>1048</v>
      </c>
      <c r="D348" t="s">
        <v>1049</v>
      </c>
      <c r="E348" s="1">
        <v>41600</v>
      </c>
      <c r="F348">
        <v>8</v>
      </c>
      <c r="G348" s="1">
        <v>87000</v>
      </c>
      <c r="H348">
        <v>2</v>
      </c>
      <c r="I348" s="1">
        <v>20000</v>
      </c>
      <c r="J348" t="b">
        <v>1</v>
      </c>
      <c r="K348">
        <v>0</v>
      </c>
    </row>
    <row r="349" spans="1:11" x14ac:dyDescent="0.35">
      <c r="A349" t="s">
        <v>11</v>
      </c>
      <c r="B349" t="s">
        <v>1050</v>
      </c>
      <c r="C349" t="s">
        <v>1051</v>
      </c>
      <c r="D349" t="s">
        <v>1052</v>
      </c>
      <c r="E349" s="1">
        <v>38950</v>
      </c>
      <c r="F349">
        <v>8</v>
      </c>
      <c r="G349" s="1">
        <v>52000</v>
      </c>
      <c r="H349">
        <v>3</v>
      </c>
      <c r="I349" s="1">
        <v>20000</v>
      </c>
      <c r="J349" t="b">
        <v>1</v>
      </c>
      <c r="K349">
        <v>0</v>
      </c>
    </row>
    <row r="350" spans="1:11" x14ac:dyDescent="0.35">
      <c r="A350" t="s">
        <v>11</v>
      </c>
      <c r="B350" t="s">
        <v>1053</v>
      </c>
      <c r="C350" t="s">
        <v>1054</v>
      </c>
      <c r="D350" t="s">
        <v>1055</v>
      </c>
      <c r="E350" s="1">
        <v>38700</v>
      </c>
      <c r="F350">
        <v>11</v>
      </c>
      <c r="G350" s="1">
        <v>45300</v>
      </c>
      <c r="H350">
        <v>4</v>
      </c>
      <c r="I350" s="1">
        <v>20000</v>
      </c>
      <c r="J350" t="b">
        <v>1</v>
      </c>
      <c r="K350">
        <v>0</v>
      </c>
    </row>
    <row r="351" spans="1:11" x14ac:dyDescent="0.35">
      <c r="A351" t="s">
        <v>11</v>
      </c>
      <c r="B351" t="s">
        <v>1056</v>
      </c>
      <c r="C351" t="s">
        <v>1057</v>
      </c>
      <c r="D351" t="s">
        <v>1058</v>
      </c>
      <c r="E351" s="1">
        <v>38600</v>
      </c>
      <c r="F351">
        <v>3</v>
      </c>
      <c r="G351" s="1">
        <v>40000</v>
      </c>
      <c r="H351">
        <v>2</v>
      </c>
      <c r="I351" s="1">
        <v>20000</v>
      </c>
      <c r="J351" t="b">
        <v>1</v>
      </c>
      <c r="K351">
        <v>0</v>
      </c>
    </row>
    <row r="352" spans="1:11" x14ac:dyDescent="0.35">
      <c r="A352" t="s">
        <v>11</v>
      </c>
      <c r="B352" t="s">
        <v>1059</v>
      </c>
      <c r="C352" t="s">
        <v>1060</v>
      </c>
      <c r="D352" t="s">
        <v>1061</v>
      </c>
      <c r="E352" s="1">
        <v>38450</v>
      </c>
      <c r="F352">
        <v>5</v>
      </c>
      <c r="G352">
        <v>0</v>
      </c>
      <c r="H352">
        <v>0</v>
      </c>
      <c r="I352" s="1">
        <v>20000</v>
      </c>
      <c r="J352" t="b">
        <v>1</v>
      </c>
      <c r="K352">
        <v>0</v>
      </c>
    </row>
    <row r="353" spans="1:11" x14ac:dyDescent="0.35">
      <c r="A353" t="s">
        <v>11</v>
      </c>
      <c r="B353" t="s">
        <v>1062</v>
      </c>
      <c r="C353" t="s">
        <v>1063</v>
      </c>
      <c r="D353" t="s">
        <v>1064</v>
      </c>
      <c r="E353" s="1">
        <v>38250</v>
      </c>
      <c r="F353">
        <v>3</v>
      </c>
      <c r="G353">
        <v>0</v>
      </c>
      <c r="H353">
        <v>0</v>
      </c>
      <c r="I353" s="1">
        <v>20000</v>
      </c>
      <c r="J353" t="b">
        <v>1</v>
      </c>
      <c r="K353">
        <v>0</v>
      </c>
    </row>
    <row r="354" spans="1:11" x14ac:dyDescent="0.35">
      <c r="A354" t="s">
        <v>11</v>
      </c>
      <c r="B354" t="s">
        <v>1065</v>
      </c>
      <c r="C354" t="s">
        <v>1066</v>
      </c>
      <c r="D354" t="s">
        <v>1067</v>
      </c>
      <c r="E354" s="1">
        <v>37800</v>
      </c>
      <c r="F354">
        <v>5</v>
      </c>
      <c r="G354" s="1">
        <v>38000</v>
      </c>
      <c r="H354">
        <v>1</v>
      </c>
      <c r="I354" s="1">
        <v>20000</v>
      </c>
      <c r="J354" t="b">
        <v>1</v>
      </c>
      <c r="K354">
        <v>0</v>
      </c>
    </row>
    <row r="355" spans="1:11" x14ac:dyDescent="0.35">
      <c r="A355" t="s">
        <v>11</v>
      </c>
      <c r="B355" t="s">
        <v>1068</v>
      </c>
      <c r="C355" t="s">
        <v>1069</v>
      </c>
      <c r="D355" t="s">
        <v>1070</v>
      </c>
      <c r="E355" s="1">
        <v>37600</v>
      </c>
      <c r="F355">
        <v>5</v>
      </c>
      <c r="G355" s="1">
        <v>14900</v>
      </c>
      <c r="H355">
        <v>1</v>
      </c>
      <c r="I355" s="1">
        <v>20000</v>
      </c>
      <c r="J355" t="b">
        <v>1</v>
      </c>
      <c r="K355">
        <v>0</v>
      </c>
    </row>
    <row r="356" spans="1:11" x14ac:dyDescent="0.35">
      <c r="A356" t="s">
        <v>11</v>
      </c>
      <c r="B356" t="s">
        <v>1071</v>
      </c>
      <c r="C356" t="s">
        <v>1072</v>
      </c>
      <c r="D356" t="s">
        <v>1073</v>
      </c>
      <c r="E356" s="1">
        <v>37400</v>
      </c>
      <c r="F356">
        <v>6</v>
      </c>
      <c r="G356">
        <v>0</v>
      </c>
      <c r="H356">
        <v>0</v>
      </c>
      <c r="I356" s="1">
        <v>20000</v>
      </c>
      <c r="J356" t="b">
        <v>1</v>
      </c>
      <c r="K356">
        <v>0</v>
      </c>
    </row>
    <row r="357" spans="1:11" x14ac:dyDescent="0.35">
      <c r="A357" t="s">
        <v>11</v>
      </c>
      <c r="B357" t="s">
        <v>1074</v>
      </c>
      <c r="C357" t="s">
        <v>1075</v>
      </c>
      <c r="D357" t="s">
        <v>1076</v>
      </c>
      <c r="E357" s="1">
        <v>37000</v>
      </c>
      <c r="F357">
        <v>3</v>
      </c>
      <c r="G357" s="1">
        <v>47500</v>
      </c>
      <c r="H357">
        <v>5</v>
      </c>
      <c r="I357" s="1">
        <v>20000</v>
      </c>
      <c r="J357" t="b">
        <v>1</v>
      </c>
      <c r="K357">
        <v>0</v>
      </c>
    </row>
    <row r="358" spans="1:11" x14ac:dyDescent="0.35">
      <c r="A358" t="s">
        <v>11</v>
      </c>
      <c r="B358" t="s">
        <v>1077</v>
      </c>
      <c r="C358" t="s">
        <v>1078</v>
      </c>
      <c r="D358" t="s">
        <v>1079</v>
      </c>
      <c r="E358" s="1">
        <v>36450</v>
      </c>
      <c r="F358">
        <v>6</v>
      </c>
      <c r="G358" s="1">
        <v>109200</v>
      </c>
      <c r="H358">
        <v>7</v>
      </c>
      <c r="I358" s="1">
        <v>20000</v>
      </c>
      <c r="J358" t="b">
        <v>1</v>
      </c>
      <c r="K358">
        <v>0</v>
      </c>
    </row>
    <row r="359" spans="1:11" x14ac:dyDescent="0.35">
      <c r="A359" t="s">
        <v>11</v>
      </c>
      <c r="B359" t="s">
        <v>1080</v>
      </c>
      <c r="C359" t="s">
        <v>1081</v>
      </c>
      <c r="D359" t="s">
        <v>1082</v>
      </c>
      <c r="E359" s="1">
        <v>35850</v>
      </c>
      <c r="F359">
        <v>11</v>
      </c>
      <c r="G359" s="1">
        <v>54700</v>
      </c>
      <c r="H359">
        <v>5</v>
      </c>
      <c r="I359" s="1">
        <v>20000</v>
      </c>
      <c r="J359" t="b">
        <v>1</v>
      </c>
      <c r="K359">
        <v>0</v>
      </c>
    </row>
    <row r="360" spans="1:11" x14ac:dyDescent="0.35">
      <c r="A360" t="s">
        <v>11</v>
      </c>
      <c r="B360" t="s">
        <v>1083</v>
      </c>
      <c r="C360" t="s">
        <v>1084</v>
      </c>
      <c r="D360" t="s">
        <v>1085</v>
      </c>
      <c r="E360" s="1">
        <v>35800</v>
      </c>
      <c r="F360">
        <v>7</v>
      </c>
      <c r="G360" s="1">
        <v>54200</v>
      </c>
      <c r="H360">
        <v>6</v>
      </c>
      <c r="I360" s="1">
        <v>20000</v>
      </c>
      <c r="J360" t="b">
        <v>1</v>
      </c>
      <c r="K360">
        <v>0</v>
      </c>
    </row>
    <row r="361" spans="1:11" x14ac:dyDescent="0.35">
      <c r="A361" t="s">
        <v>11</v>
      </c>
      <c r="B361" t="s">
        <v>1086</v>
      </c>
      <c r="C361" t="s">
        <v>1087</v>
      </c>
      <c r="D361" t="s">
        <v>1088</v>
      </c>
      <c r="E361" s="1">
        <v>35500</v>
      </c>
      <c r="F361">
        <v>3</v>
      </c>
      <c r="G361" s="1">
        <v>41300</v>
      </c>
      <c r="H361">
        <v>3</v>
      </c>
      <c r="I361" s="1">
        <v>20000</v>
      </c>
      <c r="J361" t="b">
        <v>1</v>
      </c>
      <c r="K361">
        <v>0</v>
      </c>
    </row>
    <row r="362" spans="1:11" x14ac:dyDescent="0.35">
      <c r="A362" t="s">
        <v>11</v>
      </c>
      <c r="B362" t="s">
        <v>1089</v>
      </c>
      <c r="C362" t="s">
        <v>1090</v>
      </c>
      <c r="D362" t="s">
        <v>1091</v>
      </c>
      <c r="E362" s="1">
        <v>35250</v>
      </c>
      <c r="F362">
        <v>4</v>
      </c>
      <c r="G362">
        <v>0</v>
      </c>
      <c r="H362">
        <v>0</v>
      </c>
      <c r="I362" s="1">
        <v>20000</v>
      </c>
      <c r="J362" t="b">
        <v>1</v>
      </c>
      <c r="K362">
        <v>0</v>
      </c>
    </row>
    <row r="363" spans="1:11" x14ac:dyDescent="0.35">
      <c r="A363" t="s">
        <v>11</v>
      </c>
      <c r="B363" t="s">
        <v>1092</v>
      </c>
      <c r="C363" t="s">
        <v>1093</v>
      </c>
      <c r="D363" t="s">
        <v>1094</v>
      </c>
      <c r="E363" s="1">
        <v>35150</v>
      </c>
      <c r="F363">
        <v>6</v>
      </c>
      <c r="G363" s="1">
        <v>100000</v>
      </c>
      <c r="H363">
        <v>1</v>
      </c>
      <c r="I363" s="1">
        <v>20000</v>
      </c>
      <c r="J363" t="b">
        <v>1</v>
      </c>
      <c r="K363">
        <v>0</v>
      </c>
    </row>
    <row r="364" spans="1:11" x14ac:dyDescent="0.35">
      <c r="A364" t="s">
        <v>11</v>
      </c>
      <c r="B364" t="s">
        <v>1095</v>
      </c>
      <c r="C364" t="s">
        <v>1096</v>
      </c>
      <c r="D364" t="s">
        <v>1097</v>
      </c>
      <c r="E364" s="1">
        <v>35050</v>
      </c>
      <c r="F364">
        <v>3</v>
      </c>
      <c r="G364">
        <v>0</v>
      </c>
      <c r="H364">
        <v>0</v>
      </c>
      <c r="I364" s="1">
        <v>20000</v>
      </c>
      <c r="J364" t="b">
        <v>1</v>
      </c>
      <c r="K364">
        <v>0</v>
      </c>
    </row>
    <row r="365" spans="1:11" x14ac:dyDescent="0.35">
      <c r="A365" t="s">
        <v>11</v>
      </c>
      <c r="B365" t="s">
        <v>1098</v>
      </c>
      <c r="C365" t="s">
        <v>1099</v>
      </c>
      <c r="D365" t="s">
        <v>1100</v>
      </c>
      <c r="E365" s="1">
        <v>34400</v>
      </c>
      <c r="F365">
        <v>1</v>
      </c>
      <c r="G365" s="1">
        <v>97400</v>
      </c>
      <c r="H365">
        <v>3</v>
      </c>
      <c r="I365" s="1">
        <v>20000</v>
      </c>
      <c r="J365" t="b">
        <v>1</v>
      </c>
      <c r="K365">
        <v>0</v>
      </c>
    </row>
    <row r="366" spans="1:11" x14ac:dyDescent="0.35">
      <c r="A366" t="s">
        <v>11</v>
      </c>
      <c r="B366" t="s">
        <v>1101</v>
      </c>
      <c r="C366" t="s">
        <v>1102</v>
      </c>
      <c r="D366" t="s">
        <v>1103</v>
      </c>
      <c r="E366" s="1">
        <v>34200</v>
      </c>
      <c r="F366">
        <v>6</v>
      </c>
      <c r="G366" s="1">
        <v>39100</v>
      </c>
      <c r="H366">
        <v>3</v>
      </c>
      <c r="I366" s="1">
        <v>20000</v>
      </c>
      <c r="J366" t="b">
        <v>1</v>
      </c>
      <c r="K366">
        <v>0</v>
      </c>
    </row>
    <row r="367" spans="1:11" x14ac:dyDescent="0.35">
      <c r="A367" t="s">
        <v>11</v>
      </c>
      <c r="B367" t="s">
        <v>1104</v>
      </c>
      <c r="C367" t="s">
        <v>1105</v>
      </c>
      <c r="D367" t="s">
        <v>1106</v>
      </c>
      <c r="E367" s="1">
        <v>33900</v>
      </c>
      <c r="F367">
        <v>10</v>
      </c>
      <c r="G367">
        <v>0</v>
      </c>
      <c r="H367">
        <v>0</v>
      </c>
      <c r="I367" s="1">
        <v>20000</v>
      </c>
      <c r="J367" t="b">
        <v>1</v>
      </c>
      <c r="K367">
        <v>0</v>
      </c>
    </row>
    <row r="368" spans="1:11" x14ac:dyDescent="0.35">
      <c r="A368" t="s">
        <v>11</v>
      </c>
      <c r="B368" t="s">
        <v>1107</v>
      </c>
      <c r="C368" t="s">
        <v>1108</v>
      </c>
      <c r="D368" t="s">
        <v>1109</v>
      </c>
      <c r="E368" s="1">
        <v>32900</v>
      </c>
      <c r="F368">
        <v>6</v>
      </c>
      <c r="G368" s="1">
        <v>1100</v>
      </c>
      <c r="H368">
        <v>1</v>
      </c>
      <c r="I368" s="1">
        <v>20000</v>
      </c>
      <c r="J368" t="b">
        <v>1</v>
      </c>
      <c r="K368">
        <v>0</v>
      </c>
    </row>
    <row r="369" spans="1:11" x14ac:dyDescent="0.35">
      <c r="A369" t="s">
        <v>11</v>
      </c>
      <c r="B369" t="s">
        <v>1110</v>
      </c>
      <c r="C369" t="s">
        <v>1111</v>
      </c>
      <c r="D369" t="s">
        <v>1112</v>
      </c>
      <c r="E369" s="1">
        <v>32900</v>
      </c>
      <c r="F369">
        <v>1</v>
      </c>
      <c r="G369">
        <v>0</v>
      </c>
      <c r="H369">
        <v>0</v>
      </c>
      <c r="I369" s="1">
        <v>20000</v>
      </c>
      <c r="J369" t="b">
        <v>1</v>
      </c>
      <c r="K369">
        <v>0</v>
      </c>
    </row>
    <row r="370" spans="1:11" x14ac:dyDescent="0.35">
      <c r="A370" t="s">
        <v>11</v>
      </c>
      <c r="B370" t="s">
        <v>1113</v>
      </c>
      <c r="C370" t="s">
        <v>1114</v>
      </c>
      <c r="D370" t="s">
        <v>1115</v>
      </c>
      <c r="E370" s="1">
        <v>32700</v>
      </c>
      <c r="F370">
        <v>6</v>
      </c>
      <c r="G370" s="1">
        <v>5300</v>
      </c>
      <c r="H370">
        <v>2</v>
      </c>
      <c r="I370" s="1">
        <v>20000</v>
      </c>
      <c r="J370" t="b">
        <v>1</v>
      </c>
      <c r="K370">
        <v>0</v>
      </c>
    </row>
    <row r="371" spans="1:11" x14ac:dyDescent="0.35">
      <c r="A371" t="s">
        <v>11</v>
      </c>
      <c r="B371" t="s">
        <v>1116</v>
      </c>
      <c r="C371" t="s">
        <v>1117</v>
      </c>
      <c r="D371" t="s">
        <v>1118</v>
      </c>
      <c r="E371" s="1">
        <v>32650</v>
      </c>
      <c r="F371">
        <v>6</v>
      </c>
      <c r="G371" s="1">
        <v>10000</v>
      </c>
      <c r="H371">
        <v>1</v>
      </c>
      <c r="I371" s="1">
        <v>20000</v>
      </c>
      <c r="J371" t="b">
        <v>1</v>
      </c>
      <c r="K371">
        <v>0</v>
      </c>
    </row>
    <row r="372" spans="1:11" x14ac:dyDescent="0.35">
      <c r="A372" t="s">
        <v>11</v>
      </c>
      <c r="B372" t="s">
        <v>1119</v>
      </c>
      <c r="C372" t="s">
        <v>1120</v>
      </c>
      <c r="D372" t="s">
        <v>1121</v>
      </c>
      <c r="E372" s="1">
        <v>32100</v>
      </c>
      <c r="F372">
        <v>2</v>
      </c>
      <c r="G372">
        <v>0</v>
      </c>
      <c r="H372">
        <v>0</v>
      </c>
      <c r="I372" s="1">
        <v>20000</v>
      </c>
      <c r="J372" t="b">
        <v>1</v>
      </c>
      <c r="K372">
        <v>0</v>
      </c>
    </row>
    <row r="373" spans="1:11" x14ac:dyDescent="0.35">
      <c r="A373" t="s">
        <v>11</v>
      </c>
      <c r="B373" t="s">
        <v>1122</v>
      </c>
      <c r="C373" t="s">
        <v>1123</v>
      </c>
      <c r="D373" t="s">
        <v>1124</v>
      </c>
      <c r="E373" s="1">
        <v>32000</v>
      </c>
      <c r="F373">
        <v>9</v>
      </c>
      <c r="G373" s="1">
        <v>5000</v>
      </c>
      <c r="H373">
        <v>1</v>
      </c>
      <c r="I373" s="1">
        <v>20000</v>
      </c>
      <c r="J373" t="b">
        <v>1</v>
      </c>
      <c r="K373">
        <v>0</v>
      </c>
    </row>
    <row r="374" spans="1:11" x14ac:dyDescent="0.35">
      <c r="A374" t="s">
        <v>11</v>
      </c>
      <c r="B374" t="s">
        <v>1125</v>
      </c>
      <c r="C374" t="s">
        <v>1126</v>
      </c>
      <c r="D374" t="s">
        <v>1127</v>
      </c>
      <c r="E374" s="1">
        <v>31500</v>
      </c>
      <c r="F374">
        <v>4</v>
      </c>
      <c r="G374">
        <v>0</v>
      </c>
      <c r="H374">
        <v>0</v>
      </c>
      <c r="I374" s="1">
        <v>20000</v>
      </c>
      <c r="J374" t="b">
        <v>1</v>
      </c>
      <c r="K374">
        <v>0</v>
      </c>
    </row>
    <row r="375" spans="1:11" x14ac:dyDescent="0.35">
      <c r="A375" t="s">
        <v>11</v>
      </c>
      <c r="B375" t="s">
        <v>1128</v>
      </c>
      <c r="C375" t="s">
        <v>1129</v>
      </c>
      <c r="D375" t="s">
        <v>1130</v>
      </c>
      <c r="E375" s="1">
        <v>31000</v>
      </c>
      <c r="F375">
        <v>12</v>
      </c>
      <c r="G375" s="1">
        <v>26000</v>
      </c>
      <c r="H375">
        <v>3</v>
      </c>
      <c r="I375" s="1">
        <v>20000</v>
      </c>
      <c r="J375" t="b">
        <v>1</v>
      </c>
      <c r="K375">
        <v>0</v>
      </c>
    </row>
    <row r="376" spans="1:11" x14ac:dyDescent="0.35">
      <c r="A376" t="s">
        <v>11</v>
      </c>
      <c r="B376" t="s">
        <v>1131</v>
      </c>
      <c r="C376" t="s">
        <v>1132</v>
      </c>
      <c r="D376" t="s">
        <v>1133</v>
      </c>
      <c r="E376" s="1">
        <v>30600</v>
      </c>
      <c r="F376">
        <v>2</v>
      </c>
      <c r="G376" s="1">
        <v>1830920</v>
      </c>
      <c r="H376">
        <v>4</v>
      </c>
      <c r="I376" s="1">
        <v>20000</v>
      </c>
      <c r="J376" t="b">
        <v>1</v>
      </c>
      <c r="K376">
        <v>0</v>
      </c>
    </row>
    <row r="377" spans="1:11" x14ac:dyDescent="0.35">
      <c r="A377" t="s">
        <v>11</v>
      </c>
      <c r="B377" t="s">
        <v>1134</v>
      </c>
      <c r="C377" t="s">
        <v>1135</v>
      </c>
      <c r="D377" t="s">
        <v>1136</v>
      </c>
      <c r="E377" s="1">
        <v>30300</v>
      </c>
      <c r="F377">
        <v>5</v>
      </c>
      <c r="G377" s="1">
        <v>159000</v>
      </c>
      <c r="H377">
        <v>2</v>
      </c>
      <c r="I377" s="1">
        <v>20000</v>
      </c>
      <c r="J377" t="b">
        <v>1</v>
      </c>
      <c r="K377">
        <v>0</v>
      </c>
    </row>
    <row r="378" spans="1:11" x14ac:dyDescent="0.35">
      <c r="A378" t="s">
        <v>11</v>
      </c>
      <c r="B378" t="s">
        <v>1137</v>
      </c>
      <c r="C378" t="s">
        <v>1138</v>
      </c>
      <c r="D378" t="s">
        <v>1139</v>
      </c>
      <c r="E378" s="1">
        <v>30150</v>
      </c>
      <c r="F378">
        <v>7</v>
      </c>
      <c r="G378">
        <v>0</v>
      </c>
      <c r="H378">
        <v>0</v>
      </c>
      <c r="I378" s="1">
        <v>20000</v>
      </c>
      <c r="J378" t="b">
        <v>1</v>
      </c>
      <c r="K378">
        <v>0</v>
      </c>
    </row>
    <row r="379" spans="1:11" x14ac:dyDescent="0.35">
      <c r="A379" t="s">
        <v>11</v>
      </c>
      <c r="B379" t="s">
        <v>1140</v>
      </c>
      <c r="C379" t="s">
        <v>1141</v>
      </c>
      <c r="D379" t="s">
        <v>1142</v>
      </c>
      <c r="E379" s="1">
        <v>29800</v>
      </c>
      <c r="F379">
        <v>5</v>
      </c>
      <c r="G379" s="1">
        <v>41250</v>
      </c>
      <c r="H379">
        <v>3</v>
      </c>
      <c r="I379" s="1">
        <v>20000</v>
      </c>
      <c r="J379" t="b">
        <v>1</v>
      </c>
      <c r="K379">
        <v>0</v>
      </c>
    </row>
    <row r="380" spans="1:11" x14ac:dyDescent="0.35">
      <c r="A380" t="s">
        <v>11</v>
      </c>
      <c r="B380" t="s">
        <v>1143</v>
      </c>
      <c r="C380" t="s">
        <v>1144</v>
      </c>
      <c r="D380" t="s">
        <v>1145</v>
      </c>
      <c r="E380" s="1">
        <v>29600</v>
      </c>
      <c r="F380">
        <v>7</v>
      </c>
      <c r="G380" s="1">
        <v>10500</v>
      </c>
      <c r="H380">
        <v>3</v>
      </c>
      <c r="I380" s="1">
        <v>20000</v>
      </c>
      <c r="J380" t="b">
        <v>1</v>
      </c>
      <c r="K380">
        <v>0</v>
      </c>
    </row>
    <row r="381" spans="1:11" x14ac:dyDescent="0.35">
      <c r="A381" t="s">
        <v>11</v>
      </c>
      <c r="B381" t="s">
        <v>1146</v>
      </c>
      <c r="C381" t="s">
        <v>1147</v>
      </c>
      <c r="D381" t="s">
        <v>1148</v>
      </c>
      <c r="E381" s="1">
        <v>29400</v>
      </c>
      <c r="F381">
        <v>8</v>
      </c>
      <c r="G381" s="1">
        <v>35200</v>
      </c>
      <c r="H381">
        <v>4</v>
      </c>
      <c r="I381" s="1">
        <v>20000</v>
      </c>
      <c r="J381" t="b">
        <v>1</v>
      </c>
      <c r="K381">
        <v>0</v>
      </c>
    </row>
    <row r="382" spans="1:11" x14ac:dyDescent="0.35">
      <c r="A382" t="s">
        <v>11</v>
      </c>
      <c r="B382" t="s">
        <v>1149</v>
      </c>
      <c r="C382" t="s">
        <v>1150</v>
      </c>
      <c r="D382" t="s">
        <v>1151</v>
      </c>
      <c r="E382" s="1">
        <v>29100</v>
      </c>
      <c r="F382">
        <v>7</v>
      </c>
      <c r="G382" s="1">
        <v>19100</v>
      </c>
      <c r="H382">
        <v>3</v>
      </c>
      <c r="I382" s="1">
        <v>20000</v>
      </c>
      <c r="J382" t="b">
        <v>1</v>
      </c>
      <c r="K382">
        <v>0</v>
      </c>
    </row>
    <row r="383" spans="1:11" x14ac:dyDescent="0.35">
      <c r="A383" t="s">
        <v>11</v>
      </c>
      <c r="B383" t="s">
        <v>1152</v>
      </c>
      <c r="C383" t="s">
        <v>1153</v>
      </c>
      <c r="D383" t="s">
        <v>1154</v>
      </c>
      <c r="E383" s="1">
        <v>29100</v>
      </c>
      <c r="F383">
        <v>10</v>
      </c>
      <c r="G383">
        <v>0</v>
      </c>
      <c r="H383">
        <v>0</v>
      </c>
      <c r="I383" s="1">
        <v>20000</v>
      </c>
      <c r="J383" t="b">
        <v>1</v>
      </c>
      <c r="K383">
        <v>0</v>
      </c>
    </row>
    <row r="384" spans="1:11" x14ac:dyDescent="0.35">
      <c r="A384" t="s">
        <v>11</v>
      </c>
      <c r="B384" t="s">
        <v>1155</v>
      </c>
      <c r="C384" t="s">
        <v>1156</v>
      </c>
      <c r="D384" t="s">
        <v>1157</v>
      </c>
      <c r="E384" s="1">
        <v>29050</v>
      </c>
      <c r="F384">
        <v>11</v>
      </c>
      <c r="G384">
        <v>0</v>
      </c>
      <c r="H384">
        <v>0</v>
      </c>
      <c r="I384" s="1">
        <v>20000</v>
      </c>
      <c r="J384" t="b">
        <v>1</v>
      </c>
      <c r="K384">
        <v>0</v>
      </c>
    </row>
    <row r="385" spans="1:11" x14ac:dyDescent="0.35">
      <c r="A385" t="s">
        <v>11</v>
      </c>
      <c r="B385" t="s">
        <v>1158</v>
      </c>
      <c r="C385" t="s">
        <v>1159</v>
      </c>
      <c r="D385" t="s">
        <v>1160</v>
      </c>
      <c r="E385" s="1">
        <v>28850</v>
      </c>
      <c r="F385">
        <v>7</v>
      </c>
      <c r="G385">
        <v>0</v>
      </c>
      <c r="H385">
        <v>0</v>
      </c>
      <c r="I385" s="1">
        <v>20000</v>
      </c>
      <c r="J385" t="b">
        <v>1</v>
      </c>
      <c r="K385">
        <v>0</v>
      </c>
    </row>
    <row r="386" spans="1:11" x14ac:dyDescent="0.35">
      <c r="A386" t="s">
        <v>11</v>
      </c>
      <c r="B386" t="s">
        <v>1161</v>
      </c>
      <c r="C386" t="s">
        <v>1162</v>
      </c>
      <c r="D386" t="s">
        <v>1163</v>
      </c>
      <c r="E386" s="1">
        <v>28450</v>
      </c>
      <c r="F386">
        <v>10</v>
      </c>
      <c r="G386">
        <v>0</v>
      </c>
      <c r="H386">
        <v>0</v>
      </c>
      <c r="I386" s="1">
        <v>20000</v>
      </c>
      <c r="J386" t="b">
        <v>1</v>
      </c>
      <c r="K386">
        <v>0</v>
      </c>
    </row>
    <row r="387" spans="1:11" x14ac:dyDescent="0.35">
      <c r="A387" t="s">
        <v>11</v>
      </c>
      <c r="B387" t="s">
        <v>1164</v>
      </c>
      <c r="C387" t="s">
        <v>1165</v>
      </c>
      <c r="D387" t="s">
        <v>1166</v>
      </c>
      <c r="E387" s="1">
        <v>28400</v>
      </c>
      <c r="F387">
        <v>5</v>
      </c>
      <c r="G387">
        <v>0</v>
      </c>
      <c r="H387">
        <v>0</v>
      </c>
      <c r="I387" s="1">
        <v>20000</v>
      </c>
      <c r="J387" t="b">
        <v>1</v>
      </c>
      <c r="K387">
        <v>0</v>
      </c>
    </row>
    <row r="388" spans="1:11" x14ac:dyDescent="0.35">
      <c r="A388" t="s">
        <v>11</v>
      </c>
      <c r="B388" t="s">
        <v>1167</v>
      </c>
      <c r="C388" t="s">
        <v>1168</v>
      </c>
      <c r="D388" t="s">
        <v>1169</v>
      </c>
      <c r="E388" s="1">
        <v>28300</v>
      </c>
      <c r="F388">
        <v>5</v>
      </c>
      <c r="G388">
        <v>0</v>
      </c>
      <c r="H388">
        <v>0</v>
      </c>
      <c r="I388" s="1">
        <v>20000</v>
      </c>
      <c r="J388" t="b">
        <v>1</v>
      </c>
      <c r="K388">
        <v>0</v>
      </c>
    </row>
    <row r="389" spans="1:11" x14ac:dyDescent="0.35">
      <c r="A389" t="s">
        <v>11</v>
      </c>
      <c r="B389" t="s">
        <v>1170</v>
      </c>
      <c r="C389" t="s">
        <v>1171</v>
      </c>
      <c r="D389" t="s">
        <v>1172</v>
      </c>
      <c r="E389" s="1">
        <v>27550</v>
      </c>
      <c r="F389">
        <v>5</v>
      </c>
      <c r="G389" s="1">
        <v>24000</v>
      </c>
      <c r="H389">
        <v>3</v>
      </c>
      <c r="I389" s="1">
        <v>20000</v>
      </c>
      <c r="J389" t="b">
        <v>1</v>
      </c>
      <c r="K389">
        <v>0</v>
      </c>
    </row>
    <row r="390" spans="1:11" x14ac:dyDescent="0.35">
      <c r="A390" t="s">
        <v>11</v>
      </c>
      <c r="B390" t="s">
        <v>1173</v>
      </c>
      <c r="C390" t="s">
        <v>1174</v>
      </c>
      <c r="D390" t="s">
        <v>1175</v>
      </c>
      <c r="E390" s="1">
        <v>27180</v>
      </c>
      <c r="F390">
        <v>7</v>
      </c>
      <c r="G390" s="1">
        <v>3000</v>
      </c>
      <c r="H390">
        <v>1</v>
      </c>
      <c r="I390" s="1">
        <v>20000</v>
      </c>
      <c r="J390" t="b">
        <v>1</v>
      </c>
      <c r="K390">
        <v>0</v>
      </c>
    </row>
    <row r="391" spans="1:11" x14ac:dyDescent="0.35">
      <c r="A391" t="s">
        <v>11</v>
      </c>
      <c r="B391" t="s">
        <v>1176</v>
      </c>
      <c r="C391" t="s">
        <v>1177</v>
      </c>
      <c r="D391" t="s">
        <v>1178</v>
      </c>
      <c r="E391" s="1">
        <v>27050</v>
      </c>
      <c r="F391">
        <v>16</v>
      </c>
      <c r="G391" s="1">
        <v>65800</v>
      </c>
      <c r="H391">
        <v>5</v>
      </c>
      <c r="I391" s="1">
        <v>20000</v>
      </c>
      <c r="J391" t="b">
        <v>1</v>
      </c>
      <c r="K391">
        <v>0</v>
      </c>
    </row>
    <row r="392" spans="1:11" x14ac:dyDescent="0.35">
      <c r="A392" t="s">
        <v>11</v>
      </c>
      <c r="B392" t="s">
        <v>1179</v>
      </c>
      <c r="C392" t="s">
        <v>1180</v>
      </c>
      <c r="D392" t="s">
        <v>1181</v>
      </c>
      <c r="E392" s="1">
        <v>26700</v>
      </c>
      <c r="F392">
        <v>4</v>
      </c>
      <c r="G392" s="1">
        <v>26000</v>
      </c>
      <c r="H392">
        <v>1</v>
      </c>
      <c r="I392" s="1">
        <v>20000</v>
      </c>
      <c r="J392" t="b">
        <v>1</v>
      </c>
      <c r="K392">
        <v>0</v>
      </c>
    </row>
    <row r="393" spans="1:11" x14ac:dyDescent="0.35">
      <c r="A393" t="s">
        <v>11</v>
      </c>
      <c r="B393" t="s">
        <v>1182</v>
      </c>
      <c r="C393" t="s">
        <v>1183</v>
      </c>
      <c r="D393" t="s">
        <v>1184</v>
      </c>
      <c r="E393" s="1">
        <v>26600</v>
      </c>
      <c r="F393">
        <v>4</v>
      </c>
      <c r="G393" s="1">
        <v>66200</v>
      </c>
      <c r="H393">
        <v>2</v>
      </c>
      <c r="I393" s="1">
        <v>20000</v>
      </c>
      <c r="J393" t="b">
        <v>1</v>
      </c>
      <c r="K393">
        <v>0</v>
      </c>
    </row>
    <row r="394" spans="1:11" x14ac:dyDescent="0.35">
      <c r="A394" t="s">
        <v>11</v>
      </c>
      <c r="B394" t="s">
        <v>1185</v>
      </c>
      <c r="C394" t="s">
        <v>1186</v>
      </c>
      <c r="D394" t="s">
        <v>1187</v>
      </c>
      <c r="E394" s="1">
        <v>26400</v>
      </c>
      <c r="F394">
        <v>6</v>
      </c>
      <c r="G394" s="1">
        <v>17700</v>
      </c>
      <c r="H394">
        <v>2</v>
      </c>
      <c r="I394" s="1">
        <v>20000</v>
      </c>
      <c r="J394" t="b">
        <v>1</v>
      </c>
      <c r="K394">
        <v>0</v>
      </c>
    </row>
    <row r="395" spans="1:11" x14ac:dyDescent="0.35">
      <c r="A395" t="s">
        <v>11</v>
      </c>
      <c r="B395" t="s">
        <v>1188</v>
      </c>
      <c r="C395" t="s">
        <v>1189</v>
      </c>
      <c r="D395" t="s">
        <v>1190</v>
      </c>
      <c r="E395" s="1">
        <v>26000</v>
      </c>
      <c r="F395">
        <v>17</v>
      </c>
      <c r="G395">
        <v>0</v>
      </c>
      <c r="H395">
        <v>0</v>
      </c>
      <c r="I395" s="1">
        <v>20000</v>
      </c>
      <c r="J395" t="b">
        <v>1</v>
      </c>
      <c r="K395">
        <v>0</v>
      </c>
    </row>
    <row r="396" spans="1:11" x14ac:dyDescent="0.35">
      <c r="A396" t="s">
        <v>11</v>
      </c>
      <c r="B396" t="s">
        <v>1191</v>
      </c>
      <c r="C396" t="s">
        <v>1192</v>
      </c>
      <c r="D396" t="s">
        <v>1193</v>
      </c>
      <c r="E396" s="1">
        <v>25750</v>
      </c>
      <c r="F396">
        <v>13</v>
      </c>
      <c r="G396">
        <v>0</v>
      </c>
      <c r="H396">
        <v>0</v>
      </c>
      <c r="I396" s="1">
        <v>20000</v>
      </c>
      <c r="J396" t="b">
        <v>1</v>
      </c>
      <c r="K396">
        <v>0</v>
      </c>
    </row>
    <row r="397" spans="1:11" x14ac:dyDescent="0.35">
      <c r="A397" t="s">
        <v>11</v>
      </c>
      <c r="B397" t="s">
        <v>1194</v>
      </c>
      <c r="C397" t="s">
        <v>1195</v>
      </c>
      <c r="D397" t="s">
        <v>1196</v>
      </c>
      <c r="E397" s="1">
        <v>25200</v>
      </c>
      <c r="F397">
        <v>3</v>
      </c>
      <c r="G397">
        <v>0</v>
      </c>
      <c r="H397">
        <v>0</v>
      </c>
      <c r="I397" s="1">
        <v>20000</v>
      </c>
      <c r="J397" t="b">
        <v>1</v>
      </c>
      <c r="K397">
        <v>0</v>
      </c>
    </row>
    <row r="398" spans="1:11" x14ac:dyDescent="0.35">
      <c r="A398" t="s">
        <v>11</v>
      </c>
      <c r="B398" t="s">
        <v>1197</v>
      </c>
      <c r="C398" t="s">
        <v>1198</v>
      </c>
      <c r="D398" t="s">
        <v>1199</v>
      </c>
      <c r="E398" s="1">
        <v>24350</v>
      </c>
      <c r="F398">
        <v>5</v>
      </c>
      <c r="G398" s="1">
        <v>46000</v>
      </c>
      <c r="H398">
        <v>3</v>
      </c>
      <c r="I398" s="1">
        <v>20000</v>
      </c>
      <c r="J398" t="b">
        <v>1</v>
      </c>
      <c r="K398">
        <v>0</v>
      </c>
    </row>
    <row r="399" spans="1:11" x14ac:dyDescent="0.35">
      <c r="A399" t="s">
        <v>11</v>
      </c>
      <c r="B399" t="s">
        <v>1200</v>
      </c>
      <c r="C399" t="s">
        <v>1201</v>
      </c>
      <c r="D399" t="s">
        <v>1202</v>
      </c>
      <c r="E399" s="1">
        <v>23800</v>
      </c>
      <c r="F399">
        <v>8</v>
      </c>
      <c r="G399" s="1">
        <v>3000</v>
      </c>
      <c r="H399">
        <v>2</v>
      </c>
      <c r="I399" s="1">
        <v>20000</v>
      </c>
      <c r="J399" t="b">
        <v>1</v>
      </c>
      <c r="K399">
        <v>0</v>
      </c>
    </row>
    <row r="400" spans="1:11" x14ac:dyDescent="0.35">
      <c r="A400" t="s">
        <v>11</v>
      </c>
      <c r="B400" t="s">
        <v>1203</v>
      </c>
      <c r="C400" t="s">
        <v>1204</v>
      </c>
      <c r="D400" t="s">
        <v>1205</v>
      </c>
      <c r="E400" s="1">
        <v>23700</v>
      </c>
      <c r="F400">
        <v>5</v>
      </c>
      <c r="G400" s="1">
        <v>52200</v>
      </c>
      <c r="H400">
        <v>4</v>
      </c>
      <c r="I400" s="1">
        <v>20000</v>
      </c>
      <c r="J400" t="b">
        <v>1</v>
      </c>
      <c r="K400">
        <v>0</v>
      </c>
    </row>
    <row r="401" spans="1:11" x14ac:dyDescent="0.35">
      <c r="A401" t="s">
        <v>11</v>
      </c>
      <c r="B401" t="s">
        <v>1206</v>
      </c>
      <c r="C401" t="s">
        <v>1207</v>
      </c>
      <c r="D401" t="s">
        <v>1208</v>
      </c>
      <c r="E401" s="1">
        <v>23200</v>
      </c>
      <c r="F401">
        <v>3</v>
      </c>
      <c r="G401" s="1">
        <v>11100</v>
      </c>
      <c r="H401">
        <v>2</v>
      </c>
      <c r="I401" s="1">
        <v>20000</v>
      </c>
      <c r="J401" t="b">
        <v>1</v>
      </c>
      <c r="K401">
        <v>0</v>
      </c>
    </row>
    <row r="402" spans="1:11" x14ac:dyDescent="0.35">
      <c r="A402" t="s">
        <v>11</v>
      </c>
      <c r="B402" t="s">
        <v>1209</v>
      </c>
      <c r="C402" t="s">
        <v>1210</v>
      </c>
      <c r="D402" t="s">
        <v>1211</v>
      </c>
      <c r="E402" s="1">
        <v>22900</v>
      </c>
      <c r="F402">
        <v>7</v>
      </c>
      <c r="G402" s="1">
        <v>2800</v>
      </c>
      <c r="H402">
        <v>2</v>
      </c>
      <c r="I402" s="1">
        <v>20000</v>
      </c>
      <c r="J402" t="b">
        <v>1</v>
      </c>
      <c r="K402">
        <v>0</v>
      </c>
    </row>
    <row r="403" spans="1:11" x14ac:dyDescent="0.35">
      <c r="A403" t="s">
        <v>11</v>
      </c>
      <c r="B403" t="s">
        <v>1212</v>
      </c>
      <c r="C403" t="s">
        <v>1213</v>
      </c>
      <c r="D403" t="s">
        <v>1214</v>
      </c>
      <c r="E403" s="1">
        <v>22400</v>
      </c>
      <c r="F403">
        <v>3</v>
      </c>
      <c r="G403" s="1">
        <v>43300</v>
      </c>
      <c r="H403">
        <v>3</v>
      </c>
      <c r="I403" s="1">
        <v>20000</v>
      </c>
      <c r="J403" t="b">
        <v>1</v>
      </c>
      <c r="K403">
        <v>0</v>
      </c>
    </row>
    <row r="404" spans="1:11" x14ac:dyDescent="0.35">
      <c r="A404" t="s">
        <v>11</v>
      </c>
      <c r="B404" t="s">
        <v>1215</v>
      </c>
      <c r="C404" t="s">
        <v>1216</v>
      </c>
      <c r="D404" t="s">
        <v>1217</v>
      </c>
      <c r="E404" s="1">
        <v>21350</v>
      </c>
      <c r="F404">
        <v>5</v>
      </c>
      <c r="G404" s="1">
        <v>19600</v>
      </c>
      <c r="H404">
        <v>1</v>
      </c>
      <c r="I404" s="1">
        <v>20000</v>
      </c>
      <c r="J404" t="b">
        <v>1</v>
      </c>
      <c r="K404">
        <v>0</v>
      </c>
    </row>
    <row r="405" spans="1:11" x14ac:dyDescent="0.35">
      <c r="A405" t="s">
        <v>11</v>
      </c>
      <c r="B405" t="s">
        <v>1218</v>
      </c>
      <c r="C405" t="s">
        <v>1219</v>
      </c>
      <c r="D405" t="s">
        <v>1220</v>
      </c>
      <c r="E405" s="1">
        <v>21100</v>
      </c>
      <c r="F405">
        <v>2</v>
      </c>
      <c r="G405" s="1">
        <v>90260</v>
      </c>
      <c r="H405">
        <v>2</v>
      </c>
      <c r="I405" s="1">
        <v>20000</v>
      </c>
      <c r="J405" t="b">
        <v>1</v>
      </c>
      <c r="K405">
        <v>0</v>
      </c>
    </row>
    <row r="406" spans="1:11" x14ac:dyDescent="0.35">
      <c r="A406" t="s">
        <v>11</v>
      </c>
      <c r="B406" t="s">
        <v>1221</v>
      </c>
      <c r="C406" t="s">
        <v>1222</v>
      </c>
      <c r="D406" t="s">
        <v>1223</v>
      </c>
      <c r="E406" s="1">
        <v>20000</v>
      </c>
      <c r="F406">
        <v>2</v>
      </c>
      <c r="G406" s="1">
        <v>60000</v>
      </c>
      <c r="H406">
        <v>1</v>
      </c>
      <c r="I406" s="1">
        <v>20000</v>
      </c>
      <c r="J406" t="b">
        <v>1</v>
      </c>
      <c r="K406">
        <v>0</v>
      </c>
    </row>
    <row r="407" spans="1:11" x14ac:dyDescent="0.35">
      <c r="A407" t="s">
        <v>11</v>
      </c>
      <c r="B407" t="s">
        <v>1224</v>
      </c>
      <c r="C407" t="s">
        <v>1225</v>
      </c>
      <c r="D407" t="s">
        <v>1226</v>
      </c>
      <c r="E407" s="1">
        <v>20000</v>
      </c>
      <c r="F407">
        <v>1</v>
      </c>
      <c r="G407" s="1">
        <v>39900</v>
      </c>
      <c r="H407">
        <v>1</v>
      </c>
      <c r="I407" s="1">
        <v>20000</v>
      </c>
      <c r="J407" t="b">
        <v>1</v>
      </c>
      <c r="K407">
        <v>0</v>
      </c>
    </row>
    <row r="408" spans="1:11" x14ac:dyDescent="0.35">
      <c r="A408" t="s">
        <v>11</v>
      </c>
      <c r="B408" t="s">
        <v>1227</v>
      </c>
      <c r="C408" t="s">
        <v>1228</v>
      </c>
      <c r="D408" t="s">
        <v>1229</v>
      </c>
      <c r="E408" s="1">
        <v>20000</v>
      </c>
      <c r="F408">
        <v>1</v>
      </c>
      <c r="G408">
        <v>0</v>
      </c>
      <c r="H408">
        <v>0</v>
      </c>
      <c r="I408" s="1">
        <v>20000</v>
      </c>
      <c r="J408" t="b">
        <v>1</v>
      </c>
      <c r="K408">
        <v>0</v>
      </c>
    </row>
    <row r="409" spans="1:11" x14ac:dyDescent="0.35">
      <c r="A409" t="s">
        <v>11</v>
      </c>
      <c r="B409" t="s">
        <v>1230</v>
      </c>
      <c r="C409" t="s">
        <v>1231</v>
      </c>
      <c r="D409" t="s">
        <v>1232</v>
      </c>
      <c r="E409" s="1">
        <v>20000</v>
      </c>
      <c r="F409">
        <v>1</v>
      </c>
      <c r="G409">
        <v>0</v>
      </c>
      <c r="H409">
        <v>0</v>
      </c>
      <c r="I409" s="1">
        <v>20000</v>
      </c>
      <c r="J409" t="b">
        <v>1</v>
      </c>
      <c r="K409">
        <v>0</v>
      </c>
    </row>
    <row r="410" spans="1:11" x14ac:dyDescent="0.35">
      <c r="A410" t="s">
        <v>11</v>
      </c>
      <c r="B410" t="s">
        <v>1233</v>
      </c>
      <c r="C410" t="s">
        <v>1234</v>
      </c>
      <c r="D410" t="s">
        <v>1235</v>
      </c>
      <c r="E410" s="1">
        <v>19800</v>
      </c>
      <c r="F410">
        <v>3</v>
      </c>
      <c r="G410">
        <v>0</v>
      </c>
      <c r="H410">
        <v>0</v>
      </c>
      <c r="I410" s="1">
        <v>20000</v>
      </c>
      <c r="J410" t="b">
        <v>0</v>
      </c>
      <c r="K410">
        <v>0</v>
      </c>
    </row>
    <row r="411" spans="1:11" x14ac:dyDescent="0.35">
      <c r="A411" t="s">
        <v>11</v>
      </c>
      <c r="B411" t="s">
        <v>1236</v>
      </c>
      <c r="C411" t="s">
        <v>1237</v>
      </c>
      <c r="D411" t="s">
        <v>1238</v>
      </c>
      <c r="E411" s="1">
        <v>19650</v>
      </c>
      <c r="F411">
        <v>5</v>
      </c>
      <c r="G411" s="1">
        <v>32200</v>
      </c>
      <c r="H411">
        <v>3</v>
      </c>
      <c r="I411" s="1">
        <v>20000</v>
      </c>
      <c r="J411" t="b">
        <v>0</v>
      </c>
      <c r="K411">
        <v>0</v>
      </c>
    </row>
    <row r="412" spans="1:11" x14ac:dyDescent="0.35">
      <c r="A412" t="s">
        <v>11</v>
      </c>
      <c r="B412" t="s">
        <v>1239</v>
      </c>
      <c r="C412" t="s">
        <v>1240</v>
      </c>
      <c r="D412" t="s">
        <v>1241</v>
      </c>
      <c r="E412" s="1">
        <v>19400</v>
      </c>
      <c r="F412">
        <v>6</v>
      </c>
      <c r="G412" s="1">
        <v>20000</v>
      </c>
      <c r="H412">
        <v>2</v>
      </c>
      <c r="I412" s="1">
        <v>20000</v>
      </c>
      <c r="J412" t="b">
        <v>0</v>
      </c>
      <c r="K412">
        <v>0</v>
      </c>
    </row>
    <row r="413" spans="1:11" x14ac:dyDescent="0.35">
      <c r="A413" t="s">
        <v>11</v>
      </c>
      <c r="B413" t="s">
        <v>1242</v>
      </c>
      <c r="C413" t="s">
        <v>1243</v>
      </c>
      <c r="D413" t="s">
        <v>1244</v>
      </c>
      <c r="E413" s="1">
        <v>19400</v>
      </c>
      <c r="F413">
        <v>6</v>
      </c>
      <c r="G413">
        <v>0</v>
      </c>
      <c r="H413">
        <v>0</v>
      </c>
      <c r="I413" s="1">
        <v>20000</v>
      </c>
      <c r="J413" t="b">
        <v>0</v>
      </c>
      <c r="K413">
        <v>0</v>
      </c>
    </row>
    <row r="414" spans="1:11" x14ac:dyDescent="0.35">
      <c r="A414" t="s">
        <v>11</v>
      </c>
      <c r="B414" t="s">
        <v>1245</v>
      </c>
      <c r="C414" t="s">
        <v>1246</v>
      </c>
      <c r="D414" t="s">
        <v>1247</v>
      </c>
      <c r="E414" s="1">
        <v>19400</v>
      </c>
      <c r="F414">
        <v>5</v>
      </c>
      <c r="G414">
        <v>0</v>
      </c>
      <c r="H414">
        <v>0</v>
      </c>
      <c r="I414" s="1">
        <v>20000</v>
      </c>
      <c r="J414" t="b">
        <v>0</v>
      </c>
      <c r="K414">
        <v>0</v>
      </c>
    </row>
    <row r="415" spans="1:11" x14ac:dyDescent="0.35">
      <c r="A415" t="s">
        <v>11</v>
      </c>
      <c r="B415" t="s">
        <v>1248</v>
      </c>
      <c r="C415" t="s">
        <v>1249</v>
      </c>
      <c r="D415" t="s">
        <v>1250</v>
      </c>
      <c r="E415" s="1">
        <v>19150</v>
      </c>
      <c r="F415">
        <v>1</v>
      </c>
      <c r="G415" s="1">
        <v>484800</v>
      </c>
      <c r="H415">
        <v>4</v>
      </c>
      <c r="I415" s="1">
        <v>20000</v>
      </c>
      <c r="J415" t="b">
        <v>0</v>
      </c>
      <c r="K415">
        <v>0</v>
      </c>
    </row>
    <row r="416" spans="1:11" x14ac:dyDescent="0.35">
      <c r="A416" t="s">
        <v>11</v>
      </c>
      <c r="B416" t="s">
        <v>1251</v>
      </c>
      <c r="C416" t="s">
        <v>1252</v>
      </c>
      <c r="D416" t="s">
        <v>1253</v>
      </c>
      <c r="E416" s="1">
        <v>18350</v>
      </c>
      <c r="F416">
        <v>5</v>
      </c>
      <c r="G416" s="1">
        <v>30750</v>
      </c>
      <c r="H416">
        <v>3</v>
      </c>
      <c r="I416" s="1">
        <v>20000</v>
      </c>
      <c r="J416" t="b">
        <v>0</v>
      </c>
      <c r="K416">
        <v>0</v>
      </c>
    </row>
    <row r="417" spans="1:11" x14ac:dyDescent="0.35">
      <c r="A417" t="s">
        <v>11</v>
      </c>
      <c r="B417" t="s">
        <v>1254</v>
      </c>
      <c r="C417" t="s">
        <v>1255</v>
      </c>
      <c r="D417" t="s">
        <v>1256</v>
      </c>
      <c r="E417" s="1">
        <v>18300</v>
      </c>
      <c r="F417">
        <v>4</v>
      </c>
      <c r="G417">
        <v>0</v>
      </c>
      <c r="H417">
        <v>0</v>
      </c>
      <c r="I417" s="1">
        <v>20000</v>
      </c>
      <c r="J417" t="b">
        <v>0</v>
      </c>
      <c r="K417">
        <v>0</v>
      </c>
    </row>
    <row r="418" spans="1:11" x14ac:dyDescent="0.35">
      <c r="A418" t="s">
        <v>11</v>
      </c>
      <c r="B418" t="s">
        <v>1257</v>
      </c>
      <c r="C418" t="s">
        <v>1258</v>
      </c>
      <c r="D418" t="s">
        <v>1259</v>
      </c>
      <c r="E418" s="1">
        <v>18000</v>
      </c>
      <c r="F418">
        <v>3</v>
      </c>
      <c r="G418" s="1">
        <v>34400</v>
      </c>
      <c r="H418">
        <v>2</v>
      </c>
      <c r="I418" s="1">
        <v>20000</v>
      </c>
      <c r="J418" t="b">
        <v>0</v>
      </c>
      <c r="K418">
        <v>0</v>
      </c>
    </row>
    <row r="419" spans="1:11" x14ac:dyDescent="0.35">
      <c r="A419" t="s">
        <v>11</v>
      </c>
      <c r="B419" t="s">
        <v>1260</v>
      </c>
      <c r="C419" t="s">
        <v>1261</v>
      </c>
      <c r="D419" t="s">
        <v>1262</v>
      </c>
      <c r="E419" s="1">
        <v>17500</v>
      </c>
      <c r="F419">
        <v>2</v>
      </c>
      <c r="G419" s="1">
        <v>3200</v>
      </c>
      <c r="H419">
        <v>3</v>
      </c>
      <c r="I419" s="1">
        <v>20000</v>
      </c>
      <c r="J419" t="b">
        <v>0</v>
      </c>
      <c r="K419">
        <v>0</v>
      </c>
    </row>
    <row r="420" spans="1:11" x14ac:dyDescent="0.35">
      <c r="A420" t="s">
        <v>11</v>
      </c>
      <c r="B420" t="s">
        <v>1263</v>
      </c>
      <c r="C420" t="s">
        <v>1264</v>
      </c>
      <c r="D420" t="s">
        <v>1265</v>
      </c>
      <c r="E420" s="1">
        <v>17500</v>
      </c>
      <c r="F420">
        <v>3</v>
      </c>
      <c r="G420">
        <v>0</v>
      </c>
      <c r="H420">
        <v>0</v>
      </c>
      <c r="I420" s="1">
        <v>20000</v>
      </c>
      <c r="J420" t="b">
        <v>0</v>
      </c>
      <c r="K420">
        <v>0</v>
      </c>
    </row>
    <row r="421" spans="1:11" x14ac:dyDescent="0.35">
      <c r="A421" t="s">
        <v>11</v>
      </c>
      <c r="B421" t="s">
        <v>1266</v>
      </c>
      <c r="C421" t="s">
        <v>1267</v>
      </c>
      <c r="D421" t="s">
        <v>1268</v>
      </c>
      <c r="E421" s="1">
        <v>17400</v>
      </c>
      <c r="F421">
        <v>5</v>
      </c>
      <c r="G421">
        <v>0</v>
      </c>
      <c r="H421">
        <v>0</v>
      </c>
      <c r="I421" s="1">
        <v>20000</v>
      </c>
      <c r="J421" t="b">
        <v>0</v>
      </c>
      <c r="K421">
        <v>0</v>
      </c>
    </row>
    <row r="422" spans="1:11" x14ac:dyDescent="0.35">
      <c r="A422" t="s">
        <v>11</v>
      </c>
      <c r="B422" t="s">
        <v>1269</v>
      </c>
      <c r="C422" t="s">
        <v>1270</v>
      </c>
      <c r="D422" t="s">
        <v>1271</v>
      </c>
      <c r="E422" s="1">
        <v>17200</v>
      </c>
      <c r="F422">
        <v>4</v>
      </c>
      <c r="G422" s="1">
        <v>5000</v>
      </c>
      <c r="H422">
        <v>1</v>
      </c>
      <c r="I422" s="1">
        <v>20000</v>
      </c>
      <c r="J422" t="b">
        <v>0</v>
      </c>
      <c r="K422">
        <v>0</v>
      </c>
    </row>
    <row r="423" spans="1:11" x14ac:dyDescent="0.35">
      <c r="A423" t="s">
        <v>11</v>
      </c>
      <c r="B423" t="s">
        <v>1272</v>
      </c>
      <c r="C423" t="s">
        <v>1273</v>
      </c>
      <c r="D423" t="s">
        <v>1274</v>
      </c>
      <c r="E423" s="1">
        <v>16800</v>
      </c>
      <c r="F423">
        <v>9</v>
      </c>
      <c r="G423" s="1">
        <v>156400</v>
      </c>
      <c r="H423">
        <v>2</v>
      </c>
      <c r="I423" s="1">
        <v>20000</v>
      </c>
      <c r="J423" t="b">
        <v>0</v>
      </c>
      <c r="K423">
        <v>0</v>
      </c>
    </row>
    <row r="424" spans="1:11" x14ac:dyDescent="0.35">
      <c r="A424" t="s">
        <v>11</v>
      </c>
      <c r="B424" t="s">
        <v>1275</v>
      </c>
      <c r="C424" t="s">
        <v>1276</v>
      </c>
      <c r="D424" t="s">
        <v>1277</v>
      </c>
      <c r="E424" s="1">
        <v>16600</v>
      </c>
      <c r="F424">
        <v>4</v>
      </c>
      <c r="G424">
        <v>0</v>
      </c>
      <c r="H424">
        <v>0</v>
      </c>
      <c r="I424" s="1">
        <v>20000</v>
      </c>
      <c r="J424" t="b">
        <v>0</v>
      </c>
      <c r="K424">
        <v>0</v>
      </c>
    </row>
    <row r="425" spans="1:11" x14ac:dyDescent="0.35">
      <c r="A425" t="s">
        <v>11</v>
      </c>
      <c r="B425" t="s">
        <v>1278</v>
      </c>
      <c r="C425" t="s">
        <v>1279</v>
      </c>
      <c r="D425" t="s">
        <v>1280</v>
      </c>
      <c r="E425" s="1">
        <v>16500</v>
      </c>
      <c r="F425">
        <v>3</v>
      </c>
      <c r="G425">
        <v>0</v>
      </c>
      <c r="H425">
        <v>0</v>
      </c>
      <c r="I425" s="1">
        <v>20000</v>
      </c>
      <c r="J425" t="b">
        <v>0</v>
      </c>
      <c r="K425">
        <v>0</v>
      </c>
    </row>
    <row r="426" spans="1:11" x14ac:dyDescent="0.35">
      <c r="A426" t="s">
        <v>11</v>
      </c>
      <c r="B426" t="s">
        <v>1281</v>
      </c>
      <c r="C426" t="s">
        <v>1282</v>
      </c>
      <c r="D426" t="s">
        <v>1283</v>
      </c>
      <c r="E426" s="1">
        <v>16400</v>
      </c>
      <c r="F426">
        <v>5</v>
      </c>
      <c r="G426">
        <v>0</v>
      </c>
      <c r="H426">
        <v>0</v>
      </c>
      <c r="I426" s="1">
        <v>20000</v>
      </c>
      <c r="J426" t="b">
        <v>0</v>
      </c>
      <c r="K426">
        <v>0</v>
      </c>
    </row>
    <row r="427" spans="1:11" x14ac:dyDescent="0.35">
      <c r="A427" t="s">
        <v>11</v>
      </c>
      <c r="B427" t="s">
        <v>1284</v>
      </c>
      <c r="C427" t="s">
        <v>1285</v>
      </c>
      <c r="D427" t="s">
        <v>1286</v>
      </c>
      <c r="E427" s="1">
        <v>16150</v>
      </c>
      <c r="F427">
        <v>5</v>
      </c>
      <c r="G427" s="1">
        <v>20000</v>
      </c>
      <c r="H427">
        <v>2</v>
      </c>
      <c r="I427" s="1">
        <v>20000</v>
      </c>
      <c r="J427" t="b">
        <v>0</v>
      </c>
      <c r="K427">
        <v>0</v>
      </c>
    </row>
    <row r="428" spans="1:11" x14ac:dyDescent="0.35">
      <c r="A428" t="s">
        <v>11</v>
      </c>
      <c r="B428" t="s">
        <v>1287</v>
      </c>
      <c r="C428" t="s">
        <v>1288</v>
      </c>
      <c r="D428" t="s">
        <v>1289</v>
      </c>
      <c r="E428" s="1">
        <v>15900</v>
      </c>
      <c r="F428">
        <v>8</v>
      </c>
      <c r="G428">
        <v>0</v>
      </c>
      <c r="H428">
        <v>0</v>
      </c>
      <c r="I428" s="1">
        <v>20000</v>
      </c>
      <c r="J428" t="b">
        <v>0</v>
      </c>
      <c r="K428">
        <v>0</v>
      </c>
    </row>
    <row r="429" spans="1:11" x14ac:dyDescent="0.35">
      <c r="A429" t="s">
        <v>11</v>
      </c>
      <c r="B429" t="s">
        <v>1290</v>
      </c>
      <c r="C429" t="s">
        <v>1291</v>
      </c>
      <c r="D429" t="s">
        <v>1292</v>
      </c>
      <c r="E429" s="1">
        <v>15700</v>
      </c>
      <c r="F429">
        <v>3</v>
      </c>
      <c r="G429" s="1">
        <v>19000</v>
      </c>
      <c r="H429">
        <v>4</v>
      </c>
      <c r="I429" s="1">
        <v>20000</v>
      </c>
      <c r="J429" t="b">
        <v>0</v>
      </c>
      <c r="K429">
        <v>0</v>
      </c>
    </row>
    <row r="430" spans="1:11" x14ac:dyDescent="0.35">
      <c r="A430" t="s">
        <v>11</v>
      </c>
      <c r="B430" t="s">
        <v>1293</v>
      </c>
      <c r="C430" t="s">
        <v>1294</v>
      </c>
      <c r="D430" t="s">
        <v>1295</v>
      </c>
      <c r="E430" s="1">
        <v>15400</v>
      </c>
      <c r="F430">
        <v>4</v>
      </c>
      <c r="G430">
        <v>0</v>
      </c>
      <c r="H430">
        <v>0</v>
      </c>
      <c r="I430" s="1">
        <v>20000</v>
      </c>
      <c r="J430" t="b">
        <v>0</v>
      </c>
      <c r="K430">
        <v>0</v>
      </c>
    </row>
    <row r="431" spans="1:11" x14ac:dyDescent="0.35">
      <c r="A431" t="s">
        <v>11</v>
      </c>
      <c r="B431" t="s">
        <v>1296</v>
      </c>
      <c r="C431" t="s">
        <v>1297</v>
      </c>
      <c r="D431" t="s">
        <v>1298</v>
      </c>
      <c r="E431" s="1">
        <v>15100</v>
      </c>
      <c r="F431">
        <v>3</v>
      </c>
      <c r="G431">
        <v>0</v>
      </c>
      <c r="H431">
        <v>0</v>
      </c>
      <c r="I431" s="1">
        <v>20000</v>
      </c>
      <c r="J431" t="b">
        <v>0</v>
      </c>
      <c r="K431">
        <v>0</v>
      </c>
    </row>
    <row r="432" spans="1:11" x14ac:dyDescent="0.35">
      <c r="A432" t="s">
        <v>11</v>
      </c>
      <c r="B432" t="s">
        <v>1299</v>
      </c>
      <c r="C432" t="s">
        <v>1300</v>
      </c>
      <c r="D432" t="s">
        <v>1301</v>
      </c>
      <c r="E432" s="1">
        <v>15100</v>
      </c>
      <c r="F432">
        <v>3</v>
      </c>
      <c r="G432">
        <v>0</v>
      </c>
      <c r="H432">
        <v>0</v>
      </c>
      <c r="I432" s="1">
        <v>20000</v>
      </c>
      <c r="J432" t="b">
        <v>0</v>
      </c>
      <c r="K432">
        <v>0</v>
      </c>
    </row>
    <row r="433" spans="1:11" x14ac:dyDescent="0.35">
      <c r="A433" t="s">
        <v>11</v>
      </c>
      <c r="B433" t="s">
        <v>1302</v>
      </c>
      <c r="C433" t="s">
        <v>1303</v>
      </c>
      <c r="D433" t="s">
        <v>1304</v>
      </c>
      <c r="E433" s="1">
        <v>14300</v>
      </c>
      <c r="F433">
        <v>2</v>
      </c>
      <c r="G433" s="1">
        <v>10000</v>
      </c>
      <c r="H433">
        <v>1</v>
      </c>
      <c r="I433" s="1">
        <v>20000</v>
      </c>
      <c r="J433" t="b">
        <v>0</v>
      </c>
      <c r="K433">
        <v>0</v>
      </c>
    </row>
    <row r="434" spans="1:11" x14ac:dyDescent="0.35">
      <c r="A434" t="s">
        <v>11</v>
      </c>
      <c r="B434" t="s">
        <v>1305</v>
      </c>
      <c r="C434" t="s">
        <v>1306</v>
      </c>
      <c r="D434" t="s">
        <v>1307</v>
      </c>
      <c r="E434" s="1">
        <v>13400</v>
      </c>
      <c r="F434">
        <v>5</v>
      </c>
      <c r="G434">
        <v>0</v>
      </c>
      <c r="H434">
        <v>0</v>
      </c>
      <c r="I434" s="1">
        <v>20000</v>
      </c>
      <c r="J434" t="b">
        <v>0</v>
      </c>
      <c r="K434">
        <v>0</v>
      </c>
    </row>
    <row r="435" spans="1:11" x14ac:dyDescent="0.35">
      <c r="A435" t="s">
        <v>11</v>
      </c>
      <c r="B435" t="s">
        <v>1308</v>
      </c>
      <c r="C435" t="s">
        <v>1309</v>
      </c>
      <c r="D435" t="s">
        <v>1310</v>
      </c>
      <c r="E435" s="1">
        <v>13300</v>
      </c>
      <c r="F435">
        <v>3</v>
      </c>
      <c r="G435" s="1">
        <v>7000</v>
      </c>
      <c r="H435">
        <v>1</v>
      </c>
      <c r="I435" s="1">
        <v>20000</v>
      </c>
      <c r="J435" t="b">
        <v>0</v>
      </c>
      <c r="K435">
        <v>0</v>
      </c>
    </row>
    <row r="436" spans="1:11" x14ac:dyDescent="0.35">
      <c r="A436" t="s">
        <v>11</v>
      </c>
      <c r="B436" t="s">
        <v>1311</v>
      </c>
      <c r="C436" t="s">
        <v>1312</v>
      </c>
      <c r="D436" t="s">
        <v>1313</v>
      </c>
      <c r="E436" s="1">
        <v>13250</v>
      </c>
      <c r="F436">
        <v>2</v>
      </c>
      <c r="G436" s="1">
        <v>72170</v>
      </c>
      <c r="H436">
        <v>1</v>
      </c>
      <c r="I436" s="1">
        <v>20000</v>
      </c>
      <c r="J436" t="b">
        <v>0</v>
      </c>
      <c r="K436">
        <v>0</v>
      </c>
    </row>
    <row r="437" spans="1:11" x14ac:dyDescent="0.35">
      <c r="A437" t="s">
        <v>11</v>
      </c>
      <c r="B437" t="s">
        <v>1314</v>
      </c>
      <c r="C437" t="s">
        <v>1315</v>
      </c>
      <c r="D437" t="s">
        <v>1316</v>
      </c>
      <c r="E437" s="1">
        <v>13200</v>
      </c>
      <c r="F437">
        <v>4</v>
      </c>
      <c r="G437">
        <v>0</v>
      </c>
      <c r="H437">
        <v>0</v>
      </c>
      <c r="I437" s="1">
        <v>20000</v>
      </c>
      <c r="J437" t="b">
        <v>0</v>
      </c>
      <c r="K437">
        <v>0</v>
      </c>
    </row>
    <row r="438" spans="1:11" x14ac:dyDescent="0.35">
      <c r="A438" t="s">
        <v>11</v>
      </c>
      <c r="B438" t="s">
        <v>1317</v>
      </c>
      <c r="C438" t="s">
        <v>1318</v>
      </c>
      <c r="D438" t="s">
        <v>1319</v>
      </c>
      <c r="E438" s="1">
        <v>13100</v>
      </c>
      <c r="F438">
        <v>2</v>
      </c>
      <c r="G438">
        <v>0</v>
      </c>
      <c r="H438">
        <v>0</v>
      </c>
      <c r="I438" s="1">
        <v>20000</v>
      </c>
      <c r="J438" t="b">
        <v>0</v>
      </c>
      <c r="K438">
        <v>0</v>
      </c>
    </row>
    <row r="439" spans="1:11" x14ac:dyDescent="0.35">
      <c r="A439" t="s">
        <v>11</v>
      </c>
      <c r="B439" t="s">
        <v>1320</v>
      </c>
      <c r="C439" t="s">
        <v>1321</v>
      </c>
      <c r="D439" t="s">
        <v>1322</v>
      </c>
      <c r="E439" s="1">
        <v>12300</v>
      </c>
      <c r="F439">
        <v>2</v>
      </c>
      <c r="G439" s="1">
        <v>11450</v>
      </c>
      <c r="H439">
        <v>2</v>
      </c>
      <c r="I439" s="1">
        <v>20000</v>
      </c>
      <c r="J439" t="b">
        <v>0</v>
      </c>
      <c r="K439">
        <v>0</v>
      </c>
    </row>
    <row r="440" spans="1:11" x14ac:dyDescent="0.35">
      <c r="A440" t="s">
        <v>11</v>
      </c>
      <c r="B440" t="s">
        <v>1323</v>
      </c>
      <c r="C440" t="s">
        <v>1324</v>
      </c>
      <c r="D440" t="s">
        <v>1325</v>
      </c>
      <c r="E440" s="1">
        <v>12100</v>
      </c>
      <c r="F440">
        <v>2</v>
      </c>
      <c r="G440">
        <v>0</v>
      </c>
      <c r="H440">
        <v>0</v>
      </c>
      <c r="I440" s="1">
        <v>20000</v>
      </c>
      <c r="J440" t="b">
        <v>0</v>
      </c>
      <c r="K440">
        <v>0</v>
      </c>
    </row>
    <row r="441" spans="1:11" x14ac:dyDescent="0.35">
      <c r="A441" t="s">
        <v>11</v>
      </c>
      <c r="B441" t="s">
        <v>1326</v>
      </c>
      <c r="C441" t="s">
        <v>1327</v>
      </c>
      <c r="D441" t="s">
        <v>1328</v>
      </c>
      <c r="E441" s="1">
        <v>12000</v>
      </c>
      <c r="F441">
        <v>3</v>
      </c>
      <c r="G441" s="1">
        <v>220150</v>
      </c>
      <c r="H441">
        <v>11</v>
      </c>
      <c r="I441" s="1">
        <v>20000</v>
      </c>
      <c r="J441" t="b">
        <v>0</v>
      </c>
      <c r="K441">
        <v>0</v>
      </c>
    </row>
    <row r="442" spans="1:11" x14ac:dyDescent="0.35">
      <c r="A442" t="s">
        <v>11</v>
      </c>
      <c r="B442" t="s">
        <v>1329</v>
      </c>
      <c r="C442" t="s">
        <v>1330</v>
      </c>
      <c r="D442" t="s">
        <v>1331</v>
      </c>
      <c r="E442" s="1">
        <v>11800</v>
      </c>
      <c r="F442">
        <v>5</v>
      </c>
      <c r="G442" s="1">
        <v>61600</v>
      </c>
      <c r="H442">
        <v>3</v>
      </c>
      <c r="I442" s="1">
        <v>20000</v>
      </c>
      <c r="J442" t="b">
        <v>0</v>
      </c>
      <c r="K442">
        <v>0</v>
      </c>
    </row>
    <row r="443" spans="1:11" x14ac:dyDescent="0.35">
      <c r="A443" t="s">
        <v>11</v>
      </c>
      <c r="B443" t="s">
        <v>1332</v>
      </c>
      <c r="C443" t="s">
        <v>1333</v>
      </c>
      <c r="D443" t="s">
        <v>1334</v>
      </c>
      <c r="E443" s="1">
        <v>11100</v>
      </c>
      <c r="F443">
        <v>3</v>
      </c>
      <c r="G443" s="1">
        <v>10980</v>
      </c>
      <c r="H443">
        <v>2</v>
      </c>
      <c r="I443" s="1">
        <v>20000</v>
      </c>
      <c r="J443" t="b">
        <v>0</v>
      </c>
      <c r="K443">
        <v>0</v>
      </c>
    </row>
    <row r="444" spans="1:11" x14ac:dyDescent="0.35">
      <c r="A444" t="s">
        <v>11</v>
      </c>
      <c r="B444" t="s">
        <v>1335</v>
      </c>
      <c r="C444" t="s">
        <v>1336</v>
      </c>
      <c r="D444" t="s">
        <v>1337</v>
      </c>
      <c r="E444" s="1">
        <v>10700</v>
      </c>
      <c r="F444">
        <v>4</v>
      </c>
      <c r="G444" s="1">
        <v>3800</v>
      </c>
      <c r="H444">
        <v>2</v>
      </c>
      <c r="I444" s="1">
        <v>20000</v>
      </c>
      <c r="J444" t="b">
        <v>0</v>
      </c>
      <c r="K444">
        <v>0</v>
      </c>
    </row>
    <row r="445" spans="1:11" x14ac:dyDescent="0.35">
      <c r="A445" t="s">
        <v>11</v>
      </c>
      <c r="B445" t="s">
        <v>1338</v>
      </c>
      <c r="C445" t="s">
        <v>1339</v>
      </c>
      <c r="D445" t="s">
        <v>1340</v>
      </c>
      <c r="E445" s="1">
        <v>10700</v>
      </c>
      <c r="F445">
        <v>5</v>
      </c>
      <c r="G445" s="1">
        <v>1000</v>
      </c>
      <c r="H445">
        <v>1</v>
      </c>
      <c r="I445" s="1">
        <v>20000</v>
      </c>
      <c r="J445" t="b">
        <v>0</v>
      </c>
      <c r="K445">
        <v>0</v>
      </c>
    </row>
    <row r="446" spans="1:11" x14ac:dyDescent="0.35">
      <c r="A446" t="s">
        <v>11</v>
      </c>
      <c r="B446" t="s">
        <v>1341</v>
      </c>
      <c r="C446" t="s">
        <v>1342</v>
      </c>
      <c r="D446" t="s">
        <v>1343</v>
      </c>
      <c r="E446" s="1">
        <v>10300</v>
      </c>
      <c r="F446">
        <v>1</v>
      </c>
      <c r="G446">
        <v>0</v>
      </c>
      <c r="H446">
        <v>0</v>
      </c>
      <c r="I446" s="1">
        <v>20000</v>
      </c>
      <c r="J446" t="b">
        <v>0</v>
      </c>
      <c r="K446">
        <v>0</v>
      </c>
    </row>
    <row r="447" spans="1:11" x14ac:dyDescent="0.35">
      <c r="A447" t="s">
        <v>11</v>
      </c>
      <c r="B447" t="s">
        <v>1344</v>
      </c>
      <c r="C447" t="s">
        <v>1345</v>
      </c>
      <c r="D447" t="s">
        <v>1346</v>
      </c>
      <c r="E447" s="1">
        <v>10200</v>
      </c>
      <c r="F447">
        <v>3</v>
      </c>
      <c r="G447" s="1">
        <v>5000</v>
      </c>
      <c r="H447">
        <v>1</v>
      </c>
      <c r="I447" s="1">
        <v>20000</v>
      </c>
      <c r="J447" t="b">
        <v>0</v>
      </c>
      <c r="K447">
        <v>0</v>
      </c>
    </row>
    <row r="448" spans="1:11" x14ac:dyDescent="0.35">
      <c r="A448" t="s">
        <v>11</v>
      </c>
      <c r="B448" t="s">
        <v>1347</v>
      </c>
      <c r="C448" t="s">
        <v>1348</v>
      </c>
      <c r="D448" t="s">
        <v>1349</v>
      </c>
      <c r="E448" s="1">
        <v>10200</v>
      </c>
      <c r="F448">
        <v>1</v>
      </c>
      <c r="G448">
        <v>0</v>
      </c>
      <c r="H448">
        <v>0</v>
      </c>
      <c r="I448" s="1">
        <v>20000</v>
      </c>
      <c r="J448" t="b">
        <v>0</v>
      </c>
      <c r="K448">
        <v>0</v>
      </c>
    </row>
    <row r="449" spans="1:11" x14ac:dyDescent="0.35">
      <c r="A449" t="s">
        <v>11</v>
      </c>
      <c r="B449" t="s">
        <v>1350</v>
      </c>
      <c r="C449" t="s">
        <v>1351</v>
      </c>
      <c r="D449" t="s">
        <v>1352</v>
      </c>
      <c r="E449" s="1">
        <v>10000</v>
      </c>
      <c r="F449">
        <v>1</v>
      </c>
      <c r="G449" s="1">
        <v>9950</v>
      </c>
      <c r="H449">
        <v>1</v>
      </c>
      <c r="I449" s="1">
        <v>20000</v>
      </c>
      <c r="J449" t="b">
        <v>0</v>
      </c>
      <c r="K449">
        <v>0</v>
      </c>
    </row>
    <row r="450" spans="1:11" x14ac:dyDescent="0.35">
      <c r="A450" t="s">
        <v>11</v>
      </c>
      <c r="B450" t="s">
        <v>1353</v>
      </c>
      <c r="C450" t="s">
        <v>1354</v>
      </c>
      <c r="D450" t="s">
        <v>1355</v>
      </c>
      <c r="E450" s="1">
        <v>10000</v>
      </c>
      <c r="F450">
        <v>1</v>
      </c>
      <c r="G450">
        <v>0</v>
      </c>
      <c r="H450">
        <v>0</v>
      </c>
      <c r="I450" s="1">
        <v>20000</v>
      </c>
      <c r="J450" t="b">
        <v>0</v>
      </c>
      <c r="K450">
        <v>0</v>
      </c>
    </row>
    <row r="451" spans="1:11" x14ac:dyDescent="0.35">
      <c r="A451" t="s">
        <v>11</v>
      </c>
      <c r="B451" t="s">
        <v>1356</v>
      </c>
      <c r="C451" t="s">
        <v>1357</v>
      </c>
      <c r="D451" t="s">
        <v>1358</v>
      </c>
      <c r="E451" s="1">
        <v>9690</v>
      </c>
      <c r="F451">
        <v>2</v>
      </c>
      <c r="G451">
        <v>0</v>
      </c>
      <c r="H451">
        <v>0</v>
      </c>
      <c r="I451" s="1">
        <v>20000</v>
      </c>
      <c r="J451" t="b">
        <v>0</v>
      </c>
      <c r="K451">
        <v>0</v>
      </c>
    </row>
    <row r="452" spans="1:11" x14ac:dyDescent="0.35">
      <c r="A452" t="s">
        <v>11</v>
      </c>
      <c r="B452" t="s">
        <v>1359</v>
      </c>
      <c r="C452" t="s">
        <v>1360</v>
      </c>
      <c r="D452" t="s">
        <v>1361</v>
      </c>
      <c r="E452" s="1">
        <v>8500</v>
      </c>
      <c r="F452">
        <v>3</v>
      </c>
      <c r="G452">
        <v>0</v>
      </c>
      <c r="H452">
        <v>0</v>
      </c>
      <c r="I452" s="1">
        <v>20000</v>
      </c>
      <c r="J452" t="b">
        <v>0</v>
      </c>
      <c r="K452">
        <v>0</v>
      </c>
    </row>
    <row r="453" spans="1:11" x14ac:dyDescent="0.35">
      <c r="A453" t="s">
        <v>11</v>
      </c>
      <c r="B453" t="s">
        <v>1362</v>
      </c>
      <c r="C453" t="s">
        <v>1363</v>
      </c>
      <c r="D453" t="s">
        <v>1364</v>
      </c>
      <c r="E453" s="1">
        <v>8300</v>
      </c>
      <c r="F453">
        <v>4</v>
      </c>
      <c r="G453">
        <v>0</v>
      </c>
      <c r="H453">
        <v>0</v>
      </c>
      <c r="I453" s="1">
        <v>20000</v>
      </c>
      <c r="J453" t="b">
        <v>0</v>
      </c>
      <c r="K453">
        <v>0</v>
      </c>
    </row>
    <row r="454" spans="1:11" x14ac:dyDescent="0.35">
      <c r="A454" t="s">
        <v>11</v>
      </c>
      <c r="B454" t="s">
        <v>1365</v>
      </c>
      <c r="C454" t="s">
        <v>1366</v>
      </c>
      <c r="D454" t="s">
        <v>1367</v>
      </c>
      <c r="E454" s="1">
        <v>7800</v>
      </c>
      <c r="F454">
        <v>1</v>
      </c>
      <c r="G454" s="1">
        <v>7800</v>
      </c>
      <c r="H454">
        <v>1</v>
      </c>
      <c r="I454" s="1">
        <v>20000</v>
      </c>
      <c r="J454" t="b">
        <v>0</v>
      </c>
      <c r="K454">
        <v>0</v>
      </c>
    </row>
    <row r="455" spans="1:11" x14ac:dyDescent="0.35">
      <c r="A455" t="s">
        <v>11</v>
      </c>
      <c r="B455" t="s">
        <v>1368</v>
      </c>
      <c r="C455" t="s">
        <v>1369</v>
      </c>
      <c r="D455" t="s">
        <v>1370</v>
      </c>
      <c r="E455" s="1">
        <v>7600</v>
      </c>
      <c r="F455">
        <v>2</v>
      </c>
      <c r="G455" s="1">
        <v>38800</v>
      </c>
      <c r="H455">
        <v>4</v>
      </c>
      <c r="I455" s="1">
        <v>20000</v>
      </c>
      <c r="J455" t="b">
        <v>0</v>
      </c>
      <c r="K455">
        <v>0</v>
      </c>
    </row>
    <row r="456" spans="1:11" x14ac:dyDescent="0.35">
      <c r="A456" t="s">
        <v>11</v>
      </c>
      <c r="B456" t="s">
        <v>1371</v>
      </c>
      <c r="C456" t="s">
        <v>1372</v>
      </c>
      <c r="D456" t="s">
        <v>1373</v>
      </c>
      <c r="E456" s="1">
        <v>7300</v>
      </c>
      <c r="F456">
        <v>2</v>
      </c>
      <c r="G456">
        <v>0</v>
      </c>
      <c r="H456">
        <v>0</v>
      </c>
      <c r="I456" s="1">
        <v>20000</v>
      </c>
      <c r="J456" t="b">
        <v>0</v>
      </c>
      <c r="K456">
        <v>0</v>
      </c>
    </row>
    <row r="457" spans="1:11" x14ac:dyDescent="0.35">
      <c r="A457" t="s">
        <v>11</v>
      </c>
      <c r="B457" t="s">
        <v>1374</v>
      </c>
      <c r="C457" t="s">
        <v>1375</v>
      </c>
      <c r="D457" t="s">
        <v>1376</v>
      </c>
      <c r="E457" s="1">
        <v>7200</v>
      </c>
      <c r="F457">
        <v>2</v>
      </c>
      <c r="G457" s="1">
        <v>209500</v>
      </c>
      <c r="H457">
        <v>3</v>
      </c>
      <c r="I457" s="1">
        <v>20000</v>
      </c>
      <c r="J457" t="b">
        <v>0</v>
      </c>
      <c r="K457">
        <v>0</v>
      </c>
    </row>
    <row r="458" spans="1:11" x14ac:dyDescent="0.35">
      <c r="A458" t="s">
        <v>11</v>
      </c>
      <c r="B458" t="s">
        <v>1377</v>
      </c>
      <c r="C458" t="s">
        <v>1378</v>
      </c>
      <c r="D458" t="s">
        <v>1379</v>
      </c>
      <c r="E458" s="1">
        <v>7200</v>
      </c>
      <c r="F458">
        <v>4</v>
      </c>
      <c r="G458">
        <v>0</v>
      </c>
      <c r="H458">
        <v>0</v>
      </c>
      <c r="I458" s="1">
        <v>20000</v>
      </c>
      <c r="J458" t="b">
        <v>0</v>
      </c>
      <c r="K458">
        <v>0</v>
      </c>
    </row>
    <row r="459" spans="1:11" x14ac:dyDescent="0.35">
      <c r="A459" t="s">
        <v>11</v>
      </c>
      <c r="B459" t="s">
        <v>1380</v>
      </c>
      <c r="C459" t="s">
        <v>1381</v>
      </c>
      <c r="D459" t="s">
        <v>1382</v>
      </c>
      <c r="E459" s="1">
        <v>6550</v>
      </c>
      <c r="F459">
        <v>3</v>
      </c>
      <c r="G459">
        <v>0</v>
      </c>
      <c r="H459">
        <v>0</v>
      </c>
      <c r="I459" s="1">
        <v>20000</v>
      </c>
      <c r="J459" t="b">
        <v>0</v>
      </c>
      <c r="K459">
        <v>0</v>
      </c>
    </row>
    <row r="460" spans="1:11" x14ac:dyDescent="0.35">
      <c r="A460" t="s">
        <v>11</v>
      </c>
      <c r="B460" t="s">
        <v>1383</v>
      </c>
      <c r="C460" t="s">
        <v>1384</v>
      </c>
      <c r="D460" t="s">
        <v>1385</v>
      </c>
      <c r="E460" s="1">
        <v>6100</v>
      </c>
      <c r="F460">
        <v>2</v>
      </c>
      <c r="G460" s="1">
        <v>2000</v>
      </c>
      <c r="H460">
        <v>1</v>
      </c>
      <c r="I460" s="1">
        <v>20000</v>
      </c>
      <c r="J460" t="b">
        <v>0</v>
      </c>
      <c r="K460">
        <v>0</v>
      </c>
    </row>
    <row r="461" spans="1:11" x14ac:dyDescent="0.35">
      <c r="A461" t="s">
        <v>11</v>
      </c>
      <c r="B461" t="s">
        <v>1386</v>
      </c>
      <c r="C461" t="s">
        <v>1387</v>
      </c>
      <c r="D461" t="s">
        <v>1388</v>
      </c>
      <c r="E461" s="1">
        <v>6000</v>
      </c>
      <c r="F461">
        <v>1</v>
      </c>
      <c r="G461">
        <v>0</v>
      </c>
      <c r="H461">
        <v>0</v>
      </c>
      <c r="I461" s="1">
        <v>20000</v>
      </c>
      <c r="J461" t="b">
        <v>0</v>
      </c>
      <c r="K461">
        <v>0</v>
      </c>
    </row>
    <row r="462" spans="1:11" x14ac:dyDescent="0.35">
      <c r="A462" t="s">
        <v>11</v>
      </c>
      <c r="B462" t="s">
        <v>1389</v>
      </c>
      <c r="C462" t="s">
        <v>1390</v>
      </c>
      <c r="D462" t="s">
        <v>1391</v>
      </c>
      <c r="E462" s="1">
        <v>6000</v>
      </c>
      <c r="F462">
        <v>2</v>
      </c>
      <c r="G462">
        <v>0</v>
      </c>
      <c r="H462">
        <v>0</v>
      </c>
      <c r="I462" s="1">
        <v>20000</v>
      </c>
      <c r="J462" t="b">
        <v>0</v>
      </c>
      <c r="K462">
        <v>0</v>
      </c>
    </row>
    <row r="463" spans="1:11" x14ac:dyDescent="0.35">
      <c r="A463" t="s">
        <v>11</v>
      </c>
      <c r="B463" t="s">
        <v>1392</v>
      </c>
      <c r="C463" t="s">
        <v>1393</v>
      </c>
      <c r="D463" t="s">
        <v>1394</v>
      </c>
      <c r="E463" s="1">
        <v>5500</v>
      </c>
      <c r="F463">
        <v>2</v>
      </c>
      <c r="G463" s="1">
        <v>12700</v>
      </c>
      <c r="H463">
        <v>1</v>
      </c>
      <c r="I463" s="1">
        <v>20000</v>
      </c>
      <c r="J463" t="b">
        <v>0</v>
      </c>
      <c r="K463">
        <v>0</v>
      </c>
    </row>
    <row r="464" spans="1:11" x14ac:dyDescent="0.35">
      <c r="A464" t="s">
        <v>11</v>
      </c>
      <c r="B464" t="s">
        <v>1395</v>
      </c>
      <c r="C464" t="s">
        <v>1396</v>
      </c>
      <c r="D464" t="s">
        <v>1397</v>
      </c>
      <c r="E464" s="1">
        <v>5460</v>
      </c>
      <c r="F464">
        <v>4</v>
      </c>
      <c r="G464">
        <v>0</v>
      </c>
      <c r="H464">
        <v>0</v>
      </c>
      <c r="I464" s="1">
        <v>20000</v>
      </c>
      <c r="J464" t="b">
        <v>0</v>
      </c>
      <c r="K464">
        <v>0</v>
      </c>
    </row>
    <row r="465" spans="1:11" x14ac:dyDescent="0.35">
      <c r="A465" t="s">
        <v>11</v>
      </c>
      <c r="B465" t="s">
        <v>1398</v>
      </c>
      <c r="C465" t="s">
        <v>1399</v>
      </c>
      <c r="D465" t="s">
        <v>1400</v>
      </c>
      <c r="E465" s="1">
        <v>5150</v>
      </c>
      <c r="F465">
        <v>1</v>
      </c>
      <c r="G465">
        <v>0</v>
      </c>
      <c r="H465">
        <v>0</v>
      </c>
      <c r="I465" s="1">
        <v>20000</v>
      </c>
      <c r="J465" t="b">
        <v>0</v>
      </c>
      <c r="K465">
        <v>0</v>
      </c>
    </row>
    <row r="466" spans="1:11" x14ac:dyDescent="0.35">
      <c r="A466" t="s">
        <v>11</v>
      </c>
      <c r="B466" t="s">
        <v>1401</v>
      </c>
      <c r="C466" t="s">
        <v>1402</v>
      </c>
      <c r="D466" t="s">
        <v>1403</v>
      </c>
      <c r="E466" s="1">
        <v>5100</v>
      </c>
      <c r="F466">
        <v>1</v>
      </c>
      <c r="G466" s="1">
        <v>5000</v>
      </c>
      <c r="H466">
        <v>1</v>
      </c>
      <c r="I466" s="1">
        <v>20000</v>
      </c>
      <c r="J466" t="b">
        <v>0</v>
      </c>
      <c r="K466">
        <v>0</v>
      </c>
    </row>
    <row r="467" spans="1:11" x14ac:dyDescent="0.35">
      <c r="A467" t="s">
        <v>11</v>
      </c>
      <c r="B467" t="s">
        <v>1404</v>
      </c>
      <c r="C467" t="s">
        <v>1405</v>
      </c>
      <c r="D467" t="s">
        <v>1406</v>
      </c>
      <c r="E467" s="1">
        <v>5000</v>
      </c>
      <c r="F467">
        <v>1</v>
      </c>
      <c r="G467">
        <v>0</v>
      </c>
      <c r="H467">
        <v>0</v>
      </c>
      <c r="I467" s="1">
        <v>20000</v>
      </c>
      <c r="J467" t="b">
        <v>0</v>
      </c>
      <c r="K467">
        <v>0</v>
      </c>
    </row>
    <row r="468" spans="1:11" x14ac:dyDescent="0.35">
      <c r="A468" t="s">
        <v>11</v>
      </c>
      <c r="B468" t="s">
        <v>1407</v>
      </c>
      <c r="C468" t="s">
        <v>1408</v>
      </c>
      <c r="D468" t="s">
        <v>1409</v>
      </c>
      <c r="E468" s="1">
        <v>4600</v>
      </c>
      <c r="F468">
        <v>1</v>
      </c>
      <c r="G468" s="1">
        <v>11300</v>
      </c>
      <c r="H468">
        <v>1</v>
      </c>
      <c r="I468" s="1">
        <v>20000</v>
      </c>
      <c r="J468" t="b">
        <v>0</v>
      </c>
      <c r="K468">
        <v>0</v>
      </c>
    </row>
    <row r="469" spans="1:11" x14ac:dyDescent="0.35">
      <c r="A469" t="s">
        <v>11</v>
      </c>
      <c r="B469" t="s">
        <v>1410</v>
      </c>
      <c r="C469" t="s">
        <v>1411</v>
      </c>
      <c r="D469" t="s">
        <v>1412</v>
      </c>
      <c r="E469" s="1">
        <v>4200</v>
      </c>
      <c r="F469">
        <v>1</v>
      </c>
      <c r="G469" s="1">
        <v>3200</v>
      </c>
      <c r="H469">
        <v>1</v>
      </c>
      <c r="I469" s="1">
        <v>20000</v>
      </c>
      <c r="J469" t="b">
        <v>0</v>
      </c>
      <c r="K469">
        <v>0</v>
      </c>
    </row>
    <row r="470" spans="1:11" x14ac:dyDescent="0.35">
      <c r="A470" t="s">
        <v>11</v>
      </c>
      <c r="B470" t="s">
        <v>1413</v>
      </c>
      <c r="C470" t="s">
        <v>1414</v>
      </c>
      <c r="D470" t="s">
        <v>1415</v>
      </c>
      <c r="E470" s="1">
        <v>4000</v>
      </c>
      <c r="F470">
        <v>1</v>
      </c>
      <c r="G470" s="1">
        <v>12000</v>
      </c>
      <c r="H470">
        <v>1</v>
      </c>
      <c r="I470" s="1">
        <v>20000</v>
      </c>
      <c r="J470" t="b">
        <v>0</v>
      </c>
      <c r="K470">
        <v>0</v>
      </c>
    </row>
    <row r="471" spans="1:11" x14ac:dyDescent="0.35">
      <c r="A471" t="s">
        <v>11</v>
      </c>
      <c r="B471" t="s">
        <v>1416</v>
      </c>
      <c r="C471" t="s">
        <v>1417</v>
      </c>
      <c r="D471" t="s">
        <v>1418</v>
      </c>
      <c r="E471" s="1">
        <v>3500</v>
      </c>
      <c r="F471">
        <v>1</v>
      </c>
      <c r="G471">
        <v>0</v>
      </c>
      <c r="H471">
        <v>0</v>
      </c>
      <c r="I471" s="1">
        <v>20000</v>
      </c>
      <c r="J471" t="b">
        <v>0</v>
      </c>
      <c r="K471">
        <v>0</v>
      </c>
    </row>
    <row r="472" spans="1:11" x14ac:dyDescent="0.35">
      <c r="A472" t="s">
        <v>11</v>
      </c>
      <c r="B472" t="s">
        <v>1419</v>
      </c>
      <c r="C472" t="s">
        <v>1420</v>
      </c>
      <c r="D472" t="s">
        <v>1421</v>
      </c>
      <c r="E472" s="1">
        <v>3100</v>
      </c>
      <c r="F472">
        <v>1</v>
      </c>
      <c r="G472">
        <v>0</v>
      </c>
      <c r="H472">
        <v>0</v>
      </c>
      <c r="I472" s="1">
        <v>20000</v>
      </c>
      <c r="J472" t="b">
        <v>0</v>
      </c>
      <c r="K472">
        <v>0</v>
      </c>
    </row>
    <row r="473" spans="1:11" x14ac:dyDescent="0.35">
      <c r="A473" t="s">
        <v>11</v>
      </c>
      <c r="B473" t="s">
        <v>1422</v>
      </c>
      <c r="C473" t="s">
        <v>1423</v>
      </c>
      <c r="D473" t="s">
        <v>1424</v>
      </c>
      <c r="E473" s="1">
        <v>3000</v>
      </c>
      <c r="F473">
        <v>1</v>
      </c>
      <c r="G473">
        <v>0</v>
      </c>
      <c r="H473">
        <v>0</v>
      </c>
      <c r="I473" s="1">
        <v>20000</v>
      </c>
      <c r="J473" t="b">
        <v>0</v>
      </c>
      <c r="K473">
        <v>0</v>
      </c>
    </row>
    <row r="474" spans="1:11" x14ac:dyDescent="0.35">
      <c r="A474" t="s">
        <v>11</v>
      </c>
      <c r="B474" t="s">
        <v>1425</v>
      </c>
      <c r="C474" t="s">
        <v>1426</v>
      </c>
      <c r="D474" t="s">
        <v>1427</v>
      </c>
      <c r="E474" s="1">
        <v>2200</v>
      </c>
      <c r="F474">
        <v>1</v>
      </c>
      <c r="G474">
        <v>0</v>
      </c>
      <c r="H474">
        <v>0</v>
      </c>
      <c r="I474" s="1">
        <v>20000</v>
      </c>
      <c r="J474" t="b">
        <v>0</v>
      </c>
      <c r="K474">
        <v>0</v>
      </c>
    </row>
    <row r="475" spans="1:11" x14ac:dyDescent="0.35">
      <c r="A475" t="s">
        <v>11</v>
      </c>
      <c r="B475" t="s">
        <v>1428</v>
      </c>
      <c r="C475" t="s">
        <v>1429</v>
      </c>
      <c r="D475" t="s">
        <v>1430</v>
      </c>
      <c r="E475" s="1">
        <v>2100</v>
      </c>
      <c r="F475">
        <v>2</v>
      </c>
      <c r="G475">
        <v>0</v>
      </c>
      <c r="H475">
        <v>0</v>
      </c>
      <c r="I475" s="1">
        <v>20000</v>
      </c>
      <c r="J475" t="b">
        <v>0</v>
      </c>
      <c r="K475">
        <v>0</v>
      </c>
    </row>
    <row r="476" spans="1:11" x14ac:dyDescent="0.35">
      <c r="A476" t="s">
        <v>11</v>
      </c>
      <c r="B476" t="s">
        <v>1431</v>
      </c>
      <c r="C476" t="s">
        <v>1432</v>
      </c>
      <c r="D476" t="s">
        <v>1433</v>
      </c>
      <c r="E476" s="1">
        <v>2000</v>
      </c>
      <c r="F476">
        <v>1</v>
      </c>
      <c r="G476" s="1">
        <v>5800</v>
      </c>
      <c r="H476">
        <v>4</v>
      </c>
      <c r="I476" s="1">
        <v>20000</v>
      </c>
      <c r="J476" t="b">
        <v>0</v>
      </c>
      <c r="K476">
        <v>0</v>
      </c>
    </row>
    <row r="477" spans="1:11" x14ac:dyDescent="0.35">
      <c r="A477" t="s">
        <v>11</v>
      </c>
      <c r="B477" t="s">
        <v>1434</v>
      </c>
      <c r="C477" t="s">
        <v>1435</v>
      </c>
      <c r="D477" t="s">
        <v>1436</v>
      </c>
      <c r="E477" s="1">
        <v>1100</v>
      </c>
      <c r="F477">
        <v>1</v>
      </c>
      <c r="G477">
        <v>0</v>
      </c>
      <c r="H477">
        <v>0</v>
      </c>
      <c r="I477" s="1">
        <v>20000</v>
      </c>
      <c r="J477" t="b">
        <v>0</v>
      </c>
      <c r="K477">
        <v>0</v>
      </c>
    </row>
    <row r="478" spans="1:11" x14ac:dyDescent="0.35">
      <c r="A478" t="s">
        <v>11</v>
      </c>
      <c r="B478" t="s">
        <v>1437</v>
      </c>
      <c r="C478" t="s">
        <v>1438</v>
      </c>
      <c r="D478" t="s">
        <v>1439</v>
      </c>
      <c r="E478" s="1">
        <v>1050</v>
      </c>
      <c r="F478">
        <v>2</v>
      </c>
      <c r="G478">
        <v>450</v>
      </c>
      <c r="H478">
        <v>1</v>
      </c>
      <c r="I478" s="1">
        <v>20000</v>
      </c>
      <c r="J478" t="b">
        <v>0</v>
      </c>
      <c r="K478">
        <v>0</v>
      </c>
    </row>
    <row r="479" spans="1:11" x14ac:dyDescent="0.35">
      <c r="A479" t="s">
        <v>11</v>
      </c>
      <c r="B479" t="s">
        <v>1440</v>
      </c>
      <c r="C479" t="s">
        <v>1441</v>
      </c>
      <c r="D479" t="s">
        <v>1442</v>
      </c>
      <c r="E479" s="1">
        <v>1000</v>
      </c>
      <c r="F479">
        <v>1</v>
      </c>
      <c r="G479" s="1">
        <v>9200</v>
      </c>
      <c r="H479">
        <v>3</v>
      </c>
      <c r="I479" s="1">
        <v>20000</v>
      </c>
      <c r="J479" t="b">
        <v>0</v>
      </c>
      <c r="K479">
        <v>0</v>
      </c>
    </row>
    <row r="480" spans="1:11" x14ac:dyDescent="0.35">
      <c r="A480" t="s">
        <v>11</v>
      </c>
      <c r="B480" t="s">
        <v>1443</v>
      </c>
      <c r="C480" t="s">
        <v>1444</v>
      </c>
      <c r="D480" t="s">
        <v>1445</v>
      </c>
      <c r="E480">
        <v>0</v>
      </c>
      <c r="F480">
        <v>0</v>
      </c>
      <c r="G480" s="1">
        <v>175000</v>
      </c>
      <c r="H480">
        <v>3</v>
      </c>
      <c r="I480" s="1">
        <v>20000</v>
      </c>
      <c r="J480" t="b">
        <v>0</v>
      </c>
      <c r="K480">
        <v>1</v>
      </c>
    </row>
    <row r="481" spans="1:11" x14ac:dyDescent="0.35">
      <c r="A481" t="s">
        <v>11</v>
      </c>
      <c r="B481" t="s">
        <v>1446</v>
      </c>
      <c r="C481" t="s">
        <v>1447</v>
      </c>
      <c r="D481" t="s">
        <v>1448</v>
      </c>
      <c r="E481">
        <v>0</v>
      </c>
      <c r="F481">
        <v>0</v>
      </c>
      <c r="G481" s="1">
        <v>120100</v>
      </c>
      <c r="H481">
        <v>2</v>
      </c>
      <c r="I481" s="1">
        <v>20000</v>
      </c>
      <c r="J481" t="b">
        <v>0</v>
      </c>
      <c r="K481">
        <v>1</v>
      </c>
    </row>
    <row r="482" spans="1:11" x14ac:dyDescent="0.35">
      <c r="A482" t="s">
        <v>11</v>
      </c>
      <c r="B482" t="s">
        <v>1449</v>
      </c>
      <c r="C482" t="s">
        <v>1450</v>
      </c>
      <c r="D482" t="s">
        <v>1451</v>
      </c>
      <c r="E482">
        <v>0</v>
      </c>
      <c r="F482">
        <v>0</v>
      </c>
      <c r="G482" s="1">
        <v>100000</v>
      </c>
      <c r="H482">
        <v>1</v>
      </c>
      <c r="I482" s="1">
        <v>20000</v>
      </c>
      <c r="J482" t="b">
        <v>0</v>
      </c>
      <c r="K482">
        <v>3</v>
      </c>
    </row>
    <row r="483" spans="1:11" x14ac:dyDescent="0.35">
      <c r="A483" t="s">
        <v>11</v>
      </c>
      <c r="B483" t="s">
        <v>1452</v>
      </c>
      <c r="C483" t="s">
        <v>1453</v>
      </c>
      <c r="D483" t="s">
        <v>1454</v>
      </c>
      <c r="E483">
        <v>0</v>
      </c>
      <c r="F483">
        <v>0</v>
      </c>
      <c r="G483" s="1">
        <v>50000</v>
      </c>
      <c r="H483">
        <v>2</v>
      </c>
      <c r="I483" s="1">
        <v>20000</v>
      </c>
      <c r="J483" t="b">
        <v>0</v>
      </c>
      <c r="K483">
        <v>3</v>
      </c>
    </row>
    <row r="484" spans="1:11" x14ac:dyDescent="0.35">
      <c r="A484" t="s">
        <v>11</v>
      </c>
      <c r="B484" t="s">
        <v>1455</v>
      </c>
      <c r="C484" t="s">
        <v>1456</v>
      </c>
      <c r="D484" t="s">
        <v>1457</v>
      </c>
      <c r="E484">
        <v>0</v>
      </c>
      <c r="F484">
        <v>0</v>
      </c>
      <c r="G484" s="1">
        <v>41850</v>
      </c>
      <c r="H484">
        <v>2</v>
      </c>
      <c r="I484" s="1">
        <v>20000</v>
      </c>
      <c r="J484" t="b">
        <v>0</v>
      </c>
      <c r="K484">
        <v>1</v>
      </c>
    </row>
    <row r="485" spans="1:11" x14ac:dyDescent="0.35">
      <c r="A485" t="s">
        <v>11</v>
      </c>
      <c r="B485" t="s">
        <v>1458</v>
      </c>
      <c r="C485" t="s">
        <v>1459</v>
      </c>
      <c r="D485" t="s">
        <v>1460</v>
      </c>
      <c r="E485">
        <v>0</v>
      </c>
      <c r="F485">
        <v>0</v>
      </c>
      <c r="G485" s="1">
        <v>28900</v>
      </c>
      <c r="H485">
        <v>1</v>
      </c>
      <c r="I485" s="1">
        <v>20000</v>
      </c>
      <c r="J485" t="b">
        <v>0</v>
      </c>
      <c r="K485">
        <v>1</v>
      </c>
    </row>
    <row r="486" spans="1:11" x14ac:dyDescent="0.35">
      <c r="A486" t="s">
        <v>11</v>
      </c>
      <c r="B486" t="s">
        <v>1461</v>
      </c>
      <c r="C486" t="s">
        <v>1462</v>
      </c>
      <c r="D486" t="s">
        <v>1463</v>
      </c>
      <c r="E486">
        <v>0</v>
      </c>
      <c r="F486">
        <v>0</v>
      </c>
      <c r="G486" s="1">
        <v>2500</v>
      </c>
      <c r="H486">
        <v>1</v>
      </c>
      <c r="I486" s="1">
        <v>20000</v>
      </c>
      <c r="J486" t="b">
        <v>0</v>
      </c>
      <c r="K486">
        <v>1</v>
      </c>
    </row>
    <row r="487" spans="1:11" x14ac:dyDescent="0.35">
      <c r="A487" t="s">
        <v>11</v>
      </c>
      <c r="B487" t="s">
        <v>1464</v>
      </c>
      <c r="C487" t="s">
        <v>1465</v>
      </c>
      <c r="D487" t="s">
        <v>1466</v>
      </c>
      <c r="E487">
        <v>0</v>
      </c>
      <c r="F487">
        <v>0</v>
      </c>
      <c r="G487" s="1">
        <v>2190</v>
      </c>
      <c r="H487">
        <v>1</v>
      </c>
      <c r="I487" s="1">
        <v>20000</v>
      </c>
      <c r="J487" t="b">
        <v>0</v>
      </c>
      <c r="K487">
        <v>2</v>
      </c>
    </row>
    <row r="488" spans="1:11" x14ac:dyDescent="0.35">
      <c r="A488" t="s">
        <v>11</v>
      </c>
      <c r="B488" t="s">
        <v>1467</v>
      </c>
      <c r="C488" t="s">
        <v>1468</v>
      </c>
      <c r="D488" t="s">
        <v>1469</v>
      </c>
      <c r="E488">
        <v>0</v>
      </c>
      <c r="F488">
        <v>0</v>
      </c>
      <c r="G488" s="1">
        <v>1800</v>
      </c>
      <c r="H488">
        <v>1</v>
      </c>
      <c r="I488" s="1">
        <v>20000</v>
      </c>
      <c r="J488" t="b">
        <v>0</v>
      </c>
      <c r="K488">
        <v>1</v>
      </c>
    </row>
    <row r="489" spans="1:11" x14ac:dyDescent="0.35">
      <c r="A489" t="s">
        <v>11</v>
      </c>
      <c r="B489" t="s">
        <v>1470</v>
      </c>
      <c r="C489" t="s">
        <v>1471</v>
      </c>
      <c r="D489" t="s">
        <v>1472</v>
      </c>
      <c r="E489">
        <v>0</v>
      </c>
      <c r="F489">
        <v>0</v>
      </c>
      <c r="G489">
        <v>0</v>
      </c>
      <c r="H489">
        <v>0</v>
      </c>
      <c r="I489" s="1">
        <v>20000</v>
      </c>
      <c r="J489" t="b">
        <v>0</v>
      </c>
      <c r="K489">
        <v>10</v>
      </c>
    </row>
    <row r="490" spans="1:11" x14ac:dyDescent="0.35">
      <c r="A490" t="s">
        <v>11</v>
      </c>
      <c r="B490" t="s">
        <v>1473</v>
      </c>
      <c r="C490" t="s">
        <v>1474</v>
      </c>
      <c r="D490" t="s">
        <v>1475</v>
      </c>
      <c r="E490">
        <v>0</v>
      </c>
      <c r="F490">
        <v>0</v>
      </c>
      <c r="G490">
        <v>0</v>
      </c>
      <c r="H490">
        <v>0</v>
      </c>
      <c r="I490" s="1">
        <v>20000</v>
      </c>
      <c r="J490" t="b">
        <v>0</v>
      </c>
      <c r="K490">
        <v>2</v>
      </c>
    </row>
    <row r="491" spans="1:11" x14ac:dyDescent="0.35">
      <c r="A491" t="s">
        <v>11</v>
      </c>
      <c r="B491" t="s">
        <v>1476</v>
      </c>
      <c r="C491" t="s">
        <v>1477</v>
      </c>
      <c r="D491" t="s">
        <v>1478</v>
      </c>
      <c r="E491">
        <v>0</v>
      </c>
      <c r="F491">
        <v>0</v>
      </c>
      <c r="G491">
        <v>0</v>
      </c>
      <c r="H491">
        <v>0</v>
      </c>
      <c r="I491" s="1">
        <v>20000</v>
      </c>
      <c r="J491" t="b">
        <v>0</v>
      </c>
      <c r="K491">
        <v>2</v>
      </c>
    </row>
    <row r="492" spans="1:11" x14ac:dyDescent="0.35">
      <c r="A492" t="s">
        <v>11</v>
      </c>
      <c r="B492" t="s">
        <v>1479</v>
      </c>
      <c r="C492" t="s">
        <v>1480</v>
      </c>
      <c r="D492" t="s">
        <v>1481</v>
      </c>
      <c r="E492">
        <v>0</v>
      </c>
      <c r="F492">
        <v>0</v>
      </c>
      <c r="G492">
        <v>0</v>
      </c>
      <c r="H492">
        <v>0</v>
      </c>
      <c r="I492" s="1">
        <v>20000</v>
      </c>
      <c r="J492" t="b">
        <v>0</v>
      </c>
      <c r="K492">
        <v>2</v>
      </c>
    </row>
    <row r="493" spans="1:11" x14ac:dyDescent="0.35">
      <c r="A493" t="s">
        <v>11</v>
      </c>
      <c r="B493" t="s">
        <v>1482</v>
      </c>
      <c r="C493" t="s">
        <v>1483</v>
      </c>
      <c r="D493" t="s">
        <v>1484</v>
      </c>
      <c r="E493">
        <v>0</v>
      </c>
      <c r="F493">
        <v>0</v>
      </c>
      <c r="G493">
        <v>0</v>
      </c>
      <c r="H493">
        <v>0</v>
      </c>
      <c r="I493" s="1">
        <v>20000</v>
      </c>
      <c r="J493" t="b">
        <v>0</v>
      </c>
      <c r="K493">
        <v>74</v>
      </c>
    </row>
    <row r="494" spans="1:11" x14ac:dyDescent="0.35">
      <c r="A494" t="s">
        <v>11</v>
      </c>
      <c r="B494" t="s">
        <v>1485</v>
      </c>
      <c r="C494" t="s">
        <v>1486</v>
      </c>
      <c r="D494" t="s">
        <v>1487</v>
      </c>
      <c r="E494">
        <v>0</v>
      </c>
      <c r="F494">
        <v>0</v>
      </c>
      <c r="G494">
        <v>0</v>
      </c>
      <c r="H494">
        <v>0</v>
      </c>
      <c r="I494" s="1">
        <v>20000</v>
      </c>
      <c r="J494" t="b">
        <v>0</v>
      </c>
      <c r="K494">
        <v>1</v>
      </c>
    </row>
    <row r="495" spans="1:11" x14ac:dyDescent="0.35">
      <c r="A495" t="s">
        <v>11</v>
      </c>
      <c r="B495" t="s">
        <v>1488</v>
      </c>
      <c r="C495" t="s">
        <v>1489</v>
      </c>
      <c r="D495" t="s">
        <v>1490</v>
      </c>
      <c r="E495">
        <v>0</v>
      </c>
      <c r="F495">
        <v>0</v>
      </c>
      <c r="G495">
        <v>0</v>
      </c>
      <c r="H495">
        <v>0</v>
      </c>
      <c r="I495" s="1">
        <v>20000</v>
      </c>
      <c r="J495" t="b">
        <v>0</v>
      </c>
      <c r="K495">
        <v>1</v>
      </c>
    </row>
    <row r="496" spans="1:11" x14ac:dyDescent="0.35">
      <c r="A496" t="s">
        <v>11</v>
      </c>
      <c r="B496" t="s">
        <v>1491</v>
      </c>
      <c r="C496" t="s">
        <v>1492</v>
      </c>
      <c r="D496" t="s">
        <v>1493</v>
      </c>
      <c r="E496">
        <v>0</v>
      </c>
      <c r="F496">
        <v>0</v>
      </c>
      <c r="G496">
        <v>0</v>
      </c>
      <c r="H496">
        <v>0</v>
      </c>
      <c r="I496" s="1">
        <v>20000</v>
      </c>
      <c r="J496" t="b">
        <v>0</v>
      </c>
      <c r="K496">
        <v>68</v>
      </c>
    </row>
    <row r="497" spans="1:11" x14ac:dyDescent="0.35">
      <c r="A497" t="s">
        <v>11</v>
      </c>
      <c r="B497" t="s">
        <v>1494</v>
      </c>
      <c r="C497" t="s">
        <v>1495</v>
      </c>
      <c r="D497" t="s">
        <v>1496</v>
      </c>
      <c r="E497">
        <v>0</v>
      </c>
      <c r="F497">
        <v>0</v>
      </c>
      <c r="G497">
        <v>0</v>
      </c>
      <c r="H497">
        <v>0</v>
      </c>
      <c r="I497" s="1">
        <v>20000</v>
      </c>
      <c r="J497" t="b">
        <v>0</v>
      </c>
      <c r="K497">
        <v>1</v>
      </c>
    </row>
    <row r="498" spans="1:11" x14ac:dyDescent="0.35">
      <c r="A498" t="s">
        <v>11</v>
      </c>
      <c r="B498" t="s">
        <v>1497</v>
      </c>
      <c r="C498" t="s">
        <v>1498</v>
      </c>
      <c r="D498" t="s">
        <v>1499</v>
      </c>
      <c r="E498">
        <v>0</v>
      </c>
      <c r="F498">
        <v>0</v>
      </c>
      <c r="G498">
        <v>0</v>
      </c>
      <c r="H498">
        <v>0</v>
      </c>
      <c r="I498" s="1">
        <v>20000</v>
      </c>
      <c r="J498" t="b">
        <v>0</v>
      </c>
      <c r="K498" t="s">
        <v>1500</v>
      </c>
    </row>
    <row r="499" spans="1:11" x14ac:dyDescent="0.35">
      <c r="A499" t="s">
        <v>11</v>
      </c>
      <c r="B499" t="s">
        <v>1501</v>
      </c>
      <c r="C499" t="s">
        <v>1502</v>
      </c>
      <c r="D499" t="s">
        <v>1503</v>
      </c>
      <c r="E499">
        <v>0</v>
      </c>
      <c r="F499">
        <v>0</v>
      </c>
      <c r="G499">
        <v>0</v>
      </c>
      <c r="H499">
        <v>0</v>
      </c>
      <c r="I499" s="1">
        <v>20000</v>
      </c>
      <c r="J499" t="b">
        <v>0</v>
      </c>
      <c r="K499">
        <v>2</v>
      </c>
    </row>
    <row r="500" spans="1:11" x14ac:dyDescent="0.35">
      <c r="A500" t="s">
        <v>11</v>
      </c>
      <c r="B500" t="s">
        <v>1504</v>
      </c>
      <c r="C500" t="s">
        <v>1505</v>
      </c>
      <c r="D500" t="s">
        <v>1506</v>
      </c>
      <c r="E500">
        <v>0</v>
      </c>
      <c r="F500">
        <v>0</v>
      </c>
      <c r="G500">
        <v>0</v>
      </c>
      <c r="H500">
        <v>0</v>
      </c>
      <c r="I500" s="1">
        <v>20000</v>
      </c>
      <c r="J500" t="b">
        <v>0</v>
      </c>
      <c r="K500">
        <v>7</v>
      </c>
    </row>
    <row r="501" spans="1:11" x14ac:dyDescent="0.35">
      <c r="A501" t="s">
        <v>11</v>
      </c>
      <c r="B501" t="s">
        <v>1507</v>
      </c>
      <c r="C501" t="s">
        <v>1508</v>
      </c>
      <c r="D501" t="s">
        <v>1509</v>
      </c>
      <c r="E501">
        <v>0</v>
      </c>
      <c r="F501">
        <v>0</v>
      </c>
      <c r="G501">
        <v>0</v>
      </c>
      <c r="H501">
        <v>0</v>
      </c>
      <c r="I501" s="1">
        <v>20000</v>
      </c>
      <c r="J501" t="b">
        <v>0</v>
      </c>
      <c r="K501">
        <v>8</v>
      </c>
    </row>
    <row r="502" spans="1:11" x14ac:dyDescent="0.35">
      <c r="A502" t="s">
        <v>11</v>
      </c>
      <c r="B502" t="s">
        <v>1510</v>
      </c>
      <c r="C502" t="s">
        <v>1511</v>
      </c>
      <c r="D502" t="s">
        <v>1512</v>
      </c>
      <c r="E502">
        <v>0</v>
      </c>
      <c r="F502">
        <v>0</v>
      </c>
      <c r="G502">
        <v>0</v>
      </c>
      <c r="H502">
        <v>0</v>
      </c>
      <c r="I502" s="1">
        <v>20000</v>
      </c>
      <c r="J502" t="b">
        <v>0</v>
      </c>
      <c r="K502">
        <v>1</v>
      </c>
    </row>
    <row r="503" spans="1:11" x14ac:dyDescent="0.35">
      <c r="A503" t="s">
        <v>11</v>
      </c>
      <c r="B503" t="s">
        <v>1513</v>
      </c>
      <c r="C503" t="s">
        <v>1514</v>
      </c>
      <c r="D503" t="s">
        <v>1515</v>
      </c>
      <c r="E503">
        <v>0</v>
      </c>
      <c r="F503">
        <v>0</v>
      </c>
      <c r="G503">
        <v>0</v>
      </c>
      <c r="H503">
        <v>0</v>
      </c>
      <c r="I503" s="1">
        <v>20000</v>
      </c>
      <c r="J503" t="b">
        <v>0</v>
      </c>
      <c r="K503">
        <v>9</v>
      </c>
    </row>
    <row r="504" spans="1:11" x14ac:dyDescent="0.35">
      <c r="A504" t="s">
        <v>11</v>
      </c>
      <c r="B504" t="s">
        <v>1516</v>
      </c>
      <c r="C504" t="s">
        <v>1517</v>
      </c>
      <c r="D504" t="s">
        <v>1518</v>
      </c>
      <c r="E504">
        <v>0</v>
      </c>
      <c r="F504">
        <v>0</v>
      </c>
      <c r="G504">
        <v>0</v>
      </c>
      <c r="H504">
        <v>0</v>
      </c>
      <c r="I504" s="1">
        <v>20000</v>
      </c>
      <c r="J504" t="b">
        <v>0</v>
      </c>
      <c r="K504">
        <v>13</v>
      </c>
    </row>
    <row r="505" spans="1:11" x14ac:dyDescent="0.35">
      <c r="A505" t="s">
        <v>11</v>
      </c>
      <c r="B505" t="s">
        <v>1519</v>
      </c>
      <c r="C505" t="s">
        <v>1520</v>
      </c>
      <c r="D505" t="s">
        <v>1521</v>
      </c>
      <c r="E505">
        <v>0</v>
      </c>
      <c r="F505">
        <v>0</v>
      </c>
      <c r="G505">
        <v>0</v>
      </c>
      <c r="H505">
        <v>0</v>
      </c>
      <c r="I505" s="1">
        <v>20000</v>
      </c>
      <c r="J505" t="b">
        <v>0</v>
      </c>
      <c r="K505">
        <v>15</v>
      </c>
    </row>
    <row r="506" spans="1:11" x14ac:dyDescent="0.35">
      <c r="A506" t="s">
        <v>11</v>
      </c>
      <c r="B506" t="s">
        <v>1522</v>
      </c>
      <c r="C506" t="s">
        <v>1523</v>
      </c>
      <c r="D506" t="s">
        <v>1524</v>
      </c>
      <c r="E506">
        <v>0</v>
      </c>
      <c r="F506">
        <v>0</v>
      </c>
      <c r="G506">
        <v>0</v>
      </c>
      <c r="H506">
        <v>0</v>
      </c>
      <c r="I506" s="1">
        <v>20000</v>
      </c>
      <c r="J506" t="b">
        <v>0</v>
      </c>
      <c r="K506">
        <v>22</v>
      </c>
    </row>
    <row r="507" spans="1:11" x14ac:dyDescent="0.35">
      <c r="A507" t="s">
        <v>11</v>
      </c>
      <c r="B507" t="s">
        <v>1525</v>
      </c>
      <c r="C507" t="s">
        <v>1526</v>
      </c>
      <c r="D507" t="s">
        <v>1527</v>
      </c>
      <c r="E507">
        <v>0</v>
      </c>
      <c r="F507">
        <v>0</v>
      </c>
      <c r="G507">
        <v>0</v>
      </c>
      <c r="H507">
        <v>0</v>
      </c>
      <c r="I507" s="1">
        <v>20000</v>
      </c>
      <c r="J507" t="b">
        <v>0</v>
      </c>
      <c r="K507">
        <v>1</v>
      </c>
    </row>
    <row r="508" spans="1:11" x14ac:dyDescent="0.35">
      <c r="A508" t="s">
        <v>11</v>
      </c>
      <c r="B508" t="s">
        <v>1528</v>
      </c>
      <c r="C508" t="s">
        <v>1529</v>
      </c>
      <c r="D508" t="s">
        <v>1530</v>
      </c>
      <c r="E508">
        <v>0</v>
      </c>
      <c r="F508">
        <v>0</v>
      </c>
      <c r="G508">
        <v>0</v>
      </c>
      <c r="H508">
        <v>0</v>
      </c>
      <c r="I508" s="1">
        <v>20000</v>
      </c>
      <c r="J508" t="b">
        <v>0</v>
      </c>
      <c r="K508">
        <v>65</v>
      </c>
    </row>
    <row r="509" spans="1:11" x14ac:dyDescent="0.35">
      <c r="A509" t="s">
        <v>11</v>
      </c>
      <c r="B509" t="s">
        <v>1531</v>
      </c>
      <c r="C509" t="s">
        <v>1532</v>
      </c>
      <c r="D509" t="s">
        <v>1533</v>
      </c>
      <c r="E509">
        <v>0</v>
      </c>
      <c r="F509">
        <v>0</v>
      </c>
      <c r="G509">
        <v>0</v>
      </c>
      <c r="H509">
        <v>0</v>
      </c>
      <c r="I509" s="1">
        <v>20000</v>
      </c>
      <c r="J509" t="b">
        <v>0</v>
      </c>
      <c r="K509">
        <v>4</v>
      </c>
    </row>
    <row r="510" spans="1:11" x14ac:dyDescent="0.35">
      <c r="A510" t="s">
        <v>11</v>
      </c>
      <c r="B510" t="s">
        <v>1534</v>
      </c>
      <c r="C510" t="s">
        <v>1535</v>
      </c>
      <c r="D510" t="s">
        <v>1536</v>
      </c>
      <c r="E510">
        <v>0</v>
      </c>
      <c r="F510">
        <v>0</v>
      </c>
      <c r="G510">
        <v>0</v>
      </c>
      <c r="H510">
        <v>0</v>
      </c>
      <c r="I510" s="1">
        <v>20000</v>
      </c>
      <c r="J510" t="b">
        <v>0</v>
      </c>
      <c r="K510">
        <v>1</v>
      </c>
    </row>
    <row r="511" spans="1:11" x14ac:dyDescent="0.35">
      <c r="A511" t="s">
        <v>11</v>
      </c>
      <c r="B511" t="s">
        <v>1537</v>
      </c>
      <c r="C511" t="s">
        <v>1538</v>
      </c>
      <c r="D511" t="s">
        <v>1539</v>
      </c>
      <c r="E511">
        <v>0</v>
      </c>
      <c r="F511">
        <v>0</v>
      </c>
      <c r="G511">
        <v>0</v>
      </c>
      <c r="H511">
        <v>0</v>
      </c>
      <c r="I511" s="1">
        <v>20000</v>
      </c>
      <c r="J511" t="b">
        <v>0</v>
      </c>
      <c r="K511">
        <v>25</v>
      </c>
    </row>
    <row r="512" spans="1:11" x14ac:dyDescent="0.35">
      <c r="A512" t="s">
        <v>11</v>
      </c>
      <c r="B512" t="s">
        <v>1540</v>
      </c>
      <c r="C512" t="s">
        <v>1541</v>
      </c>
      <c r="D512" t="s">
        <v>1542</v>
      </c>
      <c r="E512">
        <v>0</v>
      </c>
      <c r="F512">
        <v>0</v>
      </c>
      <c r="G512">
        <v>0</v>
      </c>
      <c r="H512">
        <v>0</v>
      </c>
      <c r="I512" s="1">
        <v>20000</v>
      </c>
      <c r="J512" t="b">
        <v>0</v>
      </c>
      <c r="K512">
        <v>5</v>
      </c>
    </row>
    <row r="513" spans="1:11" x14ac:dyDescent="0.35">
      <c r="A513" t="s">
        <v>11</v>
      </c>
      <c r="B513" t="s">
        <v>1543</v>
      </c>
      <c r="C513" t="s">
        <v>1544</v>
      </c>
      <c r="D513" t="s">
        <v>1545</v>
      </c>
      <c r="E513">
        <v>0</v>
      </c>
      <c r="F513">
        <v>0</v>
      </c>
      <c r="G513">
        <v>0</v>
      </c>
      <c r="H513">
        <v>0</v>
      </c>
      <c r="I513" s="1">
        <v>20000</v>
      </c>
      <c r="J513" t="b">
        <v>0</v>
      </c>
      <c r="K513">
        <v>4</v>
      </c>
    </row>
    <row r="514" spans="1:11" x14ac:dyDescent="0.35">
      <c r="A514" t="s">
        <v>11</v>
      </c>
      <c r="B514" t="s">
        <v>1546</v>
      </c>
      <c r="C514" t="s">
        <v>1547</v>
      </c>
      <c r="D514" t="s">
        <v>1548</v>
      </c>
      <c r="E514">
        <v>0</v>
      </c>
      <c r="F514">
        <v>0</v>
      </c>
      <c r="G514">
        <v>0</v>
      </c>
      <c r="H514">
        <v>0</v>
      </c>
      <c r="I514" s="1">
        <v>20000</v>
      </c>
      <c r="J514" t="b">
        <v>0</v>
      </c>
      <c r="K514">
        <v>1</v>
      </c>
    </row>
    <row r="515" spans="1:11" x14ac:dyDescent="0.35">
      <c r="A515" t="s">
        <v>11</v>
      </c>
      <c r="B515" t="s">
        <v>1549</v>
      </c>
      <c r="C515" t="s">
        <v>1550</v>
      </c>
      <c r="D515" t="s">
        <v>1551</v>
      </c>
      <c r="E515">
        <v>0</v>
      </c>
      <c r="F515">
        <v>0</v>
      </c>
      <c r="G515">
        <v>0</v>
      </c>
      <c r="H515">
        <v>0</v>
      </c>
      <c r="I515" s="1">
        <v>20000</v>
      </c>
      <c r="J515" t="b">
        <v>0</v>
      </c>
      <c r="K515">
        <v>2</v>
      </c>
    </row>
    <row r="516" spans="1:11" x14ac:dyDescent="0.35">
      <c r="A516" t="s">
        <v>11</v>
      </c>
      <c r="B516" t="s">
        <v>1552</v>
      </c>
      <c r="C516" t="s">
        <v>1553</v>
      </c>
      <c r="D516" t="s">
        <v>1554</v>
      </c>
      <c r="E516">
        <v>0</v>
      </c>
      <c r="F516">
        <v>0</v>
      </c>
      <c r="G516">
        <v>0</v>
      </c>
      <c r="H516">
        <v>0</v>
      </c>
      <c r="I516" s="1">
        <v>20000</v>
      </c>
      <c r="J516" t="b">
        <v>0</v>
      </c>
      <c r="K516">
        <v>1</v>
      </c>
    </row>
    <row r="517" spans="1:11" x14ac:dyDescent="0.35">
      <c r="A517" t="s">
        <v>11</v>
      </c>
      <c r="B517" t="s">
        <v>1555</v>
      </c>
      <c r="C517" t="s">
        <v>1556</v>
      </c>
      <c r="D517" t="s">
        <v>1557</v>
      </c>
      <c r="E517">
        <v>0</v>
      </c>
      <c r="F517">
        <v>0</v>
      </c>
      <c r="G517">
        <v>0</v>
      </c>
      <c r="H517">
        <v>0</v>
      </c>
      <c r="I517" s="1">
        <v>20000</v>
      </c>
      <c r="J517" t="b">
        <v>0</v>
      </c>
      <c r="K517">
        <v>4</v>
      </c>
    </row>
    <row r="518" spans="1:11" x14ac:dyDescent="0.35">
      <c r="A518" t="s">
        <v>11</v>
      </c>
      <c r="B518" t="s">
        <v>1558</v>
      </c>
      <c r="C518" t="s">
        <v>1559</v>
      </c>
      <c r="D518" t="s">
        <v>1560</v>
      </c>
      <c r="E518">
        <v>0</v>
      </c>
      <c r="F518">
        <v>0</v>
      </c>
      <c r="G518">
        <v>0</v>
      </c>
      <c r="H518">
        <v>0</v>
      </c>
      <c r="I518" s="1">
        <v>20000</v>
      </c>
      <c r="J518" t="b">
        <v>0</v>
      </c>
      <c r="K518">
        <v>10</v>
      </c>
    </row>
    <row r="519" spans="1:11" x14ac:dyDescent="0.35">
      <c r="A519" t="s">
        <v>11</v>
      </c>
      <c r="B519" t="s">
        <v>1561</v>
      </c>
      <c r="C519" t="s">
        <v>1562</v>
      </c>
      <c r="D519" t="s">
        <v>1563</v>
      </c>
      <c r="E519">
        <v>0</v>
      </c>
      <c r="F519">
        <v>0</v>
      </c>
      <c r="G519">
        <v>0</v>
      </c>
      <c r="H519">
        <v>0</v>
      </c>
      <c r="I519" s="1">
        <v>20000</v>
      </c>
      <c r="J519" t="b">
        <v>0</v>
      </c>
      <c r="K519">
        <v>6</v>
      </c>
    </row>
    <row r="520" spans="1:11" x14ac:dyDescent="0.35">
      <c r="A520" t="s">
        <v>11</v>
      </c>
      <c r="B520" t="s">
        <v>1564</v>
      </c>
      <c r="C520" t="s">
        <v>1565</v>
      </c>
      <c r="D520" t="s">
        <v>1566</v>
      </c>
      <c r="E520">
        <v>0</v>
      </c>
      <c r="F520">
        <v>0</v>
      </c>
      <c r="G520">
        <v>0</v>
      </c>
      <c r="H520">
        <v>0</v>
      </c>
      <c r="I520" s="1">
        <v>20000</v>
      </c>
      <c r="J520" t="b">
        <v>0</v>
      </c>
      <c r="K520">
        <v>1</v>
      </c>
    </row>
    <row r="521" spans="1:11" x14ac:dyDescent="0.35">
      <c r="A521" t="s">
        <v>11</v>
      </c>
      <c r="B521" t="s">
        <v>1567</v>
      </c>
      <c r="C521" t="s">
        <v>1568</v>
      </c>
      <c r="D521" t="s">
        <v>1569</v>
      </c>
      <c r="E521">
        <v>0</v>
      </c>
      <c r="F521">
        <v>0</v>
      </c>
      <c r="G521">
        <v>0</v>
      </c>
      <c r="H521">
        <v>0</v>
      </c>
      <c r="I521" s="1">
        <v>20000</v>
      </c>
      <c r="J521" t="b">
        <v>0</v>
      </c>
      <c r="K521">
        <v>1</v>
      </c>
    </row>
    <row r="522" spans="1:11" x14ac:dyDescent="0.35">
      <c r="A522" t="s">
        <v>11</v>
      </c>
      <c r="B522" t="s">
        <v>1570</v>
      </c>
      <c r="C522" t="s">
        <v>1571</v>
      </c>
      <c r="D522" t="s">
        <v>1572</v>
      </c>
      <c r="E522">
        <v>0</v>
      </c>
      <c r="F522">
        <v>0</v>
      </c>
      <c r="G522">
        <v>0</v>
      </c>
      <c r="H522">
        <v>0</v>
      </c>
      <c r="I522" s="1">
        <v>20000</v>
      </c>
      <c r="J522" t="b">
        <v>0</v>
      </c>
      <c r="K522">
        <v>7</v>
      </c>
    </row>
    <row r="523" spans="1:11" x14ac:dyDescent="0.35">
      <c r="A523" t="s">
        <v>11</v>
      </c>
      <c r="B523" t="s">
        <v>1573</v>
      </c>
      <c r="C523" t="s">
        <v>1574</v>
      </c>
      <c r="D523" t="s">
        <v>1575</v>
      </c>
      <c r="E523">
        <v>0</v>
      </c>
      <c r="F523">
        <v>0</v>
      </c>
      <c r="G523">
        <v>0</v>
      </c>
      <c r="H523">
        <v>0</v>
      </c>
      <c r="I523" s="1">
        <v>20000</v>
      </c>
      <c r="J523" t="b">
        <v>0</v>
      </c>
      <c r="K523">
        <v>3</v>
      </c>
    </row>
    <row r="524" spans="1:11" x14ac:dyDescent="0.35">
      <c r="A524" t="s">
        <v>11</v>
      </c>
      <c r="B524" t="s">
        <v>1576</v>
      </c>
      <c r="C524" t="s">
        <v>1577</v>
      </c>
      <c r="D524" t="s">
        <v>1578</v>
      </c>
      <c r="E524">
        <v>0</v>
      </c>
      <c r="F524">
        <v>0</v>
      </c>
      <c r="G524">
        <v>0</v>
      </c>
      <c r="H524">
        <v>0</v>
      </c>
      <c r="I524" s="1">
        <v>20000</v>
      </c>
      <c r="J524" t="b">
        <v>0</v>
      </c>
      <c r="K524">
        <v>5</v>
      </c>
    </row>
    <row r="525" spans="1:11" x14ac:dyDescent="0.35">
      <c r="A525" t="s">
        <v>11</v>
      </c>
      <c r="B525" t="s">
        <v>1579</v>
      </c>
      <c r="C525" t="s">
        <v>1580</v>
      </c>
      <c r="D525" t="s">
        <v>1581</v>
      </c>
      <c r="E525">
        <v>0</v>
      </c>
      <c r="F525">
        <v>0</v>
      </c>
      <c r="G525">
        <v>0</v>
      </c>
      <c r="H525">
        <v>0</v>
      </c>
      <c r="I525" s="1">
        <v>20000</v>
      </c>
      <c r="J525" t="b">
        <v>0</v>
      </c>
      <c r="K525">
        <v>13</v>
      </c>
    </row>
    <row r="526" spans="1:11" x14ac:dyDescent="0.35">
      <c r="A526" t="s">
        <v>11</v>
      </c>
      <c r="B526" t="s">
        <v>1582</v>
      </c>
      <c r="C526" t="s">
        <v>1583</v>
      </c>
      <c r="D526" t="s">
        <v>1584</v>
      </c>
      <c r="E526">
        <v>0</v>
      </c>
      <c r="F526">
        <v>0</v>
      </c>
      <c r="G526">
        <v>0</v>
      </c>
      <c r="H526">
        <v>0</v>
      </c>
      <c r="I526" s="1">
        <v>20000</v>
      </c>
      <c r="J526" t="b">
        <v>0</v>
      </c>
      <c r="K526">
        <v>1</v>
      </c>
    </row>
    <row r="527" spans="1:11" x14ac:dyDescent="0.35">
      <c r="A527" t="s">
        <v>11</v>
      </c>
      <c r="B527" t="s">
        <v>1585</v>
      </c>
      <c r="C527" t="s">
        <v>1586</v>
      </c>
      <c r="D527" t="s">
        <v>1587</v>
      </c>
      <c r="E527">
        <v>0</v>
      </c>
      <c r="F527">
        <v>0</v>
      </c>
      <c r="G527">
        <v>0</v>
      </c>
      <c r="H527">
        <v>0</v>
      </c>
      <c r="I527" s="1">
        <v>20000</v>
      </c>
      <c r="J527" t="b">
        <v>0</v>
      </c>
      <c r="K527">
        <v>22</v>
      </c>
    </row>
    <row r="528" spans="1:11" x14ac:dyDescent="0.35">
      <c r="A528" t="s">
        <v>11</v>
      </c>
      <c r="B528" t="s">
        <v>1588</v>
      </c>
      <c r="C528" t="s">
        <v>1589</v>
      </c>
      <c r="D528" t="s">
        <v>1590</v>
      </c>
      <c r="E528">
        <v>0</v>
      </c>
      <c r="F528">
        <v>0</v>
      </c>
      <c r="G528">
        <v>0</v>
      </c>
      <c r="H528">
        <v>0</v>
      </c>
      <c r="I528" s="1">
        <v>20000</v>
      </c>
      <c r="J528" t="b">
        <v>0</v>
      </c>
      <c r="K528">
        <v>3</v>
      </c>
    </row>
    <row r="529" spans="1:11" x14ac:dyDescent="0.35">
      <c r="A529" t="s">
        <v>11</v>
      </c>
      <c r="B529" t="s">
        <v>1591</v>
      </c>
      <c r="C529" t="s">
        <v>1592</v>
      </c>
      <c r="D529" t="s">
        <v>1593</v>
      </c>
      <c r="E529">
        <v>0</v>
      </c>
      <c r="F529">
        <v>0</v>
      </c>
      <c r="G529">
        <v>0</v>
      </c>
      <c r="H529">
        <v>0</v>
      </c>
      <c r="I529" s="1">
        <v>20000</v>
      </c>
      <c r="J529" t="b">
        <v>0</v>
      </c>
      <c r="K529">
        <v>0</v>
      </c>
    </row>
    <row r="530" spans="1:11" x14ac:dyDescent="0.35">
      <c r="A530" t="s">
        <v>11</v>
      </c>
      <c r="B530" t="s">
        <v>1594</v>
      </c>
      <c r="C530" t="s">
        <v>1595</v>
      </c>
      <c r="D530" t="s">
        <v>1596</v>
      </c>
      <c r="E530">
        <v>0</v>
      </c>
      <c r="F530">
        <v>0</v>
      </c>
      <c r="G530">
        <v>0</v>
      </c>
      <c r="H530">
        <v>0</v>
      </c>
      <c r="I530" s="1">
        <v>20000</v>
      </c>
      <c r="J530" t="b">
        <v>0</v>
      </c>
      <c r="K530">
        <v>15</v>
      </c>
    </row>
    <row r="531" spans="1:11" x14ac:dyDescent="0.35">
      <c r="A531" t="s">
        <v>11</v>
      </c>
      <c r="B531" t="s">
        <v>1597</v>
      </c>
      <c r="C531" t="s">
        <v>1598</v>
      </c>
      <c r="D531" t="s">
        <v>1599</v>
      </c>
      <c r="E531">
        <v>0</v>
      </c>
      <c r="F531">
        <v>0</v>
      </c>
      <c r="G531">
        <v>0</v>
      </c>
      <c r="H531">
        <v>0</v>
      </c>
      <c r="I531" s="1">
        <v>20000</v>
      </c>
      <c r="J531" t="b">
        <v>0</v>
      </c>
      <c r="K531">
        <v>1</v>
      </c>
    </row>
    <row r="532" spans="1:11" x14ac:dyDescent="0.35">
      <c r="A532" t="s">
        <v>11</v>
      </c>
      <c r="B532" t="s">
        <v>1600</v>
      </c>
      <c r="C532" t="s">
        <v>1601</v>
      </c>
      <c r="D532" t="s">
        <v>1602</v>
      </c>
      <c r="E532">
        <v>0</v>
      </c>
      <c r="F532">
        <v>0</v>
      </c>
      <c r="G532">
        <v>0</v>
      </c>
      <c r="H532">
        <v>0</v>
      </c>
      <c r="I532" s="1">
        <v>20000</v>
      </c>
      <c r="J532" t="b">
        <v>0</v>
      </c>
      <c r="K532">
        <v>1</v>
      </c>
    </row>
    <row r="533" spans="1:11" x14ac:dyDescent="0.35">
      <c r="A533" t="s">
        <v>11</v>
      </c>
      <c r="B533" t="s">
        <v>1603</v>
      </c>
      <c r="C533" t="s">
        <v>1604</v>
      </c>
      <c r="D533" t="s">
        <v>1605</v>
      </c>
      <c r="E533">
        <v>0</v>
      </c>
      <c r="F533">
        <v>0</v>
      </c>
      <c r="G533">
        <v>0</v>
      </c>
      <c r="H533">
        <v>0</v>
      </c>
      <c r="I533" s="1">
        <v>20000</v>
      </c>
      <c r="J533" t="b">
        <v>0</v>
      </c>
      <c r="K533">
        <v>9</v>
      </c>
    </row>
    <row r="534" spans="1:11" x14ac:dyDescent="0.35">
      <c r="A534" t="s">
        <v>11</v>
      </c>
      <c r="B534" t="s">
        <v>1606</v>
      </c>
      <c r="C534" t="s">
        <v>1607</v>
      </c>
      <c r="D534" t="s">
        <v>1608</v>
      </c>
      <c r="E534">
        <v>0</v>
      </c>
      <c r="F534">
        <v>0</v>
      </c>
      <c r="G534">
        <v>0</v>
      </c>
      <c r="H534">
        <v>0</v>
      </c>
      <c r="I534" s="1">
        <v>20000</v>
      </c>
      <c r="J534" t="b">
        <v>0</v>
      </c>
      <c r="K534">
        <v>0</v>
      </c>
    </row>
    <row r="535" spans="1:11" x14ac:dyDescent="0.35">
      <c r="A535" t="s">
        <v>11</v>
      </c>
      <c r="B535" t="s">
        <v>1609</v>
      </c>
      <c r="C535" t="s">
        <v>1610</v>
      </c>
      <c r="D535" t="s">
        <v>1611</v>
      </c>
      <c r="E535">
        <v>0</v>
      </c>
      <c r="F535">
        <v>0</v>
      </c>
      <c r="G535">
        <v>0</v>
      </c>
      <c r="H535">
        <v>0</v>
      </c>
      <c r="I535" s="1">
        <v>20000</v>
      </c>
      <c r="J535" t="b">
        <v>0</v>
      </c>
      <c r="K535">
        <v>1</v>
      </c>
    </row>
    <row r="536" spans="1:11" x14ac:dyDescent="0.35">
      <c r="A536" t="s">
        <v>11</v>
      </c>
      <c r="B536" t="s">
        <v>1612</v>
      </c>
      <c r="C536" t="s">
        <v>1613</v>
      </c>
      <c r="D536" t="s">
        <v>1614</v>
      </c>
      <c r="E536">
        <v>0</v>
      </c>
      <c r="F536">
        <v>0</v>
      </c>
      <c r="G536">
        <v>0</v>
      </c>
      <c r="H536">
        <v>0</v>
      </c>
      <c r="I536" s="1">
        <v>20000</v>
      </c>
      <c r="J536" t="b">
        <v>0</v>
      </c>
      <c r="K536">
        <v>27</v>
      </c>
    </row>
    <row r="537" spans="1:11" x14ac:dyDescent="0.35">
      <c r="A537" t="s">
        <v>11</v>
      </c>
      <c r="B537" t="s">
        <v>1615</v>
      </c>
      <c r="C537" t="s">
        <v>1616</v>
      </c>
      <c r="D537" t="s">
        <v>1617</v>
      </c>
      <c r="E537">
        <v>0</v>
      </c>
      <c r="F537">
        <v>0</v>
      </c>
      <c r="G537">
        <v>0</v>
      </c>
      <c r="H537">
        <v>0</v>
      </c>
      <c r="I537" s="1">
        <v>20000</v>
      </c>
      <c r="J537" t="b">
        <v>0</v>
      </c>
      <c r="K537">
        <v>75</v>
      </c>
    </row>
    <row r="538" spans="1:11" x14ac:dyDescent="0.35">
      <c r="A538" t="s">
        <v>11</v>
      </c>
      <c r="B538" t="s">
        <v>1618</v>
      </c>
      <c r="C538" t="s">
        <v>1619</v>
      </c>
      <c r="D538" t="s">
        <v>1620</v>
      </c>
      <c r="E538">
        <v>0</v>
      </c>
      <c r="F538">
        <v>0</v>
      </c>
      <c r="G538">
        <v>0</v>
      </c>
      <c r="H538">
        <v>0</v>
      </c>
      <c r="I538" s="1">
        <v>20000</v>
      </c>
      <c r="J538" t="b">
        <v>0</v>
      </c>
      <c r="K538">
        <v>2</v>
      </c>
    </row>
    <row r="539" spans="1:11" x14ac:dyDescent="0.35">
      <c r="A539" t="s">
        <v>11</v>
      </c>
      <c r="B539" t="s">
        <v>1621</v>
      </c>
      <c r="C539" t="s">
        <v>1622</v>
      </c>
      <c r="D539" t="s">
        <v>1623</v>
      </c>
      <c r="E539">
        <v>0</v>
      </c>
      <c r="F539">
        <v>0</v>
      </c>
      <c r="G539">
        <v>0</v>
      </c>
      <c r="H539">
        <v>0</v>
      </c>
      <c r="I539" s="1">
        <v>20000</v>
      </c>
      <c r="J539" t="b">
        <v>0</v>
      </c>
      <c r="K539">
        <v>2</v>
      </c>
    </row>
    <row r="540" spans="1:11" x14ac:dyDescent="0.35">
      <c r="A540" t="s">
        <v>11</v>
      </c>
      <c r="B540" t="s">
        <v>1624</v>
      </c>
      <c r="C540" t="s">
        <v>1625</v>
      </c>
      <c r="D540" t="s">
        <v>32</v>
      </c>
      <c r="E540">
        <v>0</v>
      </c>
      <c r="F540">
        <v>0</v>
      </c>
      <c r="G540">
        <v>0</v>
      </c>
      <c r="H540">
        <v>0</v>
      </c>
      <c r="I540" s="1">
        <v>20000</v>
      </c>
      <c r="J540" t="b">
        <v>0</v>
      </c>
      <c r="K540">
        <v>1</v>
      </c>
    </row>
    <row r="541" spans="1:11" x14ac:dyDescent="0.35">
      <c r="A541" t="s">
        <v>11</v>
      </c>
      <c r="B541" t="s">
        <v>1626</v>
      </c>
      <c r="C541" t="s">
        <v>1627</v>
      </c>
      <c r="D541" t="s">
        <v>1628</v>
      </c>
      <c r="E541">
        <v>0</v>
      </c>
      <c r="F541">
        <v>0</v>
      </c>
      <c r="G541">
        <v>0</v>
      </c>
      <c r="H541">
        <v>0</v>
      </c>
      <c r="I541" s="1">
        <v>20000</v>
      </c>
      <c r="J541" t="b">
        <v>0</v>
      </c>
      <c r="K541">
        <v>6</v>
      </c>
    </row>
    <row r="542" spans="1:11" x14ac:dyDescent="0.35">
      <c r="A542" t="s">
        <v>11</v>
      </c>
      <c r="B542" t="s">
        <v>1629</v>
      </c>
      <c r="C542" t="s">
        <v>1630</v>
      </c>
      <c r="D542" t="s">
        <v>1631</v>
      </c>
      <c r="E542">
        <v>0</v>
      </c>
      <c r="F542">
        <v>0</v>
      </c>
      <c r="G542">
        <v>0</v>
      </c>
      <c r="H542">
        <v>0</v>
      </c>
      <c r="I542" s="1">
        <v>20000</v>
      </c>
      <c r="J542" t="b">
        <v>0</v>
      </c>
      <c r="K542">
        <v>11</v>
      </c>
    </row>
    <row r="543" spans="1:11" x14ac:dyDescent="0.35">
      <c r="A543" t="s">
        <v>11</v>
      </c>
      <c r="B543" t="s">
        <v>1632</v>
      </c>
      <c r="C543" t="s">
        <v>1633</v>
      </c>
      <c r="D543" t="s">
        <v>1634</v>
      </c>
      <c r="E543">
        <v>0</v>
      </c>
      <c r="F543">
        <v>0</v>
      </c>
      <c r="G543">
        <v>0</v>
      </c>
      <c r="H543">
        <v>0</v>
      </c>
      <c r="I543" s="1">
        <v>20000</v>
      </c>
      <c r="J543" t="b">
        <v>0</v>
      </c>
      <c r="K543">
        <v>1</v>
      </c>
    </row>
    <row r="544" spans="1:11" x14ac:dyDescent="0.35">
      <c r="A544" t="s">
        <v>11</v>
      </c>
      <c r="B544" t="s">
        <v>1635</v>
      </c>
      <c r="C544" t="s">
        <v>1636</v>
      </c>
      <c r="D544" t="s">
        <v>1637</v>
      </c>
      <c r="E544">
        <v>0</v>
      </c>
      <c r="F544">
        <v>0</v>
      </c>
      <c r="G544">
        <v>0</v>
      </c>
      <c r="H544">
        <v>0</v>
      </c>
      <c r="I544" s="1">
        <v>20000</v>
      </c>
      <c r="J544" t="b">
        <v>0</v>
      </c>
      <c r="K544">
        <v>1</v>
      </c>
    </row>
    <row r="545" spans="1:11" x14ac:dyDescent="0.35">
      <c r="A545" t="s">
        <v>11</v>
      </c>
      <c r="B545" t="s">
        <v>1638</v>
      </c>
      <c r="C545" t="s">
        <v>1639</v>
      </c>
      <c r="D545" t="s">
        <v>157</v>
      </c>
      <c r="E545">
        <v>0</v>
      </c>
      <c r="F545">
        <v>0</v>
      </c>
      <c r="G545">
        <v>0</v>
      </c>
      <c r="H545">
        <v>0</v>
      </c>
      <c r="I545" s="1">
        <v>20000</v>
      </c>
      <c r="J545" t="b">
        <v>0</v>
      </c>
      <c r="K545">
        <v>3</v>
      </c>
    </row>
    <row r="546" spans="1:11" x14ac:dyDescent="0.35">
      <c r="A546" t="s">
        <v>11</v>
      </c>
      <c r="B546" t="s">
        <v>1640</v>
      </c>
      <c r="C546" t="s">
        <v>1641</v>
      </c>
      <c r="D546" t="s">
        <v>1642</v>
      </c>
      <c r="E546">
        <v>0</v>
      </c>
      <c r="F546">
        <v>0</v>
      </c>
      <c r="G546">
        <v>0</v>
      </c>
      <c r="H546">
        <v>0</v>
      </c>
      <c r="I546" s="1">
        <v>20000</v>
      </c>
      <c r="J546" t="b">
        <v>0</v>
      </c>
      <c r="K546">
        <v>2</v>
      </c>
    </row>
    <row r="547" spans="1:11" x14ac:dyDescent="0.35">
      <c r="A547" t="s">
        <v>11</v>
      </c>
      <c r="B547" t="s">
        <v>1643</v>
      </c>
      <c r="C547" t="s">
        <v>1644</v>
      </c>
      <c r="D547" t="s">
        <v>1645</v>
      </c>
      <c r="E547">
        <v>0</v>
      </c>
      <c r="F547">
        <v>0</v>
      </c>
      <c r="G547">
        <v>0</v>
      </c>
      <c r="H547">
        <v>0</v>
      </c>
      <c r="I547" s="1">
        <v>20000</v>
      </c>
      <c r="J547" t="b">
        <v>0</v>
      </c>
      <c r="K547">
        <v>1</v>
      </c>
    </row>
    <row r="548" spans="1:11" x14ac:dyDescent="0.35">
      <c r="A548" t="s">
        <v>11</v>
      </c>
      <c r="B548" t="s">
        <v>1646</v>
      </c>
      <c r="C548" t="s">
        <v>1647</v>
      </c>
      <c r="D548" t="s">
        <v>1648</v>
      </c>
      <c r="E548">
        <v>0</v>
      </c>
      <c r="F548">
        <v>0</v>
      </c>
      <c r="G548">
        <v>0</v>
      </c>
      <c r="H548">
        <v>0</v>
      </c>
      <c r="I548" s="1">
        <v>20000</v>
      </c>
      <c r="J548" t="b">
        <v>0</v>
      </c>
      <c r="K548">
        <v>26</v>
      </c>
    </row>
    <row r="549" spans="1:11" x14ac:dyDescent="0.35">
      <c r="A549" t="s">
        <v>11</v>
      </c>
      <c r="B549" t="s">
        <v>1649</v>
      </c>
      <c r="C549" t="s">
        <v>1650</v>
      </c>
      <c r="D549" t="s">
        <v>1651</v>
      </c>
      <c r="E549">
        <v>0</v>
      </c>
      <c r="F549">
        <v>0</v>
      </c>
      <c r="G549">
        <v>0</v>
      </c>
      <c r="H549">
        <v>0</v>
      </c>
      <c r="I549" s="1">
        <v>20000</v>
      </c>
      <c r="J549" t="b">
        <v>0</v>
      </c>
      <c r="K549" t="s">
        <v>1500</v>
      </c>
    </row>
    <row r="550" spans="1:11" x14ac:dyDescent="0.35">
      <c r="A550" t="s">
        <v>11</v>
      </c>
      <c r="B550" t="s">
        <v>1652</v>
      </c>
      <c r="C550" t="s">
        <v>1653</v>
      </c>
      <c r="D550" t="s">
        <v>1268</v>
      </c>
      <c r="E550">
        <v>0</v>
      </c>
      <c r="F550">
        <v>0</v>
      </c>
      <c r="G550">
        <v>0</v>
      </c>
      <c r="H550">
        <v>0</v>
      </c>
      <c r="I550" s="1">
        <v>20000</v>
      </c>
      <c r="J550" t="b">
        <v>0</v>
      </c>
      <c r="K550">
        <v>2</v>
      </c>
    </row>
    <row r="551" spans="1:11" x14ac:dyDescent="0.35">
      <c r="A551" t="s">
        <v>11</v>
      </c>
      <c r="B551" t="s">
        <v>1654</v>
      </c>
      <c r="C551" t="s">
        <v>1655</v>
      </c>
      <c r="D551" t="s">
        <v>1656</v>
      </c>
      <c r="E551">
        <v>0</v>
      </c>
      <c r="F551">
        <v>0</v>
      </c>
      <c r="G551">
        <v>0</v>
      </c>
      <c r="H551">
        <v>0</v>
      </c>
      <c r="I551" s="1">
        <v>20000</v>
      </c>
      <c r="J551" t="b">
        <v>0</v>
      </c>
      <c r="K551">
        <v>130</v>
      </c>
    </row>
    <row r="552" spans="1:11" x14ac:dyDescent="0.35">
      <c r="A552" t="s">
        <v>11</v>
      </c>
      <c r="B552" t="s">
        <v>1657</v>
      </c>
      <c r="C552" t="s">
        <v>1658</v>
      </c>
      <c r="D552" t="s">
        <v>1659</v>
      </c>
      <c r="E552">
        <v>0</v>
      </c>
      <c r="F552">
        <v>0</v>
      </c>
      <c r="G552">
        <v>0</v>
      </c>
      <c r="H552">
        <v>0</v>
      </c>
      <c r="I552" s="1">
        <v>20000</v>
      </c>
      <c r="J552" t="b">
        <v>0</v>
      </c>
      <c r="K552">
        <v>28</v>
      </c>
    </row>
    <row r="553" spans="1:11" x14ac:dyDescent="0.35">
      <c r="A553" t="s">
        <v>11</v>
      </c>
      <c r="B553" t="s">
        <v>1660</v>
      </c>
      <c r="C553" t="s">
        <v>1661</v>
      </c>
      <c r="D553" t="s">
        <v>1662</v>
      </c>
      <c r="E553">
        <v>0</v>
      </c>
      <c r="F553">
        <v>0</v>
      </c>
      <c r="G553">
        <v>0</v>
      </c>
      <c r="H553">
        <v>0</v>
      </c>
      <c r="I553" s="1">
        <v>20000</v>
      </c>
      <c r="J553" t="b">
        <v>0</v>
      </c>
      <c r="K553">
        <v>5</v>
      </c>
    </row>
    <row r="554" spans="1:11" x14ac:dyDescent="0.35">
      <c r="A554" t="s">
        <v>11</v>
      </c>
      <c r="B554" t="s">
        <v>1663</v>
      </c>
      <c r="C554" t="s">
        <v>1664</v>
      </c>
      <c r="D554" t="s">
        <v>1665</v>
      </c>
      <c r="E554">
        <v>0</v>
      </c>
      <c r="F554">
        <v>0</v>
      </c>
      <c r="G554">
        <v>0</v>
      </c>
      <c r="H554">
        <v>0</v>
      </c>
      <c r="I554" s="1">
        <v>20000</v>
      </c>
      <c r="J554" t="b">
        <v>0</v>
      </c>
      <c r="K554">
        <v>9</v>
      </c>
    </row>
    <row r="555" spans="1:11" x14ac:dyDescent="0.35">
      <c r="A555" t="s">
        <v>11</v>
      </c>
      <c r="B555" t="s">
        <v>1666</v>
      </c>
      <c r="C555" t="s">
        <v>1667</v>
      </c>
      <c r="D555" t="s">
        <v>1668</v>
      </c>
      <c r="E555">
        <v>0</v>
      </c>
      <c r="F555">
        <v>0</v>
      </c>
      <c r="G555">
        <v>0</v>
      </c>
      <c r="H555">
        <v>0</v>
      </c>
      <c r="I555" s="1">
        <v>20000</v>
      </c>
      <c r="J555" t="b">
        <v>0</v>
      </c>
      <c r="K555">
        <v>24</v>
      </c>
    </row>
    <row r="556" spans="1:11" x14ac:dyDescent="0.35">
      <c r="A556" t="s">
        <v>11</v>
      </c>
      <c r="B556" t="s">
        <v>1669</v>
      </c>
      <c r="C556" t="s">
        <v>1670</v>
      </c>
      <c r="D556" t="s">
        <v>1671</v>
      </c>
      <c r="E556">
        <v>0</v>
      </c>
      <c r="F556">
        <v>0</v>
      </c>
      <c r="G556">
        <v>0</v>
      </c>
      <c r="H556">
        <v>0</v>
      </c>
      <c r="I556" s="1">
        <v>20000</v>
      </c>
      <c r="J556" t="b">
        <v>0</v>
      </c>
      <c r="K556">
        <v>3</v>
      </c>
    </row>
    <row r="557" spans="1:11" x14ac:dyDescent="0.35">
      <c r="A557" t="s">
        <v>11</v>
      </c>
      <c r="B557" t="s">
        <v>1672</v>
      </c>
      <c r="C557" t="s">
        <v>1673</v>
      </c>
      <c r="D557" t="s">
        <v>1674</v>
      </c>
      <c r="E557">
        <v>0</v>
      </c>
      <c r="F557">
        <v>0</v>
      </c>
      <c r="G557">
        <v>0</v>
      </c>
      <c r="H557">
        <v>0</v>
      </c>
      <c r="I557" s="1">
        <v>20000</v>
      </c>
      <c r="J557" t="b">
        <v>0</v>
      </c>
      <c r="K557">
        <v>1</v>
      </c>
    </row>
    <row r="558" spans="1:11" x14ac:dyDescent="0.35">
      <c r="A558" t="s">
        <v>11</v>
      </c>
      <c r="B558" t="s">
        <v>1675</v>
      </c>
      <c r="C558" t="s">
        <v>1676</v>
      </c>
      <c r="D558" t="s">
        <v>1677</v>
      </c>
      <c r="E558">
        <v>0</v>
      </c>
      <c r="F558">
        <v>0</v>
      </c>
      <c r="G558">
        <v>0</v>
      </c>
      <c r="H558">
        <v>0</v>
      </c>
      <c r="I558" s="1">
        <v>20000</v>
      </c>
      <c r="J558" t="b">
        <v>0</v>
      </c>
      <c r="K558">
        <v>3</v>
      </c>
    </row>
    <row r="559" spans="1:11" x14ac:dyDescent="0.35">
      <c r="A559" t="s">
        <v>11</v>
      </c>
      <c r="B559" t="s">
        <v>1678</v>
      </c>
      <c r="C559" t="s">
        <v>1679</v>
      </c>
      <c r="D559" t="s">
        <v>1680</v>
      </c>
      <c r="E559">
        <v>0</v>
      </c>
      <c r="F559">
        <v>0</v>
      </c>
      <c r="G559">
        <v>0</v>
      </c>
      <c r="H559">
        <v>0</v>
      </c>
      <c r="I559" s="1">
        <v>20000</v>
      </c>
      <c r="J559" t="b">
        <v>0</v>
      </c>
      <c r="K559">
        <v>78</v>
      </c>
    </row>
    <row r="560" spans="1:11" x14ac:dyDescent="0.35">
      <c r="A560" t="s">
        <v>11</v>
      </c>
      <c r="B560" t="s">
        <v>1681</v>
      </c>
      <c r="C560" t="s">
        <v>1682</v>
      </c>
      <c r="D560" t="s">
        <v>1683</v>
      </c>
      <c r="E560">
        <v>0</v>
      </c>
      <c r="F560">
        <v>0</v>
      </c>
      <c r="G560">
        <v>0</v>
      </c>
      <c r="H560">
        <v>0</v>
      </c>
      <c r="I560" s="1">
        <v>20000</v>
      </c>
      <c r="J560" t="b">
        <v>0</v>
      </c>
      <c r="K560">
        <v>2</v>
      </c>
    </row>
    <row r="561" spans="1:11" x14ac:dyDescent="0.35">
      <c r="A561" t="s">
        <v>11</v>
      </c>
      <c r="B561" t="s">
        <v>1684</v>
      </c>
      <c r="C561" t="s">
        <v>1685</v>
      </c>
      <c r="D561" t="s">
        <v>1686</v>
      </c>
      <c r="E561">
        <v>0</v>
      </c>
      <c r="F561">
        <v>0</v>
      </c>
      <c r="G561">
        <v>0</v>
      </c>
      <c r="H561">
        <v>0</v>
      </c>
      <c r="I561" s="1">
        <v>20000</v>
      </c>
      <c r="J561" t="b">
        <v>0</v>
      </c>
      <c r="K561">
        <v>69</v>
      </c>
    </row>
    <row r="562" spans="1:11" x14ac:dyDescent="0.35">
      <c r="A562" t="s">
        <v>11</v>
      </c>
      <c r="B562" t="s">
        <v>1687</v>
      </c>
      <c r="C562" t="s">
        <v>1688</v>
      </c>
      <c r="D562" t="s">
        <v>1689</v>
      </c>
      <c r="E562">
        <v>0</v>
      </c>
      <c r="F562">
        <v>0</v>
      </c>
      <c r="G562">
        <v>0</v>
      </c>
      <c r="H562">
        <v>0</v>
      </c>
      <c r="I562" s="1">
        <v>20000</v>
      </c>
      <c r="J562" t="b">
        <v>0</v>
      </c>
      <c r="K562">
        <v>1</v>
      </c>
    </row>
    <row r="563" spans="1:11" x14ac:dyDescent="0.35">
      <c r="A563" t="s">
        <v>11</v>
      </c>
      <c r="B563" t="s">
        <v>1690</v>
      </c>
      <c r="C563" t="s">
        <v>1691</v>
      </c>
      <c r="D563" t="s">
        <v>1692</v>
      </c>
      <c r="E563">
        <v>0</v>
      </c>
      <c r="F563">
        <v>0</v>
      </c>
      <c r="G563">
        <v>0</v>
      </c>
      <c r="H563">
        <v>0</v>
      </c>
      <c r="I563" s="1">
        <v>20000</v>
      </c>
      <c r="J563" t="b">
        <v>0</v>
      </c>
      <c r="K563">
        <v>2</v>
      </c>
    </row>
    <row r="564" spans="1:11" x14ac:dyDescent="0.35">
      <c r="A564" t="s">
        <v>11</v>
      </c>
      <c r="B564" t="s">
        <v>1693</v>
      </c>
      <c r="C564" t="s">
        <v>1694</v>
      </c>
      <c r="D564" t="s">
        <v>1695</v>
      </c>
      <c r="E564">
        <v>0</v>
      </c>
      <c r="F564">
        <v>0</v>
      </c>
      <c r="G564">
        <v>0</v>
      </c>
      <c r="H564">
        <v>0</v>
      </c>
      <c r="I564" s="1">
        <v>20000</v>
      </c>
      <c r="J564" t="b">
        <v>0</v>
      </c>
      <c r="K564">
        <v>4</v>
      </c>
    </row>
    <row r="565" spans="1:11" x14ac:dyDescent="0.35">
      <c r="A565" t="s">
        <v>11</v>
      </c>
      <c r="B565" t="s">
        <v>1696</v>
      </c>
      <c r="C565" t="s">
        <v>1697</v>
      </c>
      <c r="D565" t="s">
        <v>1698</v>
      </c>
      <c r="E565">
        <v>0</v>
      </c>
      <c r="F565">
        <v>0</v>
      </c>
      <c r="G565">
        <v>0</v>
      </c>
      <c r="H565">
        <v>0</v>
      </c>
      <c r="I565" s="1">
        <v>20000</v>
      </c>
      <c r="J565" t="b">
        <v>0</v>
      </c>
      <c r="K565">
        <v>107</v>
      </c>
    </row>
    <row r="566" spans="1:11" x14ac:dyDescent="0.35">
      <c r="A566" t="s">
        <v>11</v>
      </c>
      <c r="B566" t="s">
        <v>1699</v>
      </c>
      <c r="C566" t="s">
        <v>1700</v>
      </c>
      <c r="D566" t="s">
        <v>1701</v>
      </c>
      <c r="E566">
        <v>0</v>
      </c>
      <c r="F566">
        <v>0</v>
      </c>
      <c r="G566">
        <v>0</v>
      </c>
      <c r="H566">
        <v>0</v>
      </c>
      <c r="I566" s="1">
        <v>20000</v>
      </c>
      <c r="J566" t="b">
        <v>0</v>
      </c>
      <c r="K566">
        <v>1</v>
      </c>
    </row>
    <row r="567" spans="1:11" x14ac:dyDescent="0.35">
      <c r="A567" t="s">
        <v>11</v>
      </c>
      <c r="B567" t="s">
        <v>1702</v>
      </c>
      <c r="C567" t="s">
        <v>1703</v>
      </c>
      <c r="D567" t="s">
        <v>1704</v>
      </c>
      <c r="E567">
        <v>0</v>
      </c>
      <c r="F567">
        <v>0</v>
      </c>
      <c r="G567">
        <v>0</v>
      </c>
      <c r="H567">
        <v>0</v>
      </c>
      <c r="I567" s="1">
        <v>20000</v>
      </c>
      <c r="J567" t="b">
        <v>0</v>
      </c>
      <c r="K567">
        <v>23</v>
      </c>
    </row>
    <row r="568" spans="1:11" x14ac:dyDescent="0.35">
      <c r="A568" t="s">
        <v>11</v>
      </c>
      <c r="B568" t="s">
        <v>1705</v>
      </c>
      <c r="C568" t="s">
        <v>1706</v>
      </c>
      <c r="D568" t="s">
        <v>1707</v>
      </c>
      <c r="E568">
        <v>0</v>
      </c>
      <c r="F568">
        <v>0</v>
      </c>
      <c r="G568">
        <v>0</v>
      </c>
      <c r="H568">
        <v>0</v>
      </c>
      <c r="I568" s="1">
        <v>20000</v>
      </c>
      <c r="J568" t="b">
        <v>0</v>
      </c>
      <c r="K568">
        <v>1</v>
      </c>
    </row>
    <row r="569" spans="1:11" x14ac:dyDescent="0.35">
      <c r="A569" t="s">
        <v>11</v>
      </c>
      <c r="B569" t="s">
        <v>1708</v>
      </c>
      <c r="C569" t="s">
        <v>1709</v>
      </c>
      <c r="D569" t="s">
        <v>1710</v>
      </c>
      <c r="E569">
        <v>0</v>
      </c>
      <c r="F569">
        <v>0</v>
      </c>
      <c r="G569">
        <v>0</v>
      </c>
      <c r="H569">
        <v>0</v>
      </c>
      <c r="I569" s="1">
        <v>20000</v>
      </c>
      <c r="J569" t="b">
        <v>0</v>
      </c>
      <c r="K569">
        <v>2</v>
      </c>
    </row>
    <row r="570" spans="1:11" x14ac:dyDescent="0.35">
      <c r="A570" t="s">
        <v>11</v>
      </c>
      <c r="B570" t="s">
        <v>1711</v>
      </c>
      <c r="C570" t="s">
        <v>1712</v>
      </c>
      <c r="D570" t="s">
        <v>1713</v>
      </c>
      <c r="E570">
        <v>0</v>
      </c>
      <c r="F570">
        <v>0</v>
      </c>
      <c r="G570">
        <v>0</v>
      </c>
      <c r="H570">
        <v>0</v>
      </c>
      <c r="I570" s="1">
        <v>20000</v>
      </c>
      <c r="J570" t="b">
        <v>0</v>
      </c>
      <c r="K570">
        <v>2</v>
      </c>
    </row>
    <row r="571" spans="1:11" x14ac:dyDescent="0.35">
      <c r="A571" t="s">
        <v>11</v>
      </c>
      <c r="B571" t="s">
        <v>1714</v>
      </c>
      <c r="C571" t="s">
        <v>1715</v>
      </c>
      <c r="D571" t="s">
        <v>1716</v>
      </c>
      <c r="E571">
        <v>0</v>
      </c>
      <c r="F571">
        <v>0</v>
      </c>
      <c r="G571">
        <v>0</v>
      </c>
      <c r="H571">
        <v>0</v>
      </c>
      <c r="I571" s="1">
        <v>20000</v>
      </c>
      <c r="J571" t="b">
        <v>0</v>
      </c>
      <c r="K571">
        <v>1</v>
      </c>
    </row>
    <row r="572" spans="1:11" x14ac:dyDescent="0.35">
      <c r="A572" t="s">
        <v>11</v>
      </c>
      <c r="B572" t="s">
        <v>1717</v>
      </c>
      <c r="C572" t="s">
        <v>1718</v>
      </c>
      <c r="D572" t="s">
        <v>1719</v>
      </c>
      <c r="E572">
        <v>0</v>
      </c>
      <c r="F572">
        <v>0</v>
      </c>
      <c r="G572">
        <v>0</v>
      </c>
      <c r="H572">
        <v>0</v>
      </c>
      <c r="I572" s="1">
        <v>20000</v>
      </c>
      <c r="J572" t="b">
        <v>0</v>
      </c>
      <c r="K572">
        <v>2</v>
      </c>
    </row>
    <row r="573" spans="1:11" x14ac:dyDescent="0.35">
      <c r="A573" t="s">
        <v>11</v>
      </c>
      <c r="B573" t="s">
        <v>1720</v>
      </c>
      <c r="C573" t="s">
        <v>1721</v>
      </c>
      <c r="D573" t="s">
        <v>1722</v>
      </c>
      <c r="E573">
        <v>0</v>
      </c>
      <c r="F573">
        <v>0</v>
      </c>
      <c r="G573">
        <v>0</v>
      </c>
      <c r="H573">
        <v>0</v>
      </c>
      <c r="I573" s="1">
        <v>20000</v>
      </c>
      <c r="J573" t="b">
        <v>0</v>
      </c>
      <c r="K573">
        <v>5</v>
      </c>
    </row>
    <row r="574" spans="1:11" x14ac:dyDescent="0.35">
      <c r="A574" t="s">
        <v>11</v>
      </c>
      <c r="B574" t="s">
        <v>1723</v>
      </c>
      <c r="C574" t="s">
        <v>1724</v>
      </c>
      <c r="D574" t="s">
        <v>1725</v>
      </c>
      <c r="E574">
        <v>0</v>
      </c>
      <c r="F574">
        <v>0</v>
      </c>
      <c r="G574">
        <v>0</v>
      </c>
      <c r="H574">
        <v>0</v>
      </c>
      <c r="I574" s="1">
        <v>20000</v>
      </c>
      <c r="J574" t="b">
        <v>0</v>
      </c>
      <c r="K574" t="s">
        <v>1500</v>
      </c>
    </row>
    <row r="575" spans="1:11" x14ac:dyDescent="0.35">
      <c r="A575" t="s">
        <v>11</v>
      </c>
      <c r="B575" t="s">
        <v>1726</v>
      </c>
      <c r="C575" t="s">
        <v>1727</v>
      </c>
      <c r="D575" t="s">
        <v>1728</v>
      </c>
      <c r="E575">
        <v>0</v>
      </c>
      <c r="F575">
        <v>0</v>
      </c>
      <c r="G575">
        <v>0</v>
      </c>
      <c r="H575">
        <v>0</v>
      </c>
      <c r="I575" s="1">
        <v>20000</v>
      </c>
      <c r="J575" t="b">
        <v>0</v>
      </c>
      <c r="K575">
        <v>1</v>
      </c>
    </row>
    <row r="576" spans="1:11" x14ac:dyDescent="0.35">
      <c r="A576" t="s">
        <v>11</v>
      </c>
      <c r="B576" t="s">
        <v>1729</v>
      </c>
      <c r="C576" t="s">
        <v>1730</v>
      </c>
      <c r="D576" t="s">
        <v>1731</v>
      </c>
      <c r="E576">
        <v>0</v>
      </c>
      <c r="F576">
        <v>0</v>
      </c>
      <c r="G576">
        <v>0</v>
      </c>
      <c r="H576">
        <v>0</v>
      </c>
      <c r="I576" s="1">
        <v>20000</v>
      </c>
      <c r="J576" t="b">
        <v>0</v>
      </c>
      <c r="K576">
        <v>1</v>
      </c>
    </row>
    <row r="577" spans="1:11" x14ac:dyDescent="0.35">
      <c r="A577" t="s">
        <v>11</v>
      </c>
      <c r="B577" t="s">
        <v>1732</v>
      </c>
      <c r="C577" t="s">
        <v>1733</v>
      </c>
      <c r="D577" t="s">
        <v>1734</v>
      </c>
      <c r="E577">
        <v>0</v>
      </c>
      <c r="F577">
        <v>0</v>
      </c>
      <c r="G577">
        <v>0</v>
      </c>
      <c r="H577">
        <v>0</v>
      </c>
      <c r="I577" s="1">
        <v>20000</v>
      </c>
      <c r="J577" t="b">
        <v>0</v>
      </c>
      <c r="K577">
        <v>1</v>
      </c>
    </row>
    <row r="578" spans="1:11" x14ac:dyDescent="0.35">
      <c r="A578" t="s">
        <v>11</v>
      </c>
      <c r="B578" t="s">
        <v>1735</v>
      </c>
      <c r="C578" t="s">
        <v>1736</v>
      </c>
      <c r="D578" t="s">
        <v>1737</v>
      </c>
      <c r="E578">
        <v>0</v>
      </c>
      <c r="F578">
        <v>0</v>
      </c>
      <c r="G578">
        <v>0</v>
      </c>
      <c r="H578">
        <v>0</v>
      </c>
      <c r="I578" s="1">
        <v>20000</v>
      </c>
      <c r="J578" t="b">
        <v>0</v>
      </c>
      <c r="K578">
        <v>8</v>
      </c>
    </row>
    <row r="579" spans="1:11" x14ac:dyDescent="0.35">
      <c r="A579" t="s">
        <v>11</v>
      </c>
      <c r="B579" t="s">
        <v>1738</v>
      </c>
      <c r="C579" t="s">
        <v>1739</v>
      </c>
      <c r="D579" t="s">
        <v>1740</v>
      </c>
      <c r="E579">
        <v>0</v>
      </c>
      <c r="F579">
        <v>0</v>
      </c>
      <c r="G579">
        <v>0</v>
      </c>
      <c r="H579">
        <v>0</v>
      </c>
      <c r="I579" s="1">
        <v>20000</v>
      </c>
      <c r="J579" t="b">
        <v>0</v>
      </c>
      <c r="K579">
        <v>1</v>
      </c>
    </row>
    <row r="580" spans="1:11" x14ac:dyDescent="0.35">
      <c r="A580" t="s">
        <v>11</v>
      </c>
      <c r="B580" t="s">
        <v>1741</v>
      </c>
      <c r="C580" t="s">
        <v>1742</v>
      </c>
      <c r="D580" t="s">
        <v>1743</v>
      </c>
      <c r="E580">
        <v>0</v>
      </c>
      <c r="F580">
        <v>0</v>
      </c>
      <c r="G580">
        <v>0</v>
      </c>
      <c r="H580">
        <v>0</v>
      </c>
      <c r="I580" s="1">
        <v>20000</v>
      </c>
      <c r="J580" t="b">
        <v>0</v>
      </c>
      <c r="K580">
        <v>9</v>
      </c>
    </row>
    <row r="581" spans="1:11" x14ac:dyDescent="0.35">
      <c r="A581" t="s">
        <v>11</v>
      </c>
      <c r="B581" t="s">
        <v>1744</v>
      </c>
      <c r="C581" t="s">
        <v>1745</v>
      </c>
      <c r="D581" t="s">
        <v>1746</v>
      </c>
      <c r="E581">
        <v>0</v>
      </c>
      <c r="F581">
        <v>0</v>
      </c>
      <c r="G581">
        <v>0</v>
      </c>
      <c r="H581">
        <v>0</v>
      </c>
      <c r="I581" s="1">
        <v>20000</v>
      </c>
      <c r="J581" t="b">
        <v>0</v>
      </c>
      <c r="K581">
        <v>13</v>
      </c>
    </row>
    <row r="582" spans="1:11" x14ac:dyDescent="0.35">
      <c r="A582" t="s">
        <v>11</v>
      </c>
      <c r="B582" t="s">
        <v>1747</v>
      </c>
      <c r="C582" t="s">
        <v>1748</v>
      </c>
      <c r="D582" t="s">
        <v>1749</v>
      </c>
      <c r="E582">
        <v>0</v>
      </c>
      <c r="F582">
        <v>0</v>
      </c>
      <c r="G582">
        <v>0</v>
      </c>
      <c r="H582">
        <v>0</v>
      </c>
      <c r="I582" s="1">
        <v>20000</v>
      </c>
      <c r="J582" t="b">
        <v>0</v>
      </c>
      <c r="K582">
        <v>8</v>
      </c>
    </row>
    <row r="583" spans="1:11" x14ac:dyDescent="0.35">
      <c r="A583" t="s">
        <v>11</v>
      </c>
      <c r="B583" t="s">
        <v>1750</v>
      </c>
      <c r="C583" t="s">
        <v>1751</v>
      </c>
      <c r="D583" t="s">
        <v>1752</v>
      </c>
      <c r="E583">
        <v>0</v>
      </c>
      <c r="F583">
        <v>0</v>
      </c>
      <c r="G583">
        <v>0</v>
      </c>
      <c r="H583">
        <v>0</v>
      </c>
      <c r="I583" s="1">
        <v>20000</v>
      </c>
      <c r="J583" t="b">
        <v>0</v>
      </c>
      <c r="K583">
        <v>70</v>
      </c>
    </row>
    <row r="584" spans="1:11" x14ac:dyDescent="0.35">
      <c r="A584" t="s">
        <v>11</v>
      </c>
      <c r="B584" t="s">
        <v>1753</v>
      </c>
      <c r="C584" t="s">
        <v>1754</v>
      </c>
      <c r="D584" t="s">
        <v>1755</v>
      </c>
      <c r="E584">
        <v>0</v>
      </c>
      <c r="F584">
        <v>0</v>
      </c>
      <c r="G584">
        <v>0</v>
      </c>
      <c r="H584">
        <v>0</v>
      </c>
      <c r="I584" s="1">
        <v>20000</v>
      </c>
      <c r="J584" t="b">
        <v>0</v>
      </c>
      <c r="K584">
        <v>2</v>
      </c>
    </row>
    <row r="585" spans="1:11" x14ac:dyDescent="0.35">
      <c r="A585" t="s">
        <v>11</v>
      </c>
      <c r="B585" t="s">
        <v>1756</v>
      </c>
      <c r="C585" t="s">
        <v>1757</v>
      </c>
      <c r="D585" t="s">
        <v>1758</v>
      </c>
      <c r="E585">
        <v>0</v>
      </c>
      <c r="F585">
        <v>0</v>
      </c>
      <c r="G585">
        <v>0</v>
      </c>
      <c r="H585">
        <v>0</v>
      </c>
      <c r="I585" s="1">
        <v>20000</v>
      </c>
      <c r="J585" t="b">
        <v>0</v>
      </c>
      <c r="K585" t="s">
        <v>1500</v>
      </c>
    </row>
    <row r="586" spans="1:11" x14ac:dyDescent="0.35">
      <c r="A586" t="s">
        <v>11</v>
      </c>
      <c r="B586" t="s">
        <v>1759</v>
      </c>
      <c r="C586" t="s">
        <v>1760</v>
      </c>
      <c r="D586" t="s">
        <v>1761</v>
      </c>
      <c r="E586">
        <v>0</v>
      </c>
      <c r="F586">
        <v>0</v>
      </c>
      <c r="G586">
        <v>0</v>
      </c>
      <c r="H586">
        <v>0</v>
      </c>
      <c r="I586" s="1">
        <v>20000</v>
      </c>
      <c r="J586" t="b">
        <v>0</v>
      </c>
      <c r="K586" t="s">
        <v>1500</v>
      </c>
    </row>
    <row r="587" spans="1:11" x14ac:dyDescent="0.35">
      <c r="A587" t="s">
        <v>11</v>
      </c>
      <c r="B587" t="s">
        <v>1762</v>
      </c>
      <c r="C587" t="s">
        <v>1763</v>
      </c>
      <c r="D587" t="s">
        <v>1764</v>
      </c>
      <c r="E587">
        <v>0</v>
      </c>
      <c r="F587">
        <v>0</v>
      </c>
      <c r="G587">
        <v>0</v>
      </c>
      <c r="H587">
        <v>0</v>
      </c>
      <c r="I587" s="1">
        <v>20000</v>
      </c>
      <c r="J587" t="b">
        <v>0</v>
      </c>
      <c r="K587">
        <v>1</v>
      </c>
    </row>
    <row r="588" spans="1:11" x14ac:dyDescent="0.35">
      <c r="A588" t="s">
        <v>11</v>
      </c>
      <c r="B588" t="s">
        <v>1765</v>
      </c>
      <c r="C588" t="s">
        <v>1766</v>
      </c>
      <c r="D588" t="s">
        <v>38</v>
      </c>
      <c r="E588">
        <v>0</v>
      </c>
      <c r="F588">
        <v>0</v>
      </c>
      <c r="G588">
        <v>0</v>
      </c>
      <c r="H588">
        <v>0</v>
      </c>
      <c r="I588" s="1">
        <v>20000</v>
      </c>
      <c r="J588" t="b">
        <v>0</v>
      </c>
      <c r="K588">
        <v>1</v>
      </c>
    </row>
    <row r="589" spans="1:11" x14ac:dyDescent="0.35">
      <c r="A589" t="s">
        <v>11</v>
      </c>
      <c r="B589" t="s">
        <v>1767</v>
      </c>
      <c r="C589" t="s">
        <v>1768</v>
      </c>
      <c r="D589" t="s">
        <v>1769</v>
      </c>
      <c r="E589">
        <v>0</v>
      </c>
      <c r="F589">
        <v>0</v>
      </c>
      <c r="G589">
        <v>0</v>
      </c>
      <c r="H589">
        <v>0</v>
      </c>
      <c r="I589" s="1">
        <v>20000</v>
      </c>
      <c r="J589" t="b">
        <v>0</v>
      </c>
      <c r="K589" t="s">
        <v>1500</v>
      </c>
    </row>
    <row r="590" spans="1:11" x14ac:dyDescent="0.35">
      <c r="A590" t="s">
        <v>11</v>
      </c>
      <c r="B590" t="s">
        <v>1770</v>
      </c>
      <c r="C590" t="s">
        <v>1771</v>
      </c>
      <c r="D590" t="s">
        <v>1772</v>
      </c>
      <c r="E590">
        <v>0</v>
      </c>
      <c r="F590">
        <v>0</v>
      </c>
      <c r="G590">
        <v>0</v>
      </c>
      <c r="H590">
        <v>0</v>
      </c>
      <c r="I590" s="1">
        <v>20000</v>
      </c>
      <c r="J590" t="b">
        <v>0</v>
      </c>
      <c r="K590" t="s">
        <v>1500</v>
      </c>
    </row>
    <row r="591" spans="1:11" x14ac:dyDescent="0.35">
      <c r="A591" t="s">
        <v>11</v>
      </c>
      <c r="B591" t="s">
        <v>1773</v>
      </c>
      <c r="C591" t="s">
        <v>1774</v>
      </c>
      <c r="D591" t="s">
        <v>1775</v>
      </c>
      <c r="E591">
        <v>0</v>
      </c>
      <c r="F591">
        <v>0</v>
      </c>
      <c r="G591">
        <v>0</v>
      </c>
      <c r="H591">
        <v>0</v>
      </c>
      <c r="I591" s="1">
        <v>20000</v>
      </c>
      <c r="J591" t="b">
        <v>0</v>
      </c>
      <c r="K591">
        <v>288</v>
      </c>
    </row>
    <row r="592" spans="1:11" x14ac:dyDescent="0.35">
      <c r="A592" t="s">
        <v>11</v>
      </c>
      <c r="B592" t="s">
        <v>1776</v>
      </c>
      <c r="C592" t="s">
        <v>1777</v>
      </c>
      <c r="D592" t="s">
        <v>1778</v>
      </c>
      <c r="E592">
        <v>0</v>
      </c>
      <c r="F592">
        <v>0</v>
      </c>
      <c r="G592">
        <v>0</v>
      </c>
      <c r="H592">
        <v>0</v>
      </c>
      <c r="I592" s="1">
        <v>20000</v>
      </c>
      <c r="J592" t="b">
        <v>0</v>
      </c>
      <c r="K592" t="s">
        <v>1500</v>
      </c>
    </row>
    <row r="593" spans="1:11" x14ac:dyDescent="0.35">
      <c r="A593" t="s">
        <v>11</v>
      </c>
      <c r="B593" t="s">
        <v>1779</v>
      </c>
      <c r="C593" t="s">
        <v>1780</v>
      </c>
      <c r="D593" t="s">
        <v>1781</v>
      </c>
      <c r="E593">
        <v>0</v>
      </c>
      <c r="F593">
        <v>0</v>
      </c>
      <c r="G593">
        <v>0</v>
      </c>
      <c r="H593">
        <v>0</v>
      </c>
      <c r="I593" s="1">
        <v>20000</v>
      </c>
      <c r="J593" t="b">
        <v>0</v>
      </c>
      <c r="K593" t="s">
        <v>1500</v>
      </c>
    </row>
    <row r="594" spans="1:11" x14ac:dyDescent="0.35">
      <c r="A594" t="s">
        <v>11</v>
      </c>
      <c r="B594" t="s">
        <v>1782</v>
      </c>
      <c r="C594" t="s">
        <v>1783</v>
      </c>
      <c r="D594" t="s">
        <v>1784</v>
      </c>
      <c r="E594">
        <v>0</v>
      </c>
      <c r="F594">
        <v>0</v>
      </c>
      <c r="G594">
        <v>0</v>
      </c>
      <c r="H594">
        <v>0</v>
      </c>
      <c r="I594" s="1">
        <v>20000</v>
      </c>
      <c r="J594" t="b">
        <v>0</v>
      </c>
      <c r="K594">
        <v>6</v>
      </c>
    </row>
    <row r="595" spans="1:11" x14ac:dyDescent="0.35">
      <c r="A595" t="s">
        <v>11</v>
      </c>
      <c r="B595" t="s">
        <v>1785</v>
      </c>
      <c r="C595" t="s">
        <v>1786</v>
      </c>
      <c r="D595" t="s">
        <v>1787</v>
      </c>
      <c r="E595">
        <v>0</v>
      </c>
      <c r="F595">
        <v>0</v>
      </c>
      <c r="G595">
        <v>0</v>
      </c>
      <c r="H595">
        <v>0</v>
      </c>
      <c r="I595" s="1">
        <v>20000</v>
      </c>
      <c r="J595" t="b">
        <v>0</v>
      </c>
      <c r="K595">
        <v>65</v>
      </c>
    </row>
    <row r="596" spans="1:11" x14ac:dyDescent="0.35">
      <c r="A596" t="s">
        <v>1788</v>
      </c>
      <c r="B596" t="s">
        <v>21</v>
      </c>
      <c r="C596" t="s">
        <v>22</v>
      </c>
      <c r="D596" t="s">
        <v>23</v>
      </c>
      <c r="E596" s="1">
        <v>12039556.33</v>
      </c>
      <c r="F596">
        <v>16</v>
      </c>
      <c r="G596">
        <v>0</v>
      </c>
      <c r="H596">
        <v>0</v>
      </c>
      <c r="I596" s="1">
        <v>20000</v>
      </c>
      <c r="J596" t="b">
        <v>1</v>
      </c>
      <c r="K596">
        <v>0</v>
      </c>
    </row>
    <row r="597" spans="1:11" x14ac:dyDescent="0.35">
      <c r="A597" t="s">
        <v>1788</v>
      </c>
      <c r="B597" t="s">
        <v>54</v>
      </c>
      <c r="C597" t="s">
        <v>55</v>
      </c>
      <c r="D597" t="s">
        <v>56</v>
      </c>
      <c r="E597" s="1">
        <v>8612042</v>
      </c>
      <c r="F597">
        <v>447</v>
      </c>
      <c r="G597">
        <v>0</v>
      </c>
      <c r="H597">
        <v>0</v>
      </c>
      <c r="I597" s="1">
        <v>20000</v>
      </c>
      <c r="J597" t="b">
        <v>1</v>
      </c>
      <c r="K597">
        <v>0</v>
      </c>
    </row>
    <row r="598" spans="1:11" x14ac:dyDescent="0.35">
      <c r="A598" t="s">
        <v>1788</v>
      </c>
      <c r="B598" t="s">
        <v>12</v>
      </c>
      <c r="C598" t="s">
        <v>13</v>
      </c>
      <c r="D598" t="s">
        <v>14</v>
      </c>
      <c r="E598" s="1">
        <v>7433800</v>
      </c>
      <c r="F598">
        <v>18</v>
      </c>
      <c r="G598" s="1">
        <v>7140400</v>
      </c>
      <c r="H598">
        <v>12</v>
      </c>
      <c r="I598" s="1">
        <v>20000</v>
      </c>
      <c r="J598" t="b">
        <v>1</v>
      </c>
      <c r="K598">
        <v>0</v>
      </c>
    </row>
    <row r="599" spans="1:11" x14ac:dyDescent="0.35">
      <c r="A599" t="s">
        <v>1788</v>
      </c>
      <c r="B599" t="s">
        <v>39</v>
      </c>
      <c r="C599" t="s">
        <v>40</v>
      </c>
      <c r="D599" t="s">
        <v>41</v>
      </c>
      <c r="E599" s="1">
        <v>7314800</v>
      </c>
      <c r="F599">
        <v>42</v>
      </c>
      <c r="G599" s="1">
        <v>6678400</v>
      </c>
      <c r="H599">
        <v>43</v>
      </c>
      <c r="I599" s="1">
        <v>20000</v>
      </c>
      <c r="J599" t="b">
        <v>1</v>
      </c>
      <c r="K599">
        <v>0</v>
      </c>
    </row>
    <row r="600" spans="1:11" x14ac:dyDescent="0.35">
      <c r="A600" t="s">
        <v>1788</v>
      </c>
      <c r="B600" t="s">
        <v>57</v>
      </c>
      <c r="C600" t="s">
        <v>58</v>
      </c>
      <c r="D600" t="s">
        <v>59</v>
      </c>
      <c r="E600" s="1">
        <v>5919100</v>
      </c>
      <c r="F600">
        <v>46</v>
      </c>
      <c r="G600" s="1">
        <v>6032400</v>
      </c>
      <c r="H600">
        <v>39</v>
      </c>
      <c r="I600" s="1">
        <v>20000</v>
      </c>
      <c r="J600" t="b">
        <v>1</v>
      </c>
      <c r="K600">
        <v>0</v>
      </c>
    </row>
    <row r="601" spans="1:11" x14ac:dyDescent="0.35">
      <c r="A601" t="s">
        <v>1788</v>
      </c>
      <c r="B601" t="s">
        <v>48</v>
      </c>
      <c r="C601" t="s">
        <v>49</v>
      </c>
      <c r="D601" t="s">
        <v>50</v>
      </c>
      <c r="E601" s="1">
        <v>5218900</v>
      </c>
      <c r="F601">
        <v>79</v>
      </c>
      <c r="G601">
        <v>0</v>
      </c>
      <c r="H601">
        <v>0</v>
      </c>
      <c r="I601" s="1">
        <v>20000</v>
      </c>
      <c r="J601" t="b">
        <v>1</v>
      </c>
      <c r="K601">
        <v>0</v>
      </c>
    </row>
    <row r="602" spans="1:11" x14ac:dyDescent="0.35">
      <c r="A602" t="s">
        <v>1788</v>
      </c>
      <c r="B602" t="s">
        <v>98</v>
      </c>
      <c r="C602" t="s">
        <v>99</v>
      </c>
      <c r="D602" t="s">
        <v>1789</v>
      </c>
      <c r="E602" s="1">
        <v>5045000</v>
      </c>
      <c r="F602">
        <v>34</v>
      </c>
      <c r="G602" s="1">
        <v>4281100</v>
      </c>
      <c r="H602">
        <v>24</v>
      </c>
      <c r="I602" s="1">
        <v>20000</v>
      </c>
      <c r="J602" t="b">
        <v>1</v>
      </c>
      <c r="K602">
        <v>0</v>
      </c>
    </row>
    <row r="603" spans="1:11" x14ac:dyDescent="0.35">
      <c r="A603" t="s">
        <v>1788</v>
      </c>
      <c r="B603" t="s">
        <v>45</v>
      </c>
      <c r="C603" t="s">
        <v>1757</v>
      </c>
      <c r="D603" t="s">
        <v>47</v>
      </c>
      <c r="E603" s="1">
        <v>4940330</v>
      </c>
      <c r="F603">
        <v>182</v>
      </c>
      <c r="G603">
        <v>0</v>
      </c>
      <c r="H603">
        <v>0</v>
      </c>
      <c r="I603" s="1">
        <v>20000</v>
      </c>
      <c r="J603" t="b">
        <v>1</v>
      </c>
      <c r="K603">
        <v>0</v>
      </c>
    </row>
    <row r="604" spans="1:11" x14ac:dyDescent="0.35">
      <c r="A604" t="s">
        <v>1788</v>
      </c>
      <c r="B604" t="s">
        <v>33</v>
      </c>
      <c r="C604" t="s">
        <v>1790</v>
      </c>
      <c r="D604" t="s">
        <v>35</v>
      </c>
      <c r="E604" s="1">
        <v>4904870</v>
      </c>
      <c r="F604">
        <v>117</v>
      </c>
      <c r="G604">
        <v>0</v>
      </c>
      <c r="H604">
        <v>0</v>
      </c>
      <c r="I604" s="1">
        <v>20000</v>
      </c>
      <c r="J604" t="b">
        <v>1</v>
      </c>
      <c r="K604">
        <v>0</v>
      </c>
    </row>
    <row r="605" spans="1:11" x14ac:dyDescent="0.35">
      <c r="A605" t="s">
        <v>1788</v>
      </c>
      <c r="B605" t="s">
        <v>1449</v>
      </c>
      <c r="C605" t="s">
        <v>1450</v>
      </c>
      <c r="D605" t="s">
        <v>1451</v>
      </c>
      <c r="E605" s="1">
        <v>4746500</v>
      </c>
      <c r="F605">
        <v>9</v>
      </c>
      <c r="G605" s="1">
        <v>3902800</v>
      </c>
      <c r="H605">
        <v>5</v>
      </c>
      <c r="I605" s="1">
        <v>20000</v>
      </c>
      <c r="J605" t="b">
        <v>1</v>
      </c>
      <c r="K605">
        <v>0</v>
      </c>
    </row>
    <row r="606" spans="1:11" x14ac:dyDescent="0.35">
      <c r="A606" t="s">
        <v>1788</v>
      </c>
      <c r="B606" t="s">
        <v>15</v>
      </c>
      <c r="C606" t="s">
        <v>16</v>
      </c>
      <c r="D606" t="s">
        <v>17</v>
      </c>
      <c r="E606" s="1">
        <v>4545600</v>
      </c>
      <c r="F606">
        <v>72</v>
      </c>
      <c r="G606" s="1">
        <v>4539489</v>
      </c>
      <c r="H606">
        <v>24</v>
      </c>
      <c r="I606" s="1">
        <v>20000</v>
      </c>
      <c r="J606" t="b">
        <v>1</v>
      </c>
      <c r="K606">
        <v>0</v>
      </c>
    </row>
    <row r="607" spans="1:11" x14ac:dyDescent="0.35">
      <c r="A607" t="s">
        <v>1788</v>
      </c>
      <c r="B607" t="s">
        <v>1591</v>
      </c>
      <c r="C607" t="s">
        <v>1592</v>
      </c>
      <c r="D607" t="s">
        <v>1593</v>
      </c>
      <c r="E607" s="1">
        <v>4488000</v>
      </c>
      <c r="F607">
        <v>68</v>
      </c>
      <c r="G607" s="1">
        <v>4334800</v>
      </c>
      <c r="H607">
        <v>17</v>
      </c>
      <c r="I607" s="1">
        <v>20000</v>
      </c>
      <c r="J607" t="b">
        <v>1</v>
      </c>
      <c r="K607">
        <v>0</v>
      </c>
    </row>
    <row r="608" spans="1:11" x14ac:dyDescent="0.35">
      <c r="A608" t="s">
        <v>1788</v>
      </c>
      <c r="B608" t="s">
        <v>1791</v>
      </c>
      <c r="C608" t="s">
        <v>1792</v>
      </c>
      <c r="D608" t="s">
        <v>1793</v>
      </c>
      <c r="E608" s="1">
        <v>4282200</v>
      </c>
      <c r="F608">
        <v>67</v>
      </c>
      <c r="G608">
        <v>0</v>
      </c>
      <c r="H608">
        <v>0</v>
      </c>
      <c r="I608" s="1">
        <v>20000</v>
      </c>
      <c r="J608" t="b">
        <v>1</v>
      </c>
      <c r="K608">
        <v>0</v>
      </c>
    </row>
    <row r="609" spans="1:11" x14ac:dyDescent="0.35">
      <c r="A609" t="s">
        <v>1788</v>
      </c>
      <c r="B609" t="s">
        <v>134</v>
      </c>
      <c r="C609" t="s">
        <v>135</v>
      </c>
      <c r="D609" t="s">
        <v>136</v>
      </c>
      <c r="E609" s="1">
        <v>4235600</v>
      </c>
      <c r="F609">
        <v>58</v>
      </c>
      <c r="G609" s="1">
        <v>10221200</v>
      </c>
      <c r="H609">
        <v>68</v>
      </c>
      <c r="I609" s="1">
        <v>20000</v>
      </c>
      <c r="J609" t="b">
        <v>1</v>
      </c>
      <c r="K609">
        <v>0</v>
      </c>
    </row>
    <row r="610" spans="1:11" x14ac:dyDescent="0.35">
      <c r="A610" t="s">
        <v>1788</v>
      </c>
      <c r="B610" t="s">
        <v>80</v>
      </c>
      <c r="C610" t="s">
        <v>81</v>
      </c>
      <c r="D610" t="s">
        <v>82</v>
      </c>
      <c r="E610" s="1">
        <v>3995300</v>
      </c>
      <c r="F610">
        <v>60</v>
      </c>
      <c r="G610" s="1">
        <v>3989800</v>
      </c>
      <c r="H610">
        <v>29</v>
      </c>
      <c r="I610" s="1">
        <v>20000</v>
      </c>
      <c r="J610" t="b">
        <v>1</v>
      </c>
      <c r="K610">
        <v>0</v>
      </c>
    </row>
    <row r="611" spans="1:11" x14ac:dyDescent="0.35">
      <c r="A611" t="s">
        <v>1788</v>
      </c>
      <c r="B611" t="s">
        <v>72</v>
      </c>
      <c r="C611" t="s">
        <v>73</v>
      </c>
      <c r="D611" t="s">
        <v>56</v>
      </c>
      <c r="E611" s="1">
        <v>3748134</v>
      </c>
      <c r="F611">
        <v>246</v>
      </c>
      <c r="G611">
        <v>0</v>
      </c>
      <c r="H611">
        <v>0</v>
      </c>
      <c r="I611" s="1">
        <v>20000</v>
      </c>
      <c r="J611" t="b">
        <v>1</v>
      </c>
      <c r="K611">
        <v>0</v>
      </c>
    </row>
    <row r="612" spans="1:11" x14ac:dyDescent="0.35">
      <c r="A612" t="s">
        <v>1788</v>
      </c>
      <c r="B612" t="s">
        <v>1476</v>
      </c>
      <c r="C612" t="s">
        <v>1477</v>
      </c>
      <c r="D612" t="s">
        <v>1478</v>
      </c>
      <c r="E612" s="1">
        <v>3100000</v>
      </c>
      <c r="F612">
        <v>3</v>
      </c>
      <c r="G612">
        <v>0</v>
      </c>
      <c r="H612">
        <v>0</v>
      </c>
      <c r="I612" s="1">
        <v>20000</v>
      </c>
      <c r="J612" t="b">
        <v>1</v>
      </c>
      <c r="K612">
        <v>0</v>
      </c>
    </row>
    <row r="613" spans="1:11" x14ac:dyDescent="0.35">
      <c r="A613" t="s">
        <v>1788</v>
      </c>
      <c r="B613" t="s">
        <v>191</v>
      </c>
      <c r="C613" t="s">
        <v>192</v>
      </c>
      <c r="D613" t="s">
        <v>193</v>
      </c>
      <c r="E613" s="1">
        <v>2800000</v>
      </c>
      <c r="F613">
        <v>23</v>
      </c>
      <c r="G613">
        <v>0</v>
      </c>
      <c r="H613">
        <v>0</v>
      </c>
      <c r="I613" s="1">
        <v>20000</v>
      </c>
      <c r="J613" t="b">
        <v>1</v>
      </c>
      <c r="K613">
        <v>0</v>
      </c>
    </row>
    <row r="614" spans="1:11" x14ac:dyDescent="0.35">
      <c r="A614" t="s">
        <v>1788</v>
      </c>
      <c r="B614" t="s">
        <v>74</v>
      </c>
      <c r="C614" t="s">
        <v>75</v>
      </c>
      <c r="D614" t="s">
        <v>76</v>
      </c>
      <c r="E614" s="1">
        <v>2475000</v>
      </c>
      <c r="F614">
        <v>35</v>
      </c>
      <c r="G614">
        <v>0</v>
      </c>
      <c r="H614">
        <v>0</v>
      </c>
      <c r="I614" s="1">
        <v>20000</v>
      </c>
      <c r="J614" t="b">
        <v>1</v>
      </c>
      <c r="K614">
        <v>0</v>
      </c>
    </row>
    <row r="615" spans="1:11" x14ac:dyDescent="0.35">
      <c r="A615" t="s">
        <v>1788</v>
      </c>
      <c r="B615" t="s">
        <v>140</v>
      </c>
      <c r="C615" t="s">
        <v>141</v>
      </c>
      <c r="D615" t="s">
        <v>142</v>
      </c>
      <c r="E615" s="1">
        <v>2448500</v>
      </c>
      <c r="F615">
        <v>17</v>
      </c>
      <c r="G615">
        <v>0</v>
      </c>
      <c r="H615">
        <v>0</v>
      </c>
      <c r="I615" s="1">
        <v>20000</v>
      </c>
      <c r="J615" t="b">
        <v>1</v>
      </c>
      <c r="K615">
        <v>0</v>
      </c>
    </row>
    <row r="616" spans="1:11" x14ac:dyDescent="0.35">
      <c r="A616" t="s">
        <v>1788</v>
      </c>
      <c r="B616" t="s">
        <v>36</v>
      </c>
      <c r="C616" t="s">
        <v>37</v>
      </c>
      <c r="D616" t="s">
        <v>38</v>
      </c>
      <c r="E616" s="1">
        <v>2283200</v>
      </c>
      <c r="F616">
        <v>10</v>
      </c>
      <c r="G616" s="1">
        <v>21750000</v>
      </c>
      <c r="H616">
        <v>15</v>
      </c>
      <c r="I616" s="1">
        <v>20000</v>
      </c>
      <c r="J616" t="b">
        <v>1</v>
      </c>
      <c r="K616">
        <v>0</v>
      </c>
    </row>
    <row r="617" spans="1:11" x14ac:dyDescent="0.35">
      <c r="A617" t="s">
        <v>1788</v>
      </c>
      <c r="B617" t="s">
        <v>66</v>
      </c>
      <c r="C617" t="s">
        <v>67</v>
      </c>
      <c r="D617" t="s">
        <v>68</v>
      </c>
      <c r="E617" s="1">
        <v>2225000</v>
      </c>
      <c r="F617">
        <v>27</v>
      </c>
      <c r="G617" s="1">
        <v>2522275</v>
      </c>
      <c r="H617">
        <v>15</v>
      </c>
      <c r="I617" s="1">
        <v>20000</v>
      </c>
      <c r="J617" t="b">
        <v>1</v>
      </c>
      <c r="K617">
        <v>0</v>
      </c>
    </row>
    <row r="618" spans="1:11" x14ac:dyDescent="0.35">
      <c r="A618" t="s">
        <v>1788</v>
      </c>
      <c r="B618" t="s">
        <v>89</v>
      </c>
      <c r="C618" t="s">
        <v>90</v>
      </c>
      <c r="D618" t="s">
        <v>91</v>
      </c>
      <c r="E618" s="1">
        <v>2151100</v>
      </c>
      <c r="F618">
        <v>48</v>
      </c>
      <c r="G618">
        <v>0</v>
      </c>
      <c r="H618">
        <v>0</v>
      </c>
      <c r="I618" s="1">
        <v>20000</v>
      </c>
      <c r="J618" t="b">
        <v>1</v>
      </c>
      <c r="K618">
        <v>0</v>
      </c>
    </row>
    <row r="619" spans="1:11" x14ac:dyDescent="0.35">
      <c r="A619" t="s">
        <v>1788</v>
      </c>
      <c r="B619" t="s">
        <v>1693</v>
      </c>
      <c r="C619" t="s">
        <v>1694</v>
      </c>
      <c r="D619" t="s">
        <v>1695</v>
      </c>
      <c r="E619" s="1">
        <v>2100900</v>
      </c>
      <c r="F619">
        <v>22</v>
      </c>
      <c r="G619" s="1">
        <v>2131350</v>
      </c>
      <c r="H619">
        <v>9</v>
      </c>
      <c r="I619" s="1">
        <v>20000</v>
      </c>
      <c r="J619" t="b">
        <v>1</v>
      </c>
      <c r="K619">
        <v>0</v>
      </c>
    </row>
    <row r="620" spans="1:11" x14ac:dyDescent="0.35">
      <c r="A620" t="s">
        <v>1788</v>
      </c>
      <c r="B620" t="s">
        <v>60</v>
      </c>
      <c r="C620" t="s">
        <v>61</v>
      </c>
      <c r="D620" t="s">
        <v>62</v>
      </c>
      <c r="E620" s="1">
        <v>1953000</v>
      </c>
      <c r="F620">
        <v>29</v>
      </c>
      <c r="G620">
        <v>0</v>
      </c>
      <c r="H620">
        <v>0</v>
      </c>
      <c r="I620" s="1">
        <v>20000</v>
      </c>
      <c r="J620" t="b">
        <v>1</v>
      </c>
      <c r="K620">
        <v>0</v>
      </c>
    </row>
    <row r="621" spans="1:11" x14ac:dyDescent="0.35">
      <c r="A621" t="s">
        <v>1788</v>
      </c>
      <c r="B621" t="s">
        <v>110</v>
      </c>
      <c r="C621" t="s">
        <v>111</v>
      </c>
      <c r="D621" t="s">
        <v>112</v>
      </c>
      <c r="E621" s="1">
        <v>1933680</v>
      </c>
      <c r="F621">
        <v>117</v>
      </c>
      <c r="G621">
        <v>0</v>
      </c>
      <c r="H621">
        <v>0</v>
      </c>
      <c r="I621" s="1">
        <v>20000</v>
      </c>
      <c r="J621" t="b">
        <v>1</v>
      </c>
      <c r="K621">
        <v>0</v>
      </c>
    </row>
    <row r="622" spans="1:11" x14ac:dyDescent="0.35">
      <c r="A622" t="s">
        <v>1788</v>
      </c>
      <c r="B622" t="s">
        <v>86</v>
      </c>
      <c r="C622" t="s">
        <v>87</v>
      </c>
      <c r="D622" t="s">
        <v>88</v>
      </c>
      <c r="E622" s="1">
        <v>1887900</v>
      </c>
      <c r="F622">
        <v>48</v>
      </c>
      <c r="G622" s="1">
        <v>8449400</v>
      </c>
      <c r="H622">
        <v>58</v>
      </c>
      <c r="I622" s="1">
        <v>20000</v>
      </c>
      <c r="J622" t="b">
        <v>1</v>
      </c>
      <c r="K622">
        <v>0</v>
      </c>
    </row>
    <row r="623" spans="1:11" x14ac:dyDescent="0.35">
      <c r="A623" t="s">
        <v>1788</v>
      </c>
      <c r="B623" t="s">
        <v>876</v>
      </c>
      <c r="C623" t="s">
        <v>877</v>
      </c>
      <c r="D623" t="s">
        <v>878</v>
      </c>
      <c r="E623" s="1">
        <v>1750800</v>
      </c>
      <c r="F623">
        <v>12</v>
      </c>
      <c r="G623" s="1">
        <v>1741200</v>
      </c>
      <c r="H623">
        <v>24</v>
      </c>
      <c r="I623" s="1">
        <v>20000</v>
      </c>
      <c r="J623" t="b">
        <v>1</v>
      </c>
      <c r="K623">
        <v>0</v>
      </c>
    </row>
    <row r="624" spans="1:11" x14ac:dyDescent="0.35">
      <c r="A624" t="s">
        <v>1788</v>
      </c>
      <c r="B624" t="s">
        <v>1649</v>
      </c>
      <c r="C624" t="s">
        <v>1650</v>
      </c>
      <c r="D624" t="s">
        <v>1651</v>
      </c>
      <c r="E624" s="1">
        <v>1655350</v>
      </c>
      <c r="F624">
        <v>25</v>
      </c>
      <c r="G624" s="1">
        <v>1653094</v>
      </c>
      <c r="H624">
        <v>14</v>
      </c>
      <c r="I624" s="1">
        <v>20000</v>
      </c>
      <c r="J624" t="b">
        <v>1</v>
      </c>
      <c r="K624">
        <v>0</v>
      </c>
    </row>
    <row r="625" spans="1:11" x14ac:dyDescent="0.35">
      <c r="A625" t="s">
        <v>1788</v>
      </c>
      <c r="B625" t="s">
        <v>182</v>
      </c>
      <c r="C625" t="s">
        <v>183</v>
      </c>
      <c r="D625" t="s">
        <v>184</v>
      </c>
      <c r="E625" s="1">
        <v>1568900</v>
      </c>
      <c r="F625">
        <v>20</v>
      </c>
      <c r="G625" s="1">
        <v>1140400</v>
      </c>
      <c r="H625">
        <v>15</v>
      </c>
      <c r="I625" s="1">
        <v>20000</v>
      </c>
      <c r="J625" t="b">
        <v>1</v>
      </c>
      <c r="K625">
        <v>0</v>
      </c>
    </row>
    <row r="626" spans="1:11" x14ac:dyDescent="0.35">
      <c r="A626" t="s">
        <v>1788</v>
      </c>
      <c r="B626" t="s">
        <v>27</v>
      </c>
      <c r="C626" t="s">
        <v>28</v>
      </c>
      <c r="D626" t="s">
        <v>29</v>
      </c>
      <c r="E626" s="1">
        <v>1506987</v>
      </c>
      <c r="F626">
        <v>32</v>
      </c>
      <c r="G626">
        <v>0</v>
      </c>
      <c r="H626">
        <v>0</v>
      </c>
      <c r="I626" s="1">
        <v>20000</v>
      </c>
      <c r="J626" t="b">
        <v>1</v>
      </c>
      <c r="K626">
        <v>0</v>
      </c>
    </row>
    <row r="627" spans="1:11" x14ac:dyDescent="0.35">
      <c r="A627" t="s">
        <v>1788</v>
      </c>
      <c r="B627" t="s">
        <v>1765</v>
      </c>
      <c r="C627" t="s">
        <v>1766</v>
      </c>
      <c r="D627" t="s">
        <v>38</v>
      </c>
      <c r="E627" s="1">
        <v>1505300</v>
      </c>
      <c r="F627">
        <v>12</v>
      </c>
      <c r="G627" s="1">
        <v>3176500</v>
      </c>
      <c r="H627">
        <v>7</v>
      </c>
      <c r="I627" s="1">
        <v>20000</v>
      </c>
      <c r="J627" t="b">
        <v>1</v>
      </c>
      <c r="K627">
        <v>0</v>
      </c>
    </row>
    <row r="628" spans="1:11" x14ac:dyDescent="0.35">
      <c r="A628" t="s">
        <v>1788</v>
      </c>
      <c r="B628" t="s">
        <v>92</v>
      </c>
      <c r="C628" t="s">
        <v>93</v>
      </c>
      <c r="D628" t="s">
        <v>94</v>
      </c>
      <c r="E628" s="1">
        <v>1470400</v>
      </c>
      <c r="F628">
        <v>56</v>
      </c>
      <c r="G628" s="1">
        <v>1767300</v>
      </c>
      <c r="H628">
        <v>19</v>
      </c>
      <c r="I628" s="1">
        <v>20000</v>
      </c>
      <c r="J628" t="b">
        <v>1</v>
      </c>
      <c r="K628">
        <v>0</v>
      </c>
    </row>
    <row r="629" spans="1:11" x14ac:dyDescent="0.35">
      <c r="A629" t="s">
        <v>1788</v>
      </c>
      <c r="B629" t="s">
        <v>392</v>
      </c>
      <c r="C629" t="s">
        <v>393</v>
      </c>
      <c r="D629" t="s">
        <v>394</v>
      </c>
      <c r="E629" s="1">
        <v>1467000</v>
      </c>
      <c r="F629">
        <v>29</v>
      </c>
      <c r="G629" s="1">
        <v>7000</v>
      </c>
      <c r="H629">
        <v>1</v>
      </c>
      <c r="I629" s="1">
        <v>20000</v>
      </c>
      <c r="J629" t="b">
        <v>1</v>
      </c>
      <c r="K629">
        <v>0</v>
      </c>
    </row>
    <row r="630" spans="1:11" x14ac:dyDescent="0.35">
      <c r="A630" t="s">
        <v>1788</v>
      </c>
      <c r="B630" t="s">
        <v>1705</v>
      </c>
      <c r="C630" t="s">
        <v>1794</v>
      </c>
      <c r="D630" t="s">
        <v>1707</v>
      </c>
      <c r="E630" s="1">
        <v>1427729</v>
      </c>
      <c r="F630">
        <v>175</v>
      </c>
      <c r="G630">
        <v>0</v>
      </c>
      <c r="H630">
        <v>0</v>
      </c>
      <c r="I630" s="1">
        <v>20000</v>
      </c>
      <c r="J630" t="b">
        <v>1</v>
      </c>
      <c r="K630">
        <v>0</v>
      </c>
    </row>
    <row r="631" spans="1:11" x14ac:dyDescent="0.35">
      <c r="A631" t="s">
        <v>1788</v>
      </c>
      <c r="B631" t="s">
        <v>158</v>
      </c>
      <c r="C631" t="s">
        <v>159</v>
      </c>
      <c r="D631" t="s">
        <v>160</v>
      </c>
      <c r="E631" s="1">
        <v>1356755</v>
      </c>
      <c r="F631">
        <v>234</v>
      </c>
      <c r="G631">
        <v>0</v>
      </c>
      <c r="H631">
        <v>0</v>
      </c>
      <c r="I631" s="1">
        <v>20000</v>
      </c>
      <c r="J631" t="b">
        <v>1</v>
      </c>
      <c r="K631">
        <v>0</v>
      </c>
    </row>
    <row r="632" spans="1:11" x14ac:dyDescent="0.35">
      <c r="A632" t="s">
        <v>1788</v>
      </c>
      <c r="B632" t="s">
        <v>131</v>
      </c>
      <c r="C632" t="s">
        <v>132</v>
      </c>
      <c r="D632" t="s">
        <v>133</v>
      </c>
      <c r="E632" s="1">
        <v>1298700</v>
      </c>
      <c r="F632">
        <v>81</v>
      </c>
      <c r="G632">
        <v>0</v>
      </c>
      <c r="H632">
        <v>0</v>
      </c>
      <c r="I632" s="1">
        <v>20000</v>
      </c>
      <c r="J632" t="b">
        <v>1</v>
      </c>
      <c r="K632">
        <v>0</v>
      </c>
    </row>
    <row r="633" spans="1:11" x14ac:dyDescent="0.35">
      <c r="A633" t="s">
        <v>1788</v>
      </c>
      <c r="B633" t="s">
        <v>69</v>
      </c>
      <c r="C633" t="s">
        <v>70</v>
      </c>
      <c r="D633" t="s">
        <v>71</v>
      </c>
      <c r="E633" s="1">
        <v>1254500</v>
      </c>
      <c r="F633">
        <v>64</v>
      </c>
      <c r="G633">
        <v>0</v>
      </c>
      <c r="H633">
        <v>0</v>
      </c>
      <c r="I633" s="1">
        <v>20000</v>
      </c>
      <c r="J633" t="b">
        <v>1</v>
      </c>
      <c r="K633">
        <v>0</v>
      </c>
    </row>
    <row r="634" spans="1:11" x14ac:dyDescent="0.35">
      <c r="A634" t="s">
        <v>1788</v>
      </c>
      <c r="B634" t="s">
        <v>242</v>
      </c>
      <c r="C634" t="s">
        <v>243</v>
      </c>
      <c r="D634" t="s">
        <v>244</v>
      </c>
      <c r="E634" s="1">
        <v>1231500</v>
      </c>
      <c r="F634">
        <v>7</v>
      </c>
      <c r="G634">
        <v>0</v>
      </c>
      <c r="H634">
        <v>0</v>
      </c>
      <c r="I634" s="1">
        <v>20000</v>
      </c>
      <c r="J634" t="b">
        <v>1</v>
      </c>
      <c r="K634">
        <v>0</v>
      </c>
    </row>
    <row r="635" spans="1:11" x14ac:dyDescent="0.35">
      <c r="A635" t="s">
        <v>1788</v>
      </c>
      <c r="B635" t="s">
        <v>149</v>
      </c>
      <c r="C635" t="s">
        <v>150</v>
      </c>
      <c r="D635" t="s">
        <v>151</v>
      </c>
      <c r="E635" s="1">
        <v>1216800</v>
      </c>
      <c r="F635">
        <v>21</v>
      </c>
      <c r="G635" s="1">
        <v>505320</v>
      </c>
      <c r="H635">
        <v>9</v>
      </c>
      <c r="I635" s="1">
        <v>20000</v>
      </c>
      <c r="J635" t="b">
        <v>1</v>
      </c>
      <c r="K635">
        <v>0</v>
      </c>
    </row>
    <row r="636" spans="1:11" x14ac:dyDescent="0.35">
      <c r="A636" t="s">
        <v>1788</v>
      </c>
      <c r="B636" t="s">
        <v>203</v>
      </c>
      <c r="C636" t="s">
        <v>204</v>
      </c>
      <c r="D636" t="s">
        <v>205</v>
      </c>
      <c r="E636" s="1">
        <v>1170950</v>
      </c>
      <c r="F636">
        <v>105</v>
      </c>
      <c r="G636" s="1">
        <v>1211200</v>
      </c>
      <c r="H636">
        <v>29</v>
      </c>
      <c r="I636" s="1">
        <v>20000</v>
      </c>
      <c r="J636" t="b">
        <v>1</v>
      </c>
      <c r="K636">
        <v>0</v>
      </c>
    </row>
    <row r="637" spans="1:11" x14ac:dyDescent="0.35">
      <c r="A637" t="s">
        <v>1788</v>
      </c>
      <c r="B637" t="s">
        <v>221</v>
      </c>
      <c r="C637" t="s">
        <v>222</v>
      </c>
      <c r="D637" t="s">
        <v>223</v>
      </c>
      <c r="E637" s="1">
        <v>1126450</v>
      </c>
      <c r="F637">
        <v>122</v>
      </c>
      <c r="G637">
        <v>0</v>
      </c>
      <c r="H637">
        <v>0</v>
      </c>
      <c r="I637" s="1">
        <v>20000</v>
      </c>
      <c r="J637" t="b">
        <v>1</v>
      </c>
      <c r="K637">
        <v>0</v>
      </c>
    </row>
    <row r="638" spans="1:11" x14ac:dyDescent="0.35">
      <c r="A638" t="s">
        <v>1788</v>
      </c>
      <c r="B638" t="s">
        <v>672</v>
      </c>
      <c r="C638" t="s">
        <v>673</v>
      </c>
      <c r="D638" t="s">
        <v>674</v>
      </c>
      <c r="E638" s="1">
        <v>1069000</v>
      </c>
      <c r="F638">
        <v>11</v>
      </c>
      <c r="G638" s="1">
        <v>1190700</v>
      </c>
      <c r="H638">
        <v>18</v>
      </c>
      <c r="I638" s="1">
        <v>20000</v>
      </c>
      <c r="J638" t="b">
        <v>1</v>
      </c>
      <c r="K638">
        <v>0</v>
      </c>
    </row>
    <row r="639" spans="1:11" x14ac:dyDescent="0.35">
      <c r="A639" t="s">
        <v>1788</v>
      </c>
      <c r="B639" t="s">
        <v>218</v>
      </c>
      <c r="C639" t="s">
        <v>219</v>
      </c>
      <c r="D639" t="s">
        <v>220</v>
      </c>
      <c r="E639" s="1">
        <v>1039700</v>
      </c>
      <c r="F639">
        <v>28</v>
      </c>
      <c r="G639" s="1">
        <v>1305000</v>
      </c>
      <c r="H639">
        <v>7</v>
      </c>
      <c r="I639" s="1">
        <v>20000</v>
      </c>
      <c r="J639" t="b">
        <v>1</v>
      </c>
      <c r="K639">
        <v>0</v>
      </c>
    </row>
    <row r="640" spans="1:11" x14ac:dyDescent="0.35">
      <c r="A640" t="s">
        <v>1788</v>
      </c>
      <c r="B640" t="s">
        <v>419</v>
      </c>
      <c r="C640" t="s">
        <v>420</v>
      </c>
      <c r="D640" t="s">
        <v>421</v>
      </c>
      <c r="E640" s="1">
        <v>982200</v>
      </c>
      <c r="F640">
        <v>91</v>
      </c>
      <c r="G640" s="1">
        <v>11100</v>
      </c>
      <c r="H640">
        <v>2</v>
      </c>
      <c r="I640" s="1">
        <v>20000</v>
      </c>
      <c r="J640" t="b">
        <v>1</v>
      </c>
      <c r="K640">
        <v>0</v>
      </c>
    </row>
    <row r="641" spans="1:11" x14ac:dyDescent="0.35">
      <c r="A641" t="s">
        <v>1788</v>
      </c>
      <c r="B641" t="s">
        <v>320</v>
      </c>
      <c r="C641" t="s">
        <v>321</v>
      </c>
      <c r="D641" t="s">
        <v>322</v>
      </c>
      <c r="E641" s="1">
        <v>965500</v>
      </c>
      <c r="F641">
        <v>17</v>
      </c>
      <c r="G641">
        <v>0</v>
      </c>
      <c r="H641">
        <v>0</v>
      </c>
      <c r="I641" s="1">
        <v>20000</v>
      </c>
      <c r="J641" t="b">
        <v>1</v>
      </c>
      <c r="K641">
        <v>0</v>
      </c>
    </row>
    <row r="642" spans="1:11" x14ac:dyDescent="0.35">
      <c r="A642" t="s">
        <v>1788</v>
      </c>
      <c r="B642" t="s">
        <v>389</v>
      </c>
      <c r="C642" t="s">
        <v>390</v>
      </c>
      <c r="D642" t="s">
        <v>391</v>
      </c>
      <c r="E642" s="1">
        <v>923100</v>
      </c>
      <c r="F642">
        <v>30</v>
      </c>
      <c r="G642" s="1">
        <v>524800</v>
      </c>
      <c r="H642">
        <v>8</v>
      </c>
      <c r="I642" s="1">
        <v>20000</v>
      </c>
      <c r="J642" t="b">
        <v>1</v>
      </c>
      <c r="K642">
        <v>0</v>
      </c>
    </row>
    <row r="643" spans="1:11" x14ac:dyDescent="0.35">
      <c r="A643" t="s">
        <v>1788</v>
      </c>
      <c r="B643" t="s">
        <v>669</v>
      </c>
      <c r="C643" t="s">
        <v>670</v>
      </c>
      <c r="D643" t="s">
        <v>1795</v>
      </c>
      <c r="E643" s="1">
        <v>916600</v>
      </c>
      <c r="F643">
        <v>50</v>
      </c>
      <c r="G643">
        <v>0</v>
      </c>
      <c r="H643">
        <v>0</v>
      </c>
      <c r="I643" s="1">
        <v>20000</v>
      </c>
      <c r="J643" t="b">
        <v>1</v>
      </c>
      <c r="K643">
        <v>0</v>
      </c>
    </row>
    <row r="644" spans="1:11" x14ac:dyDescent="0.35">
      <c r="A644" t="s">
        <v>1788</v>
      </c>
      <c r="B644" t="s">
        <v>1632</v>
      </c>
      <c r="C644" t="s">
        <v>1633</v>
      </c>
      <c r="D644" t="s">
        <v>1634</v>
      </c>
      <c r="E644" s="1">
        <v>871400</v>
      </c>
      <c r="F644">
        <v>12</v>
      </c>
      <c r="G644" s="1">
        <v>860000</v>
      </c>
      <c r="H644">
        <v>4</v>
      </c>
      <c r="I644" s="1">
        <v>20000</v>
      </c>
      <c r="J644" t="b">
        <v>1</v>
      </c>
      <c r="K644">
        <v>0</v>
      </c>
    </row>
    <row r="645" spans="1:11" x14ac:dyDescent="0.35">
      <c r="A645" t="s">
        <v>1788</v>
      </c>
      <c r="B645" t="s">
        <v>335</v>
      </c>
      <c r="C645" t="s">
        <v>336</v>
      </c>
      <c r="D645" t="s">
        <v>337</v>
      </c>
      <c r="E645" s="1">
        <v>861150</v>
      </c>
      <c r="F645">
        <v>18</v>
      </c>
      <c r="G645" s="1">
        <v>1264700</v>
      </c>
      <c r="H645">
        <v>11</v>
      </c>
      <c r="I645" s="1">
        <v>20000</v>
      </c>
      <c r="J645" t="b">
        <v>1</v>
      </c>
      <c r="K645">
        <v>0</v>
      </c>
    </row>
    <row r="646" spans="1:11" x14ac:dyDescent="0.35">
      <c r="A646" t="s">
        <v>1788</v>
      </c>
      <c r="B646" t="s">
        <v>1796</v>
      </c>
      <c r="C646" t="s">
        <v>1797</v>
      </c>
      <c r="D646" t="s">
        <v>1798</v>
      </c>
      <c r="E646" s="1">
        <v>859650</v>
      </c>
      <c r="F646">
        <v>43</v>
      </c>
      <c r="G646" s="1">
        <v>855850</v>
      </c>
      <c r="H646">
        <v>3</v>
      </c>
      <c r="I646" s="1">
        <v>20000</v>
      </c>
      <c r="J646" t="b">
        <v>1</v>
      </c>
      <c r="K646">
        <v>0</v>
      </c>
    </row>
    <row r="647" spans="1:11" x14ac:dyDescent="0.35">
      <c r="A647" t="s">
        <v>1788</v>
      </c>
      <c r="B647" t="s">
        <v>152</v>
      </c>
      <c r="C647" t="s">
        <v>153</v>
      </c>
      <c r="D647" t="s">
        <v>154</v>
      </c>
      <c r="E647" s="1">
        <v>844200</v>
      </c>
      <c r="F647">
        <v>31</v>
      </c>
      <c r="G647" s="1">
        <v>1006500</v>
      </c>
      <c r="H647">
        <v>8</v>
      </c>
      <c r="I647" s="1">
        <v>20000</v>
      </c>
      <c r="J647" t="b">
        <v>1</v>
      </c>
      <c r="K647">
        <v>0</v>
      </c>
    </row>
    <row r="648" spans="1:11" x14ac:dyDescent="0.35">
      <c r="A648" t="s">
        <v>1788</v>
      </c>
      <c r="B648" t="s">
        <v>568</v>
      </c>
      <c r="C648" t="s">
        <v>569</v>
      </c>
      <c r="D648" t="s">
        <v>570</v>
      </c>
      <c r="E648" s="1">
        <v>840500</v>
      </c>
      <c r="F648">
        <v>6</v>
      </c>
      <c r="G648">
        <v>0</v>
      </c>
      <c r="H648">
        <v>0</v>
      </c>
      <c r="I648" s="1">
        <v>20000</v>
      </c>
      <c r="J648" t="b">
        <v>1</v>
      </c>
      <c r="K648">
        <v>0</v>
      </c>
    </row>
    <row r="649" spans="1:11" x14ac:dyDescent="0.35">
      <c r="A649" t="s">
        <v>1788</v>
      </c>
      <c r="B649" t="s">
        <v>1782</v>
      </c>
      <c r="C649" t="s">
        <v>1783</v>
      </c>
      <c r="D649" t="s">
        <v>1784</v>
      </c>
      <c r="E649" s="1">
        <v>827667.47</v>
      </c>
      <c r="F649">
        <v>125</v>
      </c>
      <c r="G649">
        <v>0</v>
      </c>
      <c r="H649">
        <v>0</v>
      </c>
      <c r="I649" s="1">
        <v>20000</v>
      </c>
      <c r="J649" t="b">
        <v>1</v>
      </c>
      <c r="K649">
        <v>0</v>
      </c>
    </row>
    <row r="650" spans="1:11" x14ac:dyDescent="0.35">
      <c r="A650" t="s">
        <v>1788</v>
      </c>
      <c r="B650" t="s">
        <v>206</v>
      </c>
      <c r="C650" t="s">
        <v>207</v>
      </c>
      <c r="D650" t="s">
        <v>208</v>
      </c>
      <c r="E650" s="1">
        <v>816400</v>
      </c>
      <c r="F650">
        <v>40</v>
      </c>
      <c r="G650" s="1">
        <v>76850</v>
      </c>
      <c r="H650">
        <v>6</v>
      </c>
      <c r="I650" s="1">
        <v>20000</v>
      </c>
      <c r="J650" t="b">
        <v>1</v>
      </c>
      <c r="K650">
        <v>0</v>
      </c>
    </row>
    <row r="651" spans="1:11" x14ac:dyDescent="0.35">
      <c r="A651" t="s">
        <v>1788</v>
      </c>
      <c r="B651" t="s">
        <v>107</v>
      </c>
      <c r="C651" t="s">
        <v>108</v>
      </c>
      <c r="D651" t="s">
        <v>109</v>
      </c>
      <c r="E651" s="1">
        <v>804800</v>
      </c>
      <c r="F651">
        <v>18</v>
      </c>
      <c r="G651" s="1">
        <v>888000</v>
      </c>
      <c r="H651">
        <v>17</v>
      </c>
      <c r="I651" s="1">
        <v>20000</v>
      </c>
      <c r="J651" t="b">
        <v>1</v>
      </c>
      <c r="K651">
        <v>0</v>
      </c>
    </row>
    <row r="652" spans="1:11" x14ac:dyDescent="0.35">
      <c r="A652" t="s">
        <v>1788</v>
      </c>
      <c r="B652" t="s">
        <v>401</v>
      </c>
      <c r="C652" t="s">
        <v>402</v>
      </c>
      <c r="D652" t="s">
        <v>403</v>
      </c>
      <c r="E652" s="1">
        <v>796700</v>
      </c>
      <c r="F652">
        <v>18</v>
      </c>
      <c r="G652" s="1">
        <v>854700</v>
      </c>
      <c r="H652">
        <v>11</v>
      </c>
      <c r="I652" s="1">
        <v>20000</v>
      </c>
      <c r="J652" t="b">
        <v>1</v>
      </c>
      <c r="K652">
        <v>0</v>
      </c>
    </row>
    <row r="653" spans="1:11" x14ac:dyDescent="0.35">
      <c r="A653" t="s">
        <v>1788</v>
      </c>
      <c r="B653" t="s">
        <v>236</v>
      </c>
      <c r="C653" t="s">
        <v>237</v>
      </c>
      <c r="D653" t="s">
        <v>238</v>
      </c>
      <c r="E653" s="1">
        <v>796050</v>
      </c>
      <c r="F653">
        <v>98</v>
      </c>
      <c r="G653" s="1">
        <v>604050</v>
      </c>
      <c r="H653">
        <v>28</v>
      </c>
      <c r="I653" s="1">
        <v>20000</v>
      </c>
      <c r="J653" t="b">
        <v>1</v>
      </c>
      <c r="K653">
        <v>0</v>
      </c>
    </row>
    <row r="654" spans="1:11" x14ac:dyDescent="0.35">
      <c r="A654" t="s">
        <v>1788</v>
      </c>
      <c r="B654" t="s">
        <v>284</v>
      </c>
      <c r="C654" t="s">
        <v>285</v>
      </c>
      <c r="D654" t="s">
        <v>286</v>
      </c>
      <c r="E654" s="1">
        <v>791600</v>
      </c>
      <c r="F654">
        <v>15</v>
      </c>
      <c r="G654" s="1">
        <v>887100</v>
      </c>
      <c r="H654">
        <v>5</v>
      </c>
      <c r="I654" s="1">
        <v>20000</v>
      </c>
      <c r="J654" t="b">
        <v>1</v>
      </c>
      <c r="K654">
        <v>0</v>
      </c>
    </row>
    <row r="655" spans="1:11" x14ac:dyDescent="0.35">
      <c r="A655" t="s">
        <v>1788</v>
      </c>
      <c r="B655" t="s">
        <v>1669</v>
      </c>
      <c r="C655" t="s">
        <v>1670</v>
      </c>
      <c r="D655" t="s">
        <v>1671</v>
      </c>
      <c r="E655" s="1">
        <v>789400</v>
      </c>
      <c r="F655">
        <v>12</v>
      </c>
      <c r="G655" s="1">
        <v>788400</v>
      </c>
      <c r="H655">
        <v>10</v>
      </c>
      <c r="I655" s="1">
        <v>20000</v>
      </c>
      <c r="J655" t="b">
        <v>1</v>
      </c>
      <c r="K655">
        <v>0</v>
      </c>
    </row>
    <row r="656" spans="1:11" x14ac:dyDescent="0.35">
      <c r="A656" t="s">
        <v>1788</v>
      </c>
      <c r="B656" t="s">
        <v>104</v>
      </c>
      <c r="C656" t="s">
        <v>105</v>
      </c>
      <c r="D656" t="s">
        <v>106</v>
      </c>
      <c r="E656" s="1">
        <v>751500</v>
      </c>
      <c r="F656">
        <v>60</v>
      </c>
      <c r="G656" s="1">
        <v>227500</v>
      </c>
      <c r="H656">
        <v>6</v>
      </c>
      <c r="I656" s="1">
        <v>20000</v>
      </c>
      <c r="J656" t="b">
        <v>1</v>
      </c>
      <c r="K656">
        <v>0</v>
      </c>
    </row>
    <row r="657" spans="1:11" x14ac:dyDescent="0.35">
      <c r="A657" t="s">
        <v>1788</v>
      </c>
      <c r="B657" t="s">
        <v>1077</v>
      </c>
      <c r="C657" t="s">
        <v>1078</v>
      </c>
      <c r="D657" t="s">
        <v>1079</v>
      </c>
      <c r="E657" s="1">
        <v>748800</v>
      </c>
      <c r="F657">
        <v>14</v>
      </c>
      <c r="G657" s="1">
        <v>712500</v>
      </c>
      <c r="H657">
        <v>5</v>
      </c>
      <c r="I657" s="1">
        <v>20000</v>
      </c>
      <c r="J657" t="b">
        <v>1</v>
      </c>
      <c r="K657">
        <v>0</v>
      </c>
    </row>
    <row r="658" spans="1:11" x14ac:dyDescent="0.35">
      <c r="A658" t="s">
        <v>1788</v>
      </c>
      <c r="B658" t="s">
        <v>678</v>
      </c>
      <c r="C658" t="s">
        <v>679</v>
      </c>
      <c r="D658" t="s">
        <v>680</v>
      </c>
      <c r="E658" s="1">
        <v>737300</v>
      </c>
      <c r="F658">
        <v>18</v>
      </c>
      <c r="G658" s="1">
        <v>2851700</v>
      </c>
      <c r="H658">
        <v>20</v>
      </c>
      <c r="I658" s="1">
        <v>20000</v>
      </c>
      <c r="J658" t="b">
        <v>1</v>
      </c>
      <c r="K658">
        <v>0</v>
      </c>
    </row>
    <row r="659" spans="1:11" x14ac:dyDescent="0.35">
      <c r="A659" t="s">
        <v>1788</v>
      </c>
      <c r="B659" t="s">
        <v>693</v>
      </c>
      <c r="C659" t="s">
        <v>694</v>
      </c>
      <c r="D659" t="s">
        <v>695</v>
      </c>
      <c r="E659" s="1">
        <v>729650</v>
      </c>
      <c r="F659">
        <v>4</v>
      </c>
      <c r="G659" s="1">
        <v>329000</v>
      </c>
      <c r="H659">
        <v>4</v>
      </c>
      <c r="I659" s="1">
        <v>20000</v>
      </c>
      <c r="J659" t="b">
        <v>1</v>
      </c>
      <c r="K659">
        <v>0</v>
      </c>
    </row>
    <row r="660" spans="1:11" x14ac:dyDescent="0.35">
      <c r="A660" t="s">
        <v>1788</v>
      </c>
      <c r="B660" t="s">
        <v>128</v>
      </c>
      <c r="C660" t="s">
        <v>129</v>
      </c>
      <c r="D660" t="s">
        <v>130</v>
      </c>
      <c r="E660" s="1">
        <v>721000</v>
      </c>
      <c r="F660">
        <v>9</v>
      </c>
      <c r="G660">
        <v>0</v>
      </c>
      <c r="H660">
        <v>0</v>
      </c>
      <c r="I660" s="1">
        <v>20000</v>
      </c>
      <c r="J660" t="b">
        <v>1</v>
      </c>
      <c r="K660">
        <v>0</v>
      </c>
    </row>
    <row r="661" spans="1:11" x14ac:dyDescent="0.35">
      <c r="A661" t="s">
        <v>1788</v>
      </c>
      <c r="B661" t="s">
        <v>323</v>
      </c>
      <c r="C661" t="s">
        <v>324</v>
      </c>
      <c r="D661" t="s">
        <v>325</v>
      </c>
      <c r="E661" s="1">
        <v>710100</v>
      </c>
      <c r="F661">
        <v>8</v>
      </c>
      <c r="G661">
        <v>0</v>
      </c>
      <c r="H661">
        <v>0</v>
      </c>
      <c r="I661" s="1">
        <v>20000</v>
      </c>
      <c r="J661" t="b">
        <v>1</v>
      </c>
      <c r="K661">
        <v>0</v>
      </c>
    </row>
    <row r="662" spans="1:11" x14ac:dyDescent="0.35">
      <c r="A662" t="s">
        <v>1788</v>
      </c>
      <c r="B662" t="s">
        <v>233</v>
      </c>
      <c r="C662" t="s">
        <v>234</v>
      </c>
      <c r="D662" t="s">
        <v>235</v>
      </c>
      <c r="E662" s="1">
        <v>708400</v>
      </c>
      <c r="F662">
        <v>27</v>
      </c>
      <c r="G662" s="1">
        <v>588600</v>
      </c>
      <c r="H662">
        <v>7</v>
      </c>
      <c r="I662" s="1">
        <v>20000</v>
      </c>
      <c r="J662" t="b">
        <v>1</v>
      </c>
      <c r="K662">
        <v>0</v>
      </c>
    </row>
    <row r="663" spans="1:11" x14ac:dyDescent="0.35">
      <c r="A663" t="s">
        <v>1788</v>
      </c>
      <c r="B663" t="s">
        <v>230</v>
      </c>
      <c r="C663" t="s">
        <v>231</v>
      </c>
      <c r="D663" t="s">
        <v>232</v>
      </c>
      <c r="E663" s="1">
        <v>642650</v>
      </c>
      <c r="F663">
        <v>37</v>
      </c>
      <c r="G663" s="1">
        <v>700600</v>
      </c>
      <c r="H663">
        <v>18</v>
      </c>
      <c r="I663" s="1">
        <v>20000</v>
      </c>
      <c r="J663" t="b">
        <v>1</v>
      </c>
      <c r="K663">
        <v>0</v>
      </c>
    </row>
    <row r="664" spans="1:11" x14ac:dyDescent="0.35">
      <c r="A664" t="s">
        <v>1788</v>
      </c>
      <c r="B664" t="s">
        <v>116</v>
      </c>
      <c r="C664" t="s">
        <v>117</v>
      </c>
      <c r="D664" t="s">
        <v>118</v>
      </c>
      <c r="E664" s="1">
        <v>621200</v>
      </c>
      <c r="F664">
        <v>10</v>
      </c>
      <c r="G664" s="1">
        <v>406500</v>
      </c>
      <c r="H664">
        <v>4</v>
      </c>
      <c r="I664" s="1">
        <v>20000</v>
      </c>
      <c r="J664" t="b">
        <v>1</v>
      </c>
      <c r="K664">
        <v>0</v>
      </c>
    </row>
    <row r="665" spans="1:11" x14ac:dyDescent="0.35">
      <c r="A665" t="s">
        <v>1788</v>
      </c>
      <c r="B665" t="s">
        <v>311</v>
      </c>
      <c r="C665" t="s">
        <v>312</v>
      </c>
      <c r="D665" t="s">
        <v>313</v>
      </c>
      <c r="E665" s="1">
        <v>611780</v>
      </c>
      <c r="F665">
        <v>73</v>
      </c>
      <c r="G665" s="1">
        <v>575600</v>
      </c>
      <c r="H665">
        <v>5</v>
      </c>
      <c r="I665" s="1">
        <v>20000</v>
      </c>
      <c r="J665" t="b">
        <v>1</v>
      </c>
      <c r="K665">
        <v>0</v>
      </c>
    </row>
    <row r="666" spans="1:11" x14ac:dyDescent="0.35">
      <c r="A666" t="s">
        <v>1788</v>
      </c>
      <c r="B666" t="s">
        <v>789</v>
      </c>
      <c r="C666" t="s">
        <v>790</v>
      </c>
      <c r="D666" t="s">
        <v>791</v>
      </c>
      <c r="E666" s="1">
        <v>610500</v>
      </c>
      <c r="F666">
        <v>14</v>
      </c>
      <c r="G666" s="1">
        <v>70000</v>
      </c>
      <c r="H666">
        <v>1</v>
      </c>
      <c r="I666" s="1">
        <v>20000</v>
      </c>
      <c r="J666" t="b">
        <v>1</v>
      </c>
      <c r="K666">
        <v>0</v>
      </c>
    </row>
    <row r="667" spans="1:11" x14ac:dyDescent="0.35">
      <c r="A667" t="s">
        <v>1788</v>
      </c>
      <c r="B667" t="s">
        <v>362</v>
      </c>
      <c r="C667" t="s">
        <v>363</v>
      </c>
      <c r="D667" t="s">
        <v>364</v>
      </c>
      <c r="E667" s="1">
        <v>608400</v>
      </c>
      <c r="F667">
        <v>12</v>
      </c>
      <c r="G667" s="1">
        <v>412000</v>
      </c>
      <c r="H667">
        <v>1</v>
      </c>
      <c r="I667" s="1">
        <v>20000</v>
      </c>
      <c r="J667" t="b">
        <v>1</v>
      </c>
      <c r="K667">
        <v>0</v>
      </c>
    </row>
    <row r="668" spans="1:11" x14ac:dyDescent="0.35">
      <c r="A668" t="s">
        <v>1788</v>
      </c>
      <c r="B668" t="s">
        <v>209</v>
      </c>
      <c r="C668" t="s">
        <v>210</v>
      </c>
      <c r="D668" t="s">
        <v>211</v>
      </c>
      <c r="E668" s="1">
        <v>607600</v>
      </c>
      <c r="F668">
        <v>96</v>
      </c>
      <c r="G668">
        <v>0</v>
      </c>
      <c r="H668">
        <v>0</v>
      </c>
      <c r="I668" s="1">
        <v>20000</v>
      </c>
      <c r="J668" t="b">
        <v>1</v>
      </c>
      <c r="K668">
        <v>0</v>
      </c>
    </row>
    <row r="669" spans="1:11" x14ac:dyDescent="0.35">
      <c r="A669" t="s">
        <v>1788</v>
      </c>
      <c r="B669" t="s">
        <v>254</v>
      </c>
      <c r="C669" t="s">
        <v>255</v>
      </c>
      <c r="D669" t="s">
        <v>256</v>
      </c>
      <c r="E669" s="1">
        <v>605550</v>
      </c>
      <c r="F669">
        <v>20</v>
      </c>
      <c r="G669" s="1">
        <v>705900</v>
      </c>
      <c r="H669">
        <v>6</v>
      </c>
      <c r="I669" s="1">
        <v>20000</v>
      </c>
      <c r="J669" t="b">
        <v>1</v>
      </c>
      <c r="K669">
        <v>0</v>
      </c>
    </row>
    <row r="670" spans="1:11" x14ac:dyDescent="0.35">
      <c r="A670" t="s">
        <v>1788</v>
      </c>
      <c r="B670" t="s">
        <v>266</v>
      </c>
      <c r="C670" t="s">
        <v>267</v>
      </c>
      <c r="D670" t="s">
        <v>268</v>
      </c>
      <c r="E670" s="1">
        <v>586700</v>
      </c>
      <c r="F670">
        <v>11</v>
      </c>
      <c r="G670" s="1">
        <v>366000</v>
      </c>
      <c r="H670">
        <v>4</v>
      </c>
      <c r="I670" s="1">
        <v>20000</v>
      </c>
      <c r="J670" t="b">
        <v>1</v>
      </c>
      <c r="K670">
        <v>0</v>
      </c>
    </row>
    <row r="671" spans="1:11" x14ac:dyDescent="0.35">
      <c r="A671" t="s">
        <v>1788</v>
      </c>
      <c r="B671" t="s">
        <v>837</v>
      </c>
      <c r="C671" t="s">
        <v>838</v>
      </c>
      <c r="D671" t="s">
        <v>839</v>
      </c>
      <c r="E671" s="1">
        <v>585900</v>
      </c>
      <c r="F671">
        <v>8</v>
      </c>
      <c r="G671" s="1">
        <v>440500</v>
      </c>
      <c r="H671">
        <v>5</v>
      </c>
      <c r="I671" s="1">
        <v>20000</v>
      </c>
      <c r="J671" t="b">
        <v>1</v>
      </c>
      <c r="K671">
        <v>0</v>
      </c>
    </row>
    <row r="672" spans="1:11" x14ac:dyDescent="0.35">
      <c r="A672" t="s">
        <v>1788</v>
      </c>
      <c r="B672" t="s">
        <v>741</v>
      </c>
      <c r="C672" t="s">
        <v>742</v>
      </c>
      <c r="D672" t="s">
        <v>743</v>
      </c>
      <c r="E672" s="1">
        <v>575750</v>
      </c>
      <c r="F672">
        <v>12</v>
      </c>
      <c r="G672" s="1">
        <v>368500</v>
      </c>
      <c r="H672">
        <v>3</v>
      </c>
      <c r="I672" s="1">
        <v>20000</v>
      </c>
      <c r="J672" t="b">
        <v>1</v>
      </c>
      <c r="K672">
        <v>0</v>
      </c>
    </row>
    <row r="673" spans="1:11" x14ac:dyDescent="0.35">
      <c r="A673" t="s">
        <v>1788</v>
      </c>
      <c r="B673" t="s">
        <v>383</v>
      </c>
      <c r="C673" t="s">
        <v>384</v>
      </c>
      <c r="D673" t="s">
        <v>385</v>
      </c>
      <c r="E673" s="1">
        <v>572700</v>
      </c>
      <c r="F673">
        <v>12</v>
      </c>
      <c r="G673">
        <v>0</v>
      </c>
      <c r="H673">
        <v>0</v>
      </c>
      <c r="I673" s="1">
        <v>20000</v>
      </c>
      <c r="J673" t="b">
        <v>1</v>
      </c>
      <c r="K673">
        <v>0</v>
      </c>
    </row>
    <row r="674" spans="1:11" x14ac:dyDescent="0.35">
      <c r="A674" t="s">
        <v>1788</v>
      </c>
      <c r="B674" t="s">
        <v>434</v>
      </c>
      <c r="C674" t="s">
        <v>435</v>
      </c>
      <c r="D674" t="s">
        <v>436</v>
      </c>
      <c r="E674" s="1">
        <v>567635</v>
      </c>
      <c r="F674">
        <v>98</v>
      </c>
      <c r="G674">
        <v>0</v>
      </c>
      <c r="H674">
        <v>0</v>
      </c>
      <c r="I674" s="1">
        <v>20000</v>
      </c>
      <c r="J674" t="b">
        <v>1</v>
      </c>
      <c r="K674">
        <v>0</v>
      </c>
    </row>
    <row r="675" spans="1:11" x14ac:dyDescent="0.35">
      <c r="A675" t="s">
        <v>1788</v>
      </c>
      <c r="B675" t="s">
        <v>1564</v>
      </c>
      <c r="C675" t="s">
        <v>1565</v>
      </c>
      <c r="D675" t="s">
        <v>1566</v>
      </c>
      <c r="E675" s="1">
        <v>563903.5</v>
      </c>
      <c r="F675">
        <v>66</v>
      </c>
      <c r="G675">
        <v>0</v>
      </c>
      <c r="H675">
        <v>0</v>
      </c>
      <c r="I675" s="1">
        <v>20000</v>
      </c>
      <c r="J675" t="b">
        <v>1</v>
      </c>
      <c r="K675">
        <v>0</v>
      </c>
    </row>
    <row r="676" spans="1:11" x14ac:dyDescent="0.35">
      <c r="A676" t="s">
        <v>1788</v>
      </c>
      <c r="B676" t="s">
        <v>1014</v>
      </c>
      <c r="C676" t="s">
        <v>1015</v>
      </c>
      <c r="D676" t="s">
        <v>1016</v>
      </c>
      <c r="E676" s="1">
        <v>544100</v>
      </c>
      <c r="F676">
        <v>11</v>
      </c>
      <c r="G676">
        <v>0</v>
      </c>
      <c r="H676">
        <v>0</v>
      </c>
      <c r="I676" s="1">
        <v>20000</v>
      </c>
      <c r="J676" t="b">
        <v>1</v>
      </c>
      <c r="K676">
        <v>0</v>
      </c>
    </row>
    <row r="677" spans="1:11" x14ac:dyDescent="0.35">
      <c r="A677" t="s">
        <v>1788</v>
      </c>
      <c r="B677" t="s">
        <v>290</v>
      </c>
      <c r="C677" t="s">
        <v>291</v>
      </c>
      <c r="D677" t="s">
        <v>292</v>
      </c>
      <c r="E677" s="1">
        <v>542500</v>
      </c>
      <c r="F677">
        <v>15</v>
      </c>
      <c r="G677" s="1">
        <v>595000</v>
      </c>
      <c r="H677">
        <v>5</v>
      </c>
      <c r="I677" s="1">
        <v>20000</v>
      </c>
      <c r="J677" t="b">
        <v>1</v>
      </c>
      <c r="K677">
        <v>0</v>
      </c>
    </row>
    <row r="678" spans="1:11" x14ac:dyDescent="0.35">
      <c r="A678" t="s">
        <v>1788</v>
      </c>
      <c r="B678" t="s">
        <v>143</v>
      </c>
      <c r="C678" t="s">
        <v>144</v>
      </c>
      <c r="D678" t="s">
        <v>145</v>
      </c>
      <c r="E678" s="1">
        <v>539200</v>
      </c>
      <c r="F678">
        <v>58</v>
      </c>
      <c r="G678" s="1">
        <v>924780</v>
      </c>
      <c r="H678">
        <v>33</v>
      </c>
      <c r="I678" s="1">
        <v>20000</v>
      </c>
      <c r="J678" t="b">
        <v>1</v>
      </c>
      <c r="K678">
        <v>0</v>
      </c>
    </row>
    <row r="679" spans="1:11" x14ac:dyDescent="0.35">
      <c r="A679" t="s">
        <v>1788</v>
      </c>
      <c r="B679" t="s">
        <v>227</v>
      </c>
      <c r="C679" t="s">
        <v>228</v>
      </c>
      <c r="D679" t="s">
        <v>229</v>
      </c>
      <c r="E679" s="1">
        <v>519700</v>
      </c>
      <c r="F679">
        <v>28</v>
      </c>
      <c r="G679" s="1">
        <v>60700</v>
      </c>
      <c r="H679">
        <v>5</v>
      </c>
      <c r="I679" s="1">
        <v>20000</v>
      </c>
      <c r="J679" t="b">
        <v>1</v>
      </c>
      <c r="K679">
        <v>0</v>
      </c>
    </row>
    <row r="680" spans="1:11" x14ac:dyDescent="0.35">
      <c r="A680" t="s">
        <v>1788</v>
      </c>
      <c r="B680" t="s">
        <v>326</v>
      </c>
      <c r="C680" t="s">
        <v>327</v>
      </c>
      <c r="D680" t="s">
        <v>328</v>
      </c>
      <c r="E680" s="1">
        <v>513850</v>
      </c>
      <c r="F680">
        <v>15</v>
      </c>
      <c r="G680">
        <v>0</v>
      </c>
      <c r="H680">
        <v>0</v>
      </c>
      <c r="I680" s="1">
        <v>20000</v>
      </c>
      <c r="J680" t="b">
        <v>1</v>
      </c>
      <c r="K680">
        <v>0</v>
      </c>
    </row>
    <row r="681" spans="1:11" x14ac:dyDescent="0.35">
      <c r="A681" t="s">
        <v>1788</v>
      </c>
      <c r="B681" t="s">
        <v>909</v>
      </c>
      <c r="C681" t="s">
        <v>910</v>
      </c>
      <c r="D681" t="s">
        <v>911</v>
      </c>
      <c r="E681" s="1">
        <v>512600</v>
      </c>
      <c r="F681">
        <v>18</v>
      </c>
      <c r="G681">
        <v>0</v>
      </c>
      <c r="H681">
        <v>0</v>
      </c>
      <c r="I681" s="1">
        <v>20000</v>
      </c>
      <c r="J681" t="b">
        <v>1</v>
      </c>
      <c r="K681">
        <v>0</v>
      </c>
    </row>
    <row r="682" spans="1:11" x14ac:dyDescent="0.35">
      <c r="A682" t="s">
        <v>1788</v>
      </c>
      <c r="B682" t="s">
        <v>122</v>
      </c>
      <c r="C682" t="s">
        <v>123</v>
      </c>
      <c r="D682" t="s">
        <v>1799</v>
      </c>
      <c r="E682" s="1">
        <v>512400</v>
      </c>
      <c r="F682">
        <v>66</v>
      </c>
      <c r="G682" s="1">
        <v>88600</v>
      </c>
      <c r="H682">
        <v>9</v>
      </c>
      <c r="I682" s="1">
        <v>20000</v>
      </c>
      <c r="J682" t="b">
        <v>1</v>
      </c>
      <c r="K682">
        <v>0</v>
      </c>
    </row>
    <row r="683" spans="1:11" x14ac:dyDescent="0.35">
      <c r="A683" t="s">
        <v>1788</v>
      </c>
      <c r="B683" t="s">
        <v>77</v>
      </c>
      <c r="C683" t="s">
        <v>78</v>
      </c>
      <c r="D683" t="s">
        <v>79</v>
      </c>
      <c r="E683" s="1">
        <v>507600</v>
      </c>
      <c r="F683">
        <v>4</v>
      </c>
      <c r="G683">
        <v>0</v>
      </c>
      <c r="H683">
        <v>0</v>
      </c>
      <c r="I683" s="1">
        <v>20000</v>
      </c>
      <c r="J683" t="b">
        <v>1</v>
      </c>
      <c r="K683">
        <v>0</v>
      </c>
    </row>
    <row r="684" spans="1:11" x14ac:dyDescent="0.35">
      <c r="A684" t="s">
        <v>1788</v>
      </c>
      <c r="B684" t="s">
        <v>458</v>
      </c>
      <c r="C684" t="s">
        <v>459</v>
      </c>
      <c r="D684" t="s">
        <v>460</v>
      </c>
      <c r="E684" s="1">
        <v>505800</v>
      </c>
      <c r="F684">
        <v>7</v>
      </c>
      <c r="G684" s="1">
        <v>236500</v>
      </c>
      <c r="H684">
        <v>3</v>
      </c>
      <c r="I684" s="1">
        <v>20000</v>
      </c>
      <c r="J684" t="b">
        <v>1</v>
      </c>
      <c r="K684">
        <v>0</v>
      </c>
    </row>
    <row r="685" spans="1:11" x14ac:dyDescent="0.35">
      <c r="A685" t="s">
        <v>1788</v>
      </c>
      <c r="B685" t="s">
        <v>1626</v>
      </c>
      <c r="C685" t="s">
        <v>1627</v>
      </c>
      <c r="D685" t="s">
        <v>1628</v>
      </c>
      <c r="E685" s="1">
        <v>495084</v>
      </c>
      <c r="F685">
        <v>26</v>
      </c>
      <c r="G685">
        <v>0</v>
      </c>
      <c r="H685">
        <v>0</v>
      </c>
      <c r="I685" s="1">
        <v>20000</v>
      </c>
      <c r="J685" t="b">
        <v>1</v>
      </c>
      <c r="K685">
        <v>0</v>
      </c>
    </row>
    <row r="686" spans="1:11" x14ac:dyDescent="0.35">
      <c r="A686" t="s">
        <v>1788</v>
      </c>
      <c r="B686" t="s">
        <v>173</v>
      </c>
      <c r="C686" t="s">
        <v>174</v>
      </c>
      <c r="D686" t="s">
        <v>175</v>
      </c>
      <c r="E686" s="1">
        <v>482750</v>
      </c>
      <c r="F686">
        <v>17</v>
      </c>
      <c r="G686" s="1">
        <v>474100</v>
      </c>
      <c r="H686">
        <v>10</v>
      </c>
      <c r="I686" s="1">
        <v>20000</v>
      </c>
      <c r="J686" t="b">
        <v>1</v>
      </c>
      <c r="K686">
        <v>0</v>
      </c>
    </row>
    <row r="687" spans="1:11" x14ac:dyDescent="0.35">
      <c r="A687" t="s">
        <v>1788</v>
      </c>
      <c r="B687" t="s">
        <v>380</v>
      </c>
      <c r="C687" t="s">
        <v>381</v>
      </c>
      <c r="D687" t="s">
        <v>382</v>
      </c>
      <c r="E687" s="1">
        <v>478800</v>
      </c>
      <c r="F687">
        <v>22</v>
      </c>
      <c r="G687" s="1">
        <v>465400</v>
      </c>
      <c r="H687">
        <v>9</v>
      </c>
      <c r="I687" s="1">
        <v>20000</v>
      </c>
      <c r="J687" t="b">
        <v>1</v>
      </c>
      <c r="K687">
        <v>0</v>
      </c>
    </row>
    <row r="688" spans="1:11" x14ac:dyDescent="0.35">
      <c r="A688" t="s">
        <v>1788</v>
      </c>
      <c r="B688" t="s">
        <v>1732</v>
      </c>
      <c r="C688" t="s">
        <v>1733</v>
      </c>
      <c r="D688" t="s">
        <v>1734</v>
      </c>
      <c r="E688" s="1">
        <v>478400</v>
      </c>
      <c r="F688">
        <v>95</v>
      </c>
      <c r="G688">
        <v>0</v>
      </c>
      <c r="H688">
        <v>0</v>
      </c>
      <c r="I688" s="1">
        <v>20000</v>
      </c>
      <c r="J688" t="b">
        <v>1</v>
      </c>
      <c r="K688">
        <v>0</v>
      </c>
    </row>
    <row r="689" spans="1:11" x14ac:dyDescent="0.35">
      <c r="A689" t="s">
        <v>1788</v>
      </c>
      <c r="B689" t="s">
        <v>317</v>
      </c>
      <c r="C689" t="s">
        <v>318</v>
      </c>
      <c r="D689" t="s">
        <v>319</v>
      </c>
      <c r="E689" s="1">
        <v>476650</v>
      </c>
      <c r="F689">
        <v>50</v>
      </c>
      <c r="G689" s="1">
        <v>460900</v>
      </c>
      <c r="H689">
        <v>17</v>
      </c>
      <c r="I689" s="1">
        <v>20000</v>
      </c>
      <c r="J689" t="b">
        <v>1</v>
      </c>
      <c r="K689">
        <v>0</v>
      </c>
    </row>
    <row r="690" spans="1:11" x14ac:dyDescent="0.35">
      <c r="A690" t="s">
        <v>1788</v>
      </c>
      <c r="B690" t="s">
        <v>332</v>
      </c>
      <c r="C690" t="s">
        <v>333</v>
      </c>
      <c r="D690" t="s">
        <v>334</v>
      </c>
      <c r="E690" s="1">
        <v>470000</v>
      </c>
      <c r="F690">
        <v>7</v>
      </c>
      <c r="G690">
        <v>0</v>
      </c>
      <c r="H690">
        <v>0</v>
      </c>
      <c r="I690" s="1">
        <v>20000</v>
      </c>
      <c r="J690" t="b">
        <v>1</v>
      </c>
      <c r="K690">
        <v>0</v>
      </c>
    </row>
    <row r="691" spans="1:11" x14ac:dyDescent="0.35">
      <c r="A691" t="s">
        <v>1788</v>
      </c>
      <c r="B691" t="s">
        <v>404</v>
      </c>
      <c r="C691" t="s">
        <v>405</v>
      </c>
      <c r="D691" t="s">
        <v>406</v>
      </c>
      <c r="E691" s="1">
        <v>464500</v>
      </c>
      <c r="F691">
        <v>11</v>
      </c>
      <c r="G691">
        <v>0</v>
      </c>
      <c r="H691">
        <v>0</v>
      </c>
      <c r="I691" s="1">
        <v>20000</v>
      </c>
      <c r="J691" t="b">
        <v>1</v>
      </c>
      <c r="K691">
        <v>0</v>
      </c>
    </row>
    <row r="692" spans="1:11" x14ac:dyDescent="0.35">
      <c r="A692" t="s">
        <v>1788</v>
      </c>
      <c r="B692" t="s">
        <v>185</v>
      </c>
      <c r="C692" t="s">
        <v>186</v>
      </c>
      <c r="D692" t="s">
        <v>187</v>
      </c>
      <c r="E692" s="1">
        <v>463500</v>
      </c>
      <c r="F692">
        <v>14</v>
      </c>
      <c r="G692">
        <v>0</v>
      </c>
      <c r="H692">
        <v>0</v>
      </c>
      <c r="I692" s="1">
        <v>20000</v>
      </c>
      <c r="J692" t="b">
        <v>1</v>
      </c>
      <c r="K692">
        <v>0</v>
      </c>
    </row>
    <row r="693" spans="1:11" x14ac:dyDescent="0.35">
      <c r="A693" t="s">
        <v>1788</v>
      </c>
      <c r="B693" t="s">
        <v>125</v>
      </c>
      <c r="C693" t="s">
        <v>126</v>
      </c>
      <c r="D693" t="s">
        <v>127</v>
      </c>
      <c r="E693" s="1">
        <v>461600</v>
      </c>
      <c r="F693">
        <v>8</v>
      </c>
      <c r="G693" s="1">
        <v>436000</v>
      </c>
      <c r="H693">
        <v>4</v>
      </c>
      <c r="I693" s="1">
        <v>20000</v>
      </c>
      <c r="J693" t="b">
        <v>1</v>
      </c>
      <c r="K693">
        <v>0</v>
      </c>
    </row>
    <row r="694" spans="1:11" x14ac:dyDescent="0.35">
      <c r="A694" t="s">
        <v>1788</v>
      </c>
      <c r="B694" t="s">
        <v>353</v>
      </c>
      <c r="C694" t="s">
        <v>354</v>
      </c>
      <c r="D694" t="s">
        <v>355</v>
      </c>
      <c r="E694" s="1">
        <v>460000</v>
      </c>
      <c r="F694">
        <v>15</v>
      </c>
      <c r="G694">
        <v>0</v>
      </c>
      <c r="H694">
        <v>0</v>
      </c>
      <c r="I694" s="1">
        <v>20000</v>
      </c>
      <c r="J694" t="b">
        <v>1</v>
      </c>
      <c r="K694">
        <v>0</v>
      </c>
    </row>
    <row r="695" spans="1:11" x14ac:dyDescent="0.35">
      <c r="A695" t="s">
        <v>1788</v>
      </c>
      <c r="B695" t="s">
        <v>601</v>
      </c>
      <c r="C695" t="s">
        <v>602</v>
      </c>
      <c r="D695" t="s">
        <v>1800</v>
      </c>
      <c r="E695" s="1">
        <v>457900</v>
      </c>
      <c r="F695">
        <v>15</v>
      </c>
      <c r="G695">
        <v>0</v>
      </c>
      <c r="H695">
        <v>0</v>
      </c>
      <c r="I695" s="1">
        <v>20000</v>
      </c>
      <c r="J695" t="b">
        <v>1</v>
      </c>
      <c r="K695">
        <v>0</v>
      </c>
    </row>
    <row r="696" spans="1:11" x14ac:dyDescent="0.35">
      <c r="A696" t="s">
        <v>1788</v>
      </c>
      <c r="B696" t="s">
        <v>897</v>
      </c>
      <c r="C696" t="s">
        <v>898</v>
      </c>
      <c r="D696" t="s">
        <v>899</v>
      </c>
      <c r="E696" s="1">
        <v>457500</v>
      </c>
      <c r="F696">
        <v>16</v>
      </c>
      <c r="G696" s="1">
        <v>406000</v>
      </c>
      <c r="H696">
        <v>4</v>
      </c>
      <c r="I696" s="1">
        <v>20000</v>
      </c>
      <c r="J696" t="b">
        <v>1</v>
      </c>
      <c r="K696">
        <v>0</v>
      </c>
    </row>
    <row r="697" spans="1:11" x14ac:dyDescent="0.35">
      <c r="A697" t="s">
        <v>1788</v>
      </c>
      <c r="B697" t="s">
        <v>502</v>
      </c>
      <c r="C697" t="s">
        <v>503</v>
      </c>
      <c r="D697" t="s">
        <v>504</v>
      </c>
      <c r="E697" s="1">
        <v>447800</v>
      </c>
      <c r="F697">
        <v>39</v>
      </c>
      <c r="G697" s="1">
        <v>28850</v>
      </c>
      <c r="H697">
        <v>5</v>
      </c>
      <c r="I697" s="1">
        <v>20000</v>
      </c>
      <c r="J697" t="b">
        <v>1</v>
      </c>
      <c r="K697">
        <v>0</v>
      </c>
    </row>
    <row r="698" spans="1:11" x14ac:dyDescent="0.35">
      <c r="A698" t="s">
        <v>1788</v>
      </c>
      <c r="B698" t="s">
        <v>455</v>
      </c>
      <c r="C698" t="s">
        <v>456</v>
      </c>
      <c r="D698" t="s">
        <v>457</v>
      </c>
      <c r="E698" s="1">
        <v>437300</v>
      </c>
      <c r="F698">
        <v>13</v>
      </c>
      <c r="G698" s="1">
        <v>347500</v>
      </c>
      <c r="H698">
        <v>10</v>
      </c>
      <c r="I698" s="1">
        <v>20000</v>
      </c>
      <c r="J698" t="b">
        <v>1</v>
      </c>
      <c r="K698">
        <v>0</v>
      </c>
    </row>
    <row r="699" spans="1:11" x14ac:dyDescent="0.35">
      <c r="A699" t="s">
        <v>1788</v>
      </c>
      <c r="B699" t="s">
        <v>248</v>
      </c>
      <c r="C699" t="s">
        <v>249</v>
      </c>
      <c r="D699" t="s">
        <v>1801</v>
      </c>
      <c r="E699" s="1">
        <v>428000</v>
      </c>
      <c r="F699">
        <v>37</v>
      </c>
      <c r="G699" s="1">
        <v>375200</v>
      </c>
      <c r="H699">
        <v>21</v>
      </c>
      <c r="I699" s="1">
        <v>20000</v>
      </c>
      <c r="J699" t="b">
        <v>1</v>
      </c>
      <c r="K699">
        <v>0</v>
      </c>
    </row>
    <row r="700" spans="1:11" x14ac:dyDescent="0.35">
      <c r="A700" t="s">
        <v>1788</v>
      </c>
      <c r="B700" t="s">
        <v>341</v>
      </c>
      <c r="C700" t="s">
        <v>342</v>
      </c>
      <c r="D700" t="s">
        <v>343</v>
      </c>
      <c r="E700" s="1">
        <v>419575</v>
      </c>
      <c r="F700">
        <v>94</v>
      </c>
      <c r="G700">
        <v>0</v>
      </c>
      <c r="H700">
        <v>0</v>
      </c>
      <c r="I700" s="1">
        <v>20000</v>
      </c>
      <c r="J700" t="b">
        <v>1</v>
      </c>
      <c r="K700">
        <v>0</v>
      </c>
    </row>
    <row r="701" spans="1:11" x14ac:dyDescent="0.35">
      <c r="A701" t="s">
        <v>1788</v>
      </c>
      <c r="B701" t="s">
        <v>368</v>
      </c>
      <c r="C701" t="s">
        <v>369</v>
      </c>
      <c r="D701" t="s">
        <v>370</v>
      </c>
      <c r="E701" s="1">
        <v>417100</v>
      </c>
      <c r="F701">
        <v>26</v>
      </c>
      <c r="G701" s="1">
        <v>291200</v>
      </c>
      <c r="H701">
        <v>7</v>
      </c>
      <c r="I701" s="1">
        <v>20000</v>
      </c>
      <c r="J701" t="b">
        <v>1</v>
      </c>
      <c r="K701">
        <v>0</v>
      </c>
    </row>
    <row r="702" spans="1:11" x14ac:dyDescent="0.35">
      <c r="A702" t="s">
        <v>1788</v>
      </c>
      <c r="B702" t="s">
        <v>535</v>
      </c>
      <c r="C702" t="s">
        <v>536</v>
      </c>
      <c r="D702" t="s">
        <v>537</v>
      </c>
      <c r="E702" s="1">
        <v>414400</v>
      </c>
      <c r="F702">
        <v>34</v>
      </c>
      <c r="G702" s="1">
        <v>169000</v>
      </c>
      <c r="H702">
        <v>6</v>
      </c>
      <c r="I702" s="1">
        <v>20000</v>
      </c>
      <c r="J702" t="b">
        <v>1</v>
      </c>
      <c r="K702">
        <v>0</v>
      </c>
    </row>
    <row r="703" spans="1:11" x14ac:dyDescent="0.35">
      <c r="A703" t="s">
        <v>1788</v>
      </c>
      <c r="B703" t="s">
        <v>461</v>
      </c>
      <c r="C703" t="s">
        <v>462</v>
      </c>
      <c r="D703" t="s">
        <v>463</v>
      </c>
      <c r="E703" s="1">
        <v>410900</v>
      </c>
      <c r="F703">
        <v>12</v>
      </c>
      <c r="G703">
        <v>0</v>
      </c>
      <c r="H703">
        <v>0</v>
      </c>
      <c r="I703" s="1">
        <v>20000</v>
      </c>
      <c r="J703" t="b">
        <v>1</v>
      </c>
      <c r="K703">
        <v>0</v>
      </c>
    </row>
    <row r="704" spans="1:11" x14ac:dyDescent="0.35">
      <c r="A704" t="s">
        <v>1788</v>
      </c>
      <c r="B704" t="s">
        <v>371</v>
      </c>
      <c r="C704" t="s">
        <v>372</v>
      </c>
      <c r="D704" t="s">
        <v>373</v>
      </c>
      <c r="E704" s="1">
        <v>402500</v>
      </c>
      <c r="F704">
        <v>6</v>
      </c>
      <c r="G704">
        <v>0</v>
      </c>
      <c r="H704">
        <v>0</v>
      </c>
      <c r="I704" s="1">
        <v>20000</v>
      </c>
      <c r="J704" t="b">
        <v>1</v>
      </c>
      <c r="K704">
        <v>0</v>
      </c>
    </row>
    <row r="705" spans="1:11" x14ac:dyDescent="0.35">
      <c r="A705" t="s">
        <v>1788</v>
      </c>
      <c r="B705" t="s">
        <v>1035</v>
      </c>
      <c r="C705" t="s">
        <v>1036</v>
      </c>
      <c r="D705" t="s">
        <v>1037</v>
      </c>
      <c r="E705" s="1">
        <v>401900</v>
      </c>
      <c r="F705">
        <v>11</v>
      </c>
      <c r="G705" s="1">
        <v>375800</v>
      </c>
      <c r="H705">
        <v>7</v>
      </c>
      <c r="I705" s="1">
        <v>20000</v>
      </c>
      <c r="J705" t="b">
        <v>1</v>
      </c>
      <c r="K705">
        <v>0</v>
      </c>
    </row>
    <row r="706" spans="1:11" x14ac:dyDescent="0.35">
      <c r="A706" t="s">
        <v>1788</v>
      </c>
      <c r="B706" t="s">
        <v>257</v>
      </c>
      <c r="C706" t="s">
        <v>258</v>
      </c>
      <c r="D706" t="s">
        <v>259</v>
      </c>
      <c r="E706" s="1">
        <v>400040</v>
      </c>
      <c r="F706">
        <v>64</v>
      </c>
      <c r="G706">
        <v>0</v>
      </c>
      <c r="H706">
        <v>0</v>
      </c>
      <c r="I706" s="1">
        <v>20000</v>
      </c>
      <c r="J706" t="b">
        <v>1</v>
      </c>
      <c r="K706">
        <v>0</v>
      </c>
    </row>
    <row r="707" spans="1:11" x14ac:dyDescent="0.35">
      <c r="A707" t="s">
        <v>1788</v>
      </c>
      <c r="B707" t="s">
        <v>508</v>
      </c>
      <c r="C707" t="s">
        <v>509</v>
      </c>
      <c r="D707" t="s">
        <v>510</v>
      </c>
      <c r="E707" s="1">
        <v>400000</v>
      </c>
      <c r="F707">
        <v>1</v>
      </c>
      <c r="G707" s="1">
        <v>400000</v>
      </c>
      <c r="H707">
        <v>1</v>
      </c>
      <c r="I707" s="1">
        <v>20000</v>
      </c>
      <c r="J707" t="b">
        <v>1</v>
      </c>
      <c r="K707">
        <v>0</v>
      </c>
    </row>
    <row r="708" spans="1:11" x14ac:dyDescent="0.35">
      <c r="A708" t="s">
        <v>1788</v>
      </c>
      <c r="B708" t="s">
        <v>1802</v>
      </c>
      <c r="C708" t="s">
        <v>1803</v>
      </c>
      <c r="D708" t="s">
        <v>331</v>
      </c>
      <c r="E708" s="1">
        <v>384460</v>
      </c>
      <c r="F708">
        <v>52</v>
      </c>
      <c r="G708" s="1">
        <v>786900</v>
      </c>
      <c r="H708">
        <v>41</v>
      </c>
      <c r="I708" s="1">
        <v>20000</v>
      </c>
      <c r="J708" t="b">
        <v>1</v>
      </c>
      <c r="K708">
        <v>0</v>
      </c>
    </row>
    <row r="709" spans="1:11" x14ac:dyDescent="0.35">
      <c r="A709" t="s">
        <v>1788</v>
      </c>
      <c r="B709" t="s">
        <v>1218</v>
      </c>
      <c r="C709" t="s">
        <v>1219</v>
      </c>
      <c r="D709" t="s">
        <v>1220</v>
      </c>
      <c r="E709" s="1">
        <v>378550</v>
      </c>
      <c r="F709">
        <v>12</v>
      </c>
      <c r="G709" s="1">
        <v>377700</v>
      </c>
      <c r="H709">
        <v>5</v>
      </c>
      <c r="I709" s="1">
        <v>20000</v>
      </c>
      <c r="J709" t="b">
        <v>1</v>
      </c>
      <c r="K709">
        <v>0</v>
      </c>
    </row>
    <row r="710" spans="1:11" x14ac:dyDescent="0.35">
      <c r="A710" t="s">
        <v>1788</v>
      </c>
      <c r="B710" t="s">
        <v>449</v>
      </c>
      <c r="C710" t="s">
        <v>450</v>
      </c>
      <c r="D710" t="s">
        <v>451</v>
      </c>
      <c r="E710" s="1">
        <v>374760</v>
      </c>
      <c r="F710">
        <v>18</v>
      </c>
      <c r="G710">
        <v>0</v>
      </c>
      <c r="H710">
        <v>0</v>
      </c>
      <c r="I710" s="1">
        <v>20000</v>
      </c>
      <c r="J710" t="b">
        <v>1</v>
      </c>
      <c r="K710">
        <v>0</v>
      </c>
    </row>
    <row r="711" spans="1:11" x14ac:dyDescent="0.35">
      <c r="A711" t="s">
        <v>1788</v>
      </c>
      <c r="B711" t="s">
        <v>305</v>
      </c>
      <c r="C711" t="s">
        <v>306</v>
      </c>
      <c r="D711" t="s">
        <v>307</v>
      </c>
      <c r="E711" s="1">
        <v>373650</v>
      </c>
      <c r="F711">
        <v>51</v>
      </c>
      <c r="G711">
        <v>0</v>
      </c>
      <c r="H711">
        <v>0</v>
      </c>
      <c r="I711" s="1">
        <v>20000</v>
      </c>
      <c r="J711" t="b">
        <v>1</v>
      </c>
      <c r="K711">
        <v>0</v>
      </c>
    </row>
    <row r="712" spans="1:11" x14ac:dyDescent="0.35">
      <c r="A712" t="s">
        <v>1788</v>
      </c>
      <c r="B712" t="s">
        <v>251</v>
      </c>
      <c r="C712" t="s">
        <v>252</v>
      </c>
      <c r="D712" t="s">
        <v>253</v>
      </c>
      <c r="E712" s="1">
        <v>366030</v>
      </c>
      <c r="F712">
        <v>159</v>
      </c>
      <c r="G712">
        <v>0</v>
      </c>
      <c r="H712">
        <v>0</v>
      </c>
      <c r="I712" s="1">
        <v>20000</v>
      </c>
      <c r="J712" t="b">
        <v>1</v>
      </c>
      <c r="K712">
        <v>0</v>
      </c>
    </row>
    <row r="713" spans="1:11" x14ac:dyDescent="0.35">
      <c r="A713" t="s">
        <v>1788</v>
      </c>
      <c r="B713" t="s">
        <v>260</v>
      </c>
      <c r="C713" t="s">
        <v>261</v>
      </c>
      <c r="D713" t="s">
        <v>262</v>
      </c>
      <c r="E713" s="1">
        <v>366000</v>
      </c>
      <c r="F713">
        <v>6</v>
      </c>
      <c r="G713">
        <v>0</v>
      </c>
      <c r="H713">
        <v>0</v>
      </c>
      <c r="I713" s="1">
        <v>20000</v>
      </c>
      <c r="J713" t="b">
        <v>1</v>
      </c>
      <c r="K713">
        <v>0</v>
      </c>
    </row>
    <row r="714" spans="1:11" x14ac:dyDescent="0.35">
      <c r="A714" t="s">
        <v>1788</v>
      </c>
      <c r="B714" t="s">
        <v>359</v>
      </c>
      <c r="C714" t="s">
        <v>360</v>
      </c>
      <c r="D714" t="s">
        <v>361</v>
      </c>
      <c r="E714" s="1">
        <v>358200</v>
      </c>
      <c r="F714">
        <v>4</v>
      </c>
      <c r="G714" s="1">
        <v>337500</v>
      </c>
      <c r="H714">
        <v>4</v>
      </c>
      <c r="I714" s="1">
        <v>20000</v>
      </c>
      <c r="J714" t="b">
        <v>1</v>
      </c>
      <c r="K714">
        <v>0</v>
      </c>
    </row>
    <row r="715" spans="1:11" x14ac:dyDescent="0.35">
      <c r="A715" t="s">
        <v>1788</v>
      </c>
      <c r="B715" t="s">
        <v>377</v>
      </c>
      <c r="C715" t="s">
        <v>378</v>
      </c>
      <c r="D715" t="s">
        <v>1804</v>
      </c>
      <c r="E715" s="1">
        <v>352350</v>
      </c>
      <c r="F715">
        <v>28</v>
      </c>
      <c r="G715" s="1">
        <v>237250</v>
      </c>
      <c r="H715">
        <v>4</v>
      </c>
      <c r="I715" s="1">
        <v>20000</v>
      </c>
      <c r="J715" t="b">
        <v>1</v>
      </c>
      <c r="K715">
        <v>0</v>
      </c>
    </row>
    <row r="716" spans="1:11" x14ac:dyDescent="0.35">
      <c r="A716" t="s">
        <v>1788</v>
      </c>
      <c r="B716" t="s">
        <v>275</v>
      </c>
      <c r="C716" t="s">
        <v>276</v>
      </c>
      <c r="D716" t="s">
        <v>277</v>
      </c>
      <c r="E716" s="1">
        <v>351900</v>
      </c>
      <c r="F716">
        <v>65</v>
      </c>
      <c r="G716" s="1">
        <v>24100</v>
      </c>
      <c r="H716">
        <v>6</v>
      </c>
      <c r="I716" s="1">
        <v>20000</v>
      </c>
      <c r="J716" t="b">
        <v>1</v>
      </c>
      <c r="K716">
        <v>0</v>
      </c>
    </row>
    <row r="717" spans="1:11" x14ac:dyDescent="0.35">
      <c r="A717" t="s">
        <v>1788</v>
      </c>
      <c r="B717" t="s">
        <v>571</v>
      </c>
      <c r="C717" t="s">
        <v>572</v>
      </c>
      <c r="D717" t="s">
        <v>573</v>
      </c>
      <c r="E717" s="1">
        <v>345000</v>
      </c>
      <c r="F717">
        <v>25</v>
      </c>
      <c r="G717" s="1">
        <v>374200</v>
      </c>
      <c r="H717">
        <v>8</v>
      </c>
      <c r="I717" s="1">
        <v>20000</v>
      </c>
      <c r="J717" t="b">
        <v>1</v>
      </c>
      <c r="K717">
        <v>0</v>
      </c>
    </row>
    <row r="718" spans="1:11" x14ac:dyDescent="0.35">
      <c r="A718" t="s">
        <v>1788</v>
      </c>
      <c r="B718" t="s">
        <v>263</v>
      </c>
      <c r="C718" t="s">
        <v>264</v>
      </c>
      <c r="D718" t="s">
        <v>265</v>
      </c>
      <c r="E718" s="1">
        <v>343442</v>
      </c>
      <c r="F718">
        <v>6</v>
      </c>
      <c r="G718">
        <v>0</v>
      </c>
      <c r="H718">
        <v>0</v>
      </c>
      <c r="I718" s="1">
        <v>20000</v>
      </c>
      <c r="J718" t="b">
        <v>1</v>
      </c>
      <c r="K718">
        <v>0</v>
      </c>
    </row>
    <row r="719" spans="1:11" x14ac:dyDescent="0.35">
      <c r="A719" t="s">
        <v>1788</v>
      </c>
      <c r="B719" t="s">
        <v>595</v>
      </c>
      <c r="C719" t="s">
        <v>596</v>
      </c>
      <c r="D719" t="s">
        <v>597</v>
      </c>
      <c r="E719" s="1">
        <v>342500</v>
      </c>
      <c r="F719">
        <v>9</v>
      </c>
      <c r="G719" s="1">
        <v>344504</v>
      </c>
      <c r="H719">
        <v>11</v>
      </c>
      <c r="I719" s="1">
        <v>20000</v>
      </c>
      <c r="J719" t="b">
        <v>1</v>
      </c>
      <c r="K719">
        <v>0</v>
      </c>
    </row>
    <row r="720" spans="1:11" x14ac:dyDescent="0.35">
      <c r="A720" t="s">
        <v>1788</v>
      </c>
      <c r="B720" t="s">
        <v>532</v>
      </c>
      <c r="C720" t="s">
        <v>533</v>
      </c>
      <c r="D720" t="s">
        <v>534</v>
      </c>
      <c r="E720" s="1">
        <v>334970</v>
      </c>
      <c r="F720">
        <v>36</v>
      </c>
      <c r="G720" s="1">
        <v>215330</v>
      </c>
      <c r="H720">
        <v>9</v>
      </c>
      <c r="I720" s="1">
        <v>20000</v>
      </c>
      <c r="J720" t="b">
        <v>1</v>
      </c>
      <c r="K720">
        <v>0</v>
      </c>
    </row>
    <row r="721" spans="1:11" x14ac:dyDescent="0.35">
      <c r="A721" t="s">
        <v>1788</v>
      </c>
      <c r="B721" t="s">
        <v>299</v>
      </c>
      <c r="C721" t="s">
        <v>300</v>
      </c>
      <c r="D721" t="s">
        <v>301</v>
      </c>
      <c r="E721" s="1">
        <v>334600</v>
      </c>
      <c r="F721">
        <v>49</v>
      </c>
      <c r="G721">
        <v>0</v>
      </c>
      <c r="H721">
        <v>0</v>
      </c>
      <c r="I721" s="1">
        <v>20000</v>
      </c>
      <c r="J721" t="b">
        <v>1</v>
      </c>
      <c r="K721">
        <v>0</v>
      </c>
    </row>
    <row r="722" spans="1:11" x14ac:dyDescent="0.35">
      <c r="A722" t="s">
        <v>1788</v>
      </c>
      <c r="B722" t="s">
        <v>197</v>
      </c>
      <c r="C722" t="s">
        <v>198</v>
      </c>
      <c r="D722" t="s">
        <v>1805</v>
      </c>
      <c r="E722" s="1">
        <v>334100</v>
      </c>
      <c r="F722">
        <v>68</v>
      </c>
      <c r="G722">
        <v>0</v>
      </c>
      <c r="H722">
        <v>0</v>
      </c>
      <c r="I722" s="1">
        <v>20000</v>
      </c>
      <c r="J722" t="b">
        <v>1</v>
      </c>
      <c r="K722">
        <v>0</v>
      </c>
    </row>
    <row r="723" spans="1:11" x14ac:dyDescent="0.35">
      <c r="A723" t="s">
        <v>1788</v>
      </c>
      <c r="B723" t="s">
        <v>164</v>
      </c>
      <c r="C723" t="s">
        <v>165</v>
      </c>
      <c r="D723" t="s">
        <v>166</v>
      </c>
      <c r="E723" s="1">
        <v>333300</v>
      </c>
      <c r="F723">
        <v>15</v>
      </c>
      <c r="G723" s="1">
        <v>264000</v>
      </c>
      <c r="H723">
        <v>3</v>
      </c>
      <c r="I723" s="1">
        <v>20000</v>
      </c>
      <c r="J723" t="b">
        <v>1</v>
      </c>
      <c r="K723">
        <v>0</v>
      </c>
    </row>
    <row r="724" spans="1:11" x14ac:dyDescent="0.35">
      <c r="A724" t="s">
        <v>1788</v>
      </c>
      <c r="B724" t="s">
        <v>1461</v>
      </c>
      <c r="C724" t="s">
        <v>1462</v>
      </c>
      <c r="D724" t="s">
        <v>1463</v>
      </c>
      <c r="E724" s="1">
        <v>328300</v>
      </c>
      <c r="F724">
        <v>41</v>
      </c>
      <c r="G724" s="1">
        <v>334150</v>
      </c>
      <c r="H724">
        <v>13</v>
      </c>
      <c r="I724" s="1">
        <v>20000</v>
      </c>
      <c r="J724" t="b">
        <v>1</v>
      </c>
      <c r="K724">
        <v>0</v>
      </c>
    </row>
    <row r="725" spans="1:11" x14ac:dyDescent="0.35">
      <c r="A725" t="s">
        <v>1788</v>
      </c>
      <c r="B725" t="s">
        <v>613</v>
      </c>
      <c r="C725" t="s">
        <v>614</v>
      </c>
      <c r="D725" t="s">
        <v>615</v>
      </c>
      <c r="E725" s="1">
        <v>324650</v>
      </c>
      <c r="F725">
        <v>10</v>
      </c>
      <c r="G725" s="1">
        <v>69500</v>
      </c>
      <c r="H725">
        <v>1</v>
      </c>
      <c r="I725" s="1">
        <v>20000</v>
      </c>
      <c r="J725" t="b">
        <v>1</v>
      </c>
      <c r="K725">
        <v>0</v>
      </c>
    </row>
    <row r="726" spans="1:11" x14ac:dyDescent="0.35">
      <c r="A726" t="s">
        <v>1788</v>
      </c>
      <c r="B726" t="s">
        <v>699</v>
      </c>
      <c r="C726" t="s">
        <v>700</v>
      </c>
      <c r="D726" t="s">
        <v>701</v>
      </c>
      <c r="E726" s="1">
        <v>322770</v>
      </c>
      <c r="F726">
        <v>16</v>
      </c>
      <c r="G726" s="1">
        <v>493000</v>
      </c>
      <c r="H726">
        <v>6</v>
      </c>
      <c r="I726" s="1">
        <v>20000</v>
      </c>
      <c r="J726" t="b">
        <v>1</v>
      </c>
      <c r="K726">
        <v>0</v>
      </c>
    </row>
    <row r="727" spans="1:11" x14ac:dyDescent="0.35">
      <c r="A727" t="s">
        <v>1788</v>
      </c>
      <c r="B727" t="s">
        <v>981</v>
      </c>
      <c r="C727" t="s">
        <v>982</v>
      </c>
      <c r="D727" t="s">
        <v>983</v>
      </c>
      <c r="E727" s="1">
        <v>321900</v>
      </c>
      <c r="F727">
        <v>9</v>
      </c>
      <c r="G727" s="1">
        <v>292500</v>
      </c>
      <c r="H727">
        <v>1</v>
      </c>
      <c r="I727" s="1">
        <v>20000</v>
      </c>
      <c r="J727" t="b">
        <v>1</v>
      </c>
      <c r="K727">
        <v>0</v>
      </c>
    </row>
    <row r="728" spans="1:11" x14ac:dyDescent="0.35">
      <c r="A728" t="s">
        <v>1788</v>
      </c>
      <c r="B728" t="s">
        <v>18</v>
      </c>
      <c r="C728" t="s">
        <v>19</v>
      </c>
      <c r="D728" t="s">
        <v>20</v>
      </c>
      <c r="E728" s="1">
        <v>314420</v>
      </c>
      <c r="F728">
        <v>7</v>
      </c>
      <c r="G728">
        <v>0</v>
      </c>
      <c r="H728">
        <v>0</v>
      </c>
      <c r="I728" s="1">
        <v>20000</v>
      </c>
      <c r="J728" t="b">
        <v>1</v>
      </c>
      <c r="K728">
        <v>0</v>
      </c>
    </row>
    <row r="729" spans="1:11" x14ac:dyDescent="0.35">
      <c r="A729" t="s">
        <v>1788</v>
      </c>
      <c r="B729" t="s">
        <v>443</v>
      </c>
      <c r="C729" t="s">
        <v>444</v>
      </c>
      <c r="D729" t="s">
        <v>445</v>
      </c>
      <c r="E729" s="1">
        <v>312869</v>
      </c>
      <c r="F729">
        <v>84</v>
      </c>
      <c r="G729">
        <v>0</v>
      </c>
      <c r="H729">
        <v>0</v>
      </c>
      <c r="I729" s="1">
        <v>20000</v>
      </c>
      <c r="J729" t="b">
        <v>1</v>
      </c>
      <c r="K729">
        <v>0</v>
      </c>
    </row>
    <row r="730" spans="1:11" x14ac:dyDescent="0.35">
      <c r="A730" t="s">
        <v>1788</v>
      </c>
      <c r="B730" t="s">
        <v>1269</v>
      </c>
      <c r="C730" t="s">
        <v>1270</v>
      </c>
      <c r="D730" t="s">
        <v>1271</v>
      </c>
      <c r="E730" s="1">
        <v>311700</v>
      </c>
      <c r="F730">
        <v>22</v>
      </c>
      <c r="G730" s="1">
        <v>316500</v>
      </c>
      <c r="H730">
        <v>5</v>
      </c>
      <c r="I730" s="1">
        <v>20000</v>
      </c>
      <c r="J730" t="b">
        <v>1</v>
      </c>
      <c r="K730">
        <v>0</v>
      </c>
    </row>
    <row r="731" spans="1:11" x14ac:dyDescent="0.35">
      <c r="A731" t="s">
        <v>1788</v>
      </c>
      <c r="B731" t="s">
        <v>413</v>
      </c>
      <c r="C731" t="s">
        <v>414</v>
      </c>
      <c r="D731" t="s">
        <v>415</v>
      </c>
      <c r="E731" s="1">
        <v>308250</v>
      </c>
      <c r="F731">
        <v>17</v>
      </c>
      <c r="G731" s="1">
        <v>172500</v>
      </c>
      <c r="H731">
        <v>8</v>
      </c>
      <c r="I731" s="1">
        <v>20000</v>
      </c>
      <c r="J731" t="b">
        <v>1</v>
      </c>
      <c r="K731">
        <v>0</v>
      </c>
    </row>
    <row r="732" spans="1:11" x14ac:dyDescent="0.35">
      <c r="A732" t="s">
        <v>1788</v>
      </c>
      <c r="B732" t="s">
        <v>975</v>
      </c>
      <c r="C732" t="s">
        <v>976</v>
      </c>
      <c r="D732" t="s">
        <v>977</v>
      </c>
      <c r="E732" s="1">
        <v>307300</v>
      </c>
      <c r="F732">
        <v>9</v>
      </c>
      <c r="G732" s="1">
        <v>23000</v>
      </c>
      <c r="H732">
        <v>2</v>
      </c>
      <c r="I732" s="1">
        <v>20000</v>
      </c>
      <c r="J732" t="b">
        <v>1</v>
      </c>
      <c r="K732">
        <v>0</v>
      </c>
    </row>
    <row r="733" spans="1:11" x14ac:dyDescent="0.35">
      <c r="A733" t="s">
        <v>1788</v>
      </c>
      <c r="B733" t="s">
        <v>350</v>
      </c>
      <c r="C733" t="s">
        <v>351</v>
      </c>
      <c r="D733" t="s">
        <v>352</v>
      </c>
      <c r="E733" s="1">
        <v>305700</v>
      </c>
      <c r="F733">
        <v>4</v>
      </c>
      <c r="G733" s="1">
        <v>573500</v>
      </c>
      <c r="H733">
        <v>6</v>
      </c>
      <c r="I733" s="1">
        <v>20000</v>
      </c>
      <c r="J733" t="b">
        <v>1</v>
      </c>
      <c r="K733">
        <v>0</v>
      </c>
    </row>
    <row r="734" spans="1:11" x14ac:dyDescent="0.35">
      <c r="A734" t="s">
        <v>1788</v>
      </c>
      <c r="B734" t="s">
        <v>1356</v>
      </c>
      <c r="C734" t="s">
        <v>1357</v>
      </c>
      <c r="D734" t="s">
        <v>1358</v>
      </c>
      <c r="E734" s="1">
        <v>296435</v>
      </c>
      <c r="F734">
        <v>53</v>
      </c>
      <c r="G734">
        <v>0</v>
      </c>
      <c r="H734">
        <v>0</v>
      </c>
      <c r="I734" s="1">
        <v>20000</v>
      </c>
      <c r="J734" t="b">
        <v>1</v>
      </c>
      <c r="K734">
        <v>0</v>
      </c>
    </row>
    <row r="735" spans="1:11" x14ac:dyDescent="0.35">
      <c r="A735" t="s">
        <v>1788</v>
      </c>
      <c r="B735" t="s">
        <v>407</v>
      </c>
      <c r="C735" t="s">
        <v>408</v>
      </c>
      <c r="D735" t="s">
        <v>409</v>
      </c>
      <c r="E735" s="1">
        <v>293000</v>
      </c>
      <c r="F735">
        <v>27</v>
      </c>
      <c r="G735" s="1">
        <v>11000</v>
      </c>
      <c r="H735">
        <v>5</v>
      </c>
      <c r="I735" s="1">
        <v>20000</v>
      </c>
      <c r="J735" t="b">
        <v>1</v>
      </c>
      <c r="K735">
        <v>0</v>
      </c>
    </row>
    <row r="736" spans="1:11" x14ac:dyDescent="0.35">
      <c r="A736" t="s">
        <v>1788</v>
      </c>
      <c r="B736" t="s">
        <v>514</v>
      </c>
      <c r="C736" t="s">
        <v>515</v>
      </c>
      <c r="D736" t="s">
        <v>516</v>
      </c>
      <c r="E736" s="1">
        <v>284850</v>
      </c>
      <c r="F736">
        <v>23</v>
      </c>
      <c r="G736" s="1">
        <v>720285</v>
      </c>
      <c r="H736">
        <v>6</v>
      </c>
      <c r="I736" s="1">
        <v>20000</v>
      </c>
      <c r="J736" t="b">
        <v>1</v>
      </c>
      <c r="K736">
        <v>0</v>
      </c>
    </row>
    <row r="737" spans="1:11" x14ac:dyDescent="0.35">
      <c r="A737" t="s">
        <v>1788</v>
      </c>
      <c r="B737" t="s">
        <v>813</v>
      </c>
      <c r="C737" t="s">
        <v>814</v>
      </c>
      <c r="D737" t="s">
        <v>815</v>
      </c>
      <c r="E737" s="1">
        <v>283900</v>
      </c>
      <c r="F737">
        <v>14</v>
      </c>
      <c r="G737" s="1">
        <v>289200</v>
      </c>
      <c r="H737">
        <v>10</v>
      </c>
      <c r="I737" s="1">
        <v>20000</v>
      </c>
      <c r="J737" t="b">
        <v>1</v>
      </c>
      <c r="K737">
        <v>0</v>
      </c>
    </row>
    <row r="738" spans="1:11" x14ac:dyDescent="0.35">
      <c r="A738" t="s">
        <v>1788</v>
      </c>
      <c r="B738" t="s">
        <v>1750</v>
      </c>
      <c r="C738" t="s">
        <v>1806</v>
      </c>
      <c r="D738" t="s">
        <v>1752</v>
      </c>
      <c r="E738" s="1">
        <v>275700</v>
      </c>
      <c r="F738">
        <v>15</v>
      </c>
      <c r="G738" s="1">
        <v>392050</v>
      </c>
      <c r="H738">
        <v>10</v>
      </c>
      <c r="I738" s="1">
        <v>20000</v>
      </c>
      <c r="J738" t="b">
        <v>1</v>
      </c>
      <c r="K738">
        <v>0</v>
      </c>
    </row>
    <row r="739" spans="1:11" x14ac:dyDescent="0.35">
      <c r="A739" t="s">
        <v>1788</v>
      </c>
      <c r="B739" t="s">
        <v>30</v>
      </c>
      <c r="C739" t="s">
        <v>31</v>
      </c>
      <c r="D739" t="s">
        <v>32</v>
      </c>
      <c r="E739" s="1">
        <v>272480</v>
      </c>
      <c r="F739">
        <v>9</v>
      </c>
      <c r="G739">
        <v>0</v>
      </c>
      <c r="H739">
        <v>0</v>
      </c>
      <c r="I739" s="1">
        <v>20000</v>
      </c>
      <c r="J739" t="b">
        <v>1</v>
      </c>
      <c r="K739">
        <v>0</v>
      </c>
    </row>
    <row r="740" spans="1:11" x14ac:dyDescent="0.35">
      <c r="A740" t="s">
        <v>1788</v>
      </c>
      <c r="B740" t="s">
        <v>215</v>
      </c>
      <c r="C740" t="s">
        <v>216</v>
      </c>
      <c r="D740" t="s">
        <v>217</v>
      </c>
      <c r="E740" s="1">
        <v>268350</v>
      </c>
      <c r="F740">
        <v>20</v>
      </c>
      <c r="G740">
        <v>0</v>
      </c>
      <c r="H740">
        <v>0</v>
      </c>
      <c r="I740" s="1">
        <v>20000</v>
      </c>
      <c r="J740" t="b">
        <v>1</v>
      </c>
      <c r="K740">
        <v>0</v>
      </c>
    </row>
    <row r="741" spans="1:11" x14ac:dyDescent="0.35">
      <c r="A741" t="s">
        <v>1788</v>
      </c>
      <c r="B741" t="s">
        <v>1143</v>
      </c>
      <c r="C741" t="s">
        <v>1144</v>
      </c>
      <c r="D741" t="s">
        <v>1145</v>
      </c>
      <c r="E741" s="1">
        <v>266550</v>
      </c>
      <c r="F741">
        <v>34</v>
      </c>
      <c r="G741" s="1">
        <v>574350</v>
      </c>
      <c r="H741">
        <v>14</v>
      </c>
      <c r="I741" s="1">
        <v>20000</v>
      </c>
      <c r="J741" t="b">
        <v>1</v>
      </c>
      <c r="K741">
        <v>0</v>
      </c>
    </row>
    <row r="742" spans="1:11" x14ac:dyDescent="0.35">
      <c r="A742" t="s">
        <v>1788</v>
      </c>
      <c r="B742" t="s">
        <v>1245</v>
      </c>
      <c r="C742" t="s">
        <v>1246</v>
      </c>
      <c r="D742" t="s">
        <v>1247</v>
      </c>
      <c r="E742" s="1">
        <v>263600</v>
      </c>
      <c r="F742">
        <v>19</v>
      </c>
      <c r="G742" s="1">
        <v>187900</v>
      </c>
      <c r="H742">
        <v>5</v>
      </c>
      <c r="I742" s="1">
        <v>20000</v>
      </c>
      <c r="J742" t="b">
        <v>1</v>
      </c>
      <c r="K742">
        <v>0</v>
      </c>
    </row>
    <row r="743" spans="1:11" x14ac:dyDescent="0.35">
      <c r="A743" t="s">
        <v>1788</v>
      </c>
      <c r="B743" t="s">
        <v>484</v>
      </c>
      <c r="C743" t="s">
        <v>485</v>
      </c>
      <c r="D743" t="s">
        <v>486</v>
      </c>
      <c r="E743" s="1">
        <v>258000</v>
      </c>
      <c r="F743">
        <v>16</v>
      </c>
      <c r="G743">
        <v>0</v>
      </c>
      <c r="H743">
        <v>0</v>
      </c>
      <c r="I743" s="1">
        <v>20000</v>
      </c>
      <c r="J743" t="b">
        <v>1</v>
      </c>
      <c r="K743">
        <v>0</v>
      </c>
    </row>
    <row r="744" spans="1:11" x14ac:dyDescent="0.35">
      <c r="A744" t="s">
        <v>1788</v>
      </c>
      <c r="B744" t="s">
        <v>493</v>
      </c>
      <c r="C744" t="s">
        <v>494</v>
      </c>
      <c r="D744" t="s">
        <v>495</v>
      </c>
      <c r="E744" s="1">
        <v>257550</v>
      </c>
      <c r="F744">
        <v>64</v>
      </c>
      <c r="G744">
        <v>0</v>
      </c>
      <c r="H744">
        <v>0</v>
      </c>
      <c r="I744" s="1">
        <v>20000</v>
      </c>
      <c r="J744" t="b">
        <v>1</v>
      </c>
      <c r="K744">
        <v>0</v>
      </c>
    </row>
    <row r="745" spans="1:11" x14ac:dyDescent="0.35">
      <c r="A745" t="s">
        <v>1788</v>
      </c>
      <c r="B745" t="s">
        <v>194</v>
      </c>
      <c r="C745" t="s">
        <v>195</v>
      </c>
      <c r="D745" t="s">
        <v>196</v>
      </c>
      <c r="E745" s="1">
        <v>255300</v>
      </c>
      <c r="F745">
        <v>52</v>
      </c>
      <c r="G745" s="1">
        <v>81600</v>
      </c>
      <c r="H745">
        <v>8</v>
      </c>
      <c r="I745" s="1">
        <v>20000</v>
      </c>
      <c r="J745" t="b">
        <v>1</v>
      </c>
      <c r="K745">
        <v>0</v>
      </c>
    </row>
    <row r="746" spans="1:11" x14ac:dyDescent="0.35">
      <c r="A746" t="s">
        <v>1788</v>
      </c>
      <c r="B746" t="s">
        <v>520</v>
      </c>
      <c r="C746" t="s">
        <v>521</v>
      </c>
      <c r="D746" t="s">
        <v>522</v>
      </c>
      <c r="E746" s="1">
        <v>250800</v>
      </c>
      <c r="F746">
        <v>9</v>
      </c>
      <c r="G746" s="1">
        <v>165130</v>
      </c>
      <c r="H746">
        <v>13</v>
      </c>
      <c r="I746" s="1">
        <v>20000</v>
      </c>
      <c r="J746" t="b">
        <v>1</v>
      </c>
      <c r="K746">
        <v>0</v>
      </c>
    </row>
    <row r="747" spans="1:11" x14ac:dyDescent="0.35">
      <c r="A747" t="s">
        <v>1788</v>
      </c>
      <c r="B747" t="s">
        <v>963</v>
      </c>
      <c r="C747" t="s">
        <v>964</v>
      </c>
      <c r="D747" t="s">
        <v>965</v>
      </c>
      <c r="E747" s="1">
        <v>246500</v>
      </c>
      <c r="F747">
        <v>3</v>
      </c>
      <c r="G747" s="1">
        <v>246000</v>
      </c>
      <c r="H747">
        <v>3</v>
      </c>
      <c r="I747" s="1">
        <v>20000</v>
      </c>
      <c r="J747" t="b">
        <v>1</v>
      </c>
      <c r="K747">
        <v>0</v>
      </c>
    </row>
    <row r="748" spans="1:11" x14ac:dyDescent="0.35">
      <c r="A748" t="s">
        <v>1788</v>
      </c>
      <c r="B748" t="s">
        <v>523</v>
      </c>
      <c r="C748" t="s">
        <v>524</v>
      </c>
      <c r="D748" t="s">
        <v>525</v>
      </c>
      <c r="E748" s="1">
        <v>246300</v>
      </c>
      <c r="F748">
        <v>20</v>
      </c>
      <c r="G748">
        <v>0</v>
      </c>
      <c r="H748">
        <v>0</v>
      </c>
      <c r="I748" s="1">
        <v>20000</v>
      </c>
      <c r="J748" t="b">
        <v>1</v>
      </c>
      <c r="K748">
        <v>0</v>
      </c>
    </row>
    <row r="749" spans="1:11" x14ac:dyDescent="0.35">
      <c r="A749" t="s">
        <v>1788</v>
      </c>
      <c r="B749" t="s">
        <v>1753</v>
      </c>
      <c r="C749" t="s">
        <v>1754</v>
      </c>
      <c r="D749" t="s">
        <v>1755</v>
      </c>
      <c r="E749" s="1">
        <v>243600</v>
      </c>
      <c r="F749">
        <v>13</v>
      </c>
      <c r="G749" s="1">
        <v>103500</v>
      </c>
      <c r="H749">
        <v>3</v>
      </c>
      <c r="I749" s="1">
        <v>20000</v>
      </c>
      <c r="J749" t="b">
        <v>1</v>
      </c>
      <c r="K749">
        <v>0</v>
      </c>
    </row>
    <row r="750" spans="1:11" x14ac:dyDescent="0.35">
      <c r="A750" t="s">
        <v>1788</v>
      </c>
      <c r="B750" t="s">
        <v>478</v>
      </c>
      <c r="C750" t="s">
        <v>479</v>
      </c>
      <c r="D750" t="s">
        <v>1807</v>
      </c>
      <c r="E750" s="1">
        <v>243100</v>
      </c>
      <c r="F750">
        <v>60</v>
      </c>
      <c r="G750" s="1">
        <v>227600</v>
      </c>
      <c r="H750">
        <v>10</v>
      </c>
      <c r="I750" s="1">
        <v>20000</v>
      </c>
      <c r="J750" t="b">
        <v>1</v>
      </c>
      <c r="K750">
        <v>0</v>
      </c>
    </row>
    <row r="751" spans="1:11" x14ac:dyDescent="0.35">
      <c r="A751" t="s">
        <v>1788</v>
      </c>
      <c r="B751" t="s">
        <v>801</v>
      </c>
      <c r="C751" t="s">
        <v>802</v>
      </c>
      <c r="D751" t="s">
        <v>803</v>
      </c>
      <c r="E751" s="1">
        <v>238700</v>
      </c>
      <c r="F751">
        <v>27</v>
      </c>
      <c r="G751" s="1">
        <v>109000</v>
      </c>
      <c r="H751">
        <v>2</v>
      </c>
      <c r="I751" s="1">
        <v>20000</v>
      </c>
      <c r="J751" t="b">
        <v>1</v>
      </c>
      <c r="K751">
        <v>0</v>
      </c>
    </row>
    <row r="752" spans="1:11" x14ac:dyDescent="0.35">
      <c r="A752" t="s">
        <v>1788</v>
      </c>
      <c r="B752" t="s">
        <v>681</v>
      </c>
      <c r="C752" t="s">
        <v>682</v>
      </c>
      <c r="D752" t="s">
        <v>683</v>
      </c>
      <c r="E752" s="1">
        <v>237500</v>
      </c>
      <c r="F752">
        <v>14</v>
      </c>
      <c r="G752" s="1">
        <v>132300</v>
      </c>
      <c r="H752">
        <v>6</v>
      </c>
      <c r="I752" s="1">
        <v>20000</v>
      </c>
      <c r="J752" t="b">
        <v>1</v>
      </c>
      <c r="K752">
        <v>0</v>
      </c>
    </row>
    <row r="753" spans="1:11" x14ac:dyDescent="0.35">
      <c r="A753" t="s">
        <v>1788</v>
      </c>
      <c r="B753" t="s">
        <v>1431</v>
      </c>
      <c r="C753" t="s">
        <v>1432</v>
      </c>
      <c r="D753" t="s">
        <v>1433</v>
      </c>
      <c r="E753" s="1">
        <v>233700</v>
      </c>
      <c r="F753">
        <v>8</v>
      </c>
      <c r="G753" s="1">
        <v>236090</v>
      </c>
      <c r="H753">
        <v>4</v>
      </c>
      <c r="I753" s="1">
        <v>20000</v>
      </c>
      <c r="J753" t="b">
        <v>1</v>
      </c>
      <c r="K753">
        <v>0</v>
      </c>
    </row>
    <row r="754" spans="1:11" x14ac:dyDescent="0.35">
      <c r="A754" t="s">
        <v>1788</v>
      </c>
      <c r="B754" t="s">
        <v>472</v>
      </c>
      <c r="C754" t="s">
        <v>473</v>
      </c>
      <c r="D754" t="s">
        <v>474</v>
      </c>
      <c r="E754" s="1">
        <v>232900</v>
      </c>
      <c r="F754">
        <v>8</v>
      </c>
      <c r="G754" s="1">
        <v>202000</v>
      </c>
      <c r="H754">
        <v>2</v>
      </c>
      <c r="I754" s="1">
        <v>20000</v>
      </c>
      <c r="J754" t="b">
        <v>1</v>
      </c>
      <c r="K754">
        <v>0</v>
      </c>
    </row>
    <row r="755" spans="1:11" x14ac:dyDescent="0.35">
      <c r="A755" t="s">
        <v>1788</v>
      </c>
      <c r="B755" t="s">
        <v>627</v>
      </c>
      <c r="C755" t="s">
        <v>1808</v>
      </c>
      <c r="D755" t="s">
        <v>629</v>
      </c>
      <c r="E755" s="1">
        <v>231100</v>
      </c>
      <c r="F755">
        <v>36</v>
      </c>
      <c r="G755" s="1">
        <v>188600</v>
      </c>
      <c r="H755">
        <v>5</v>
      </c>
      <c r="I755" s="1">
        <v>20000</v>
      </c>
      <c r="J755" t="b">
        <v>1</v>
      </c>
      <c r="K755">
        <v>0</v>
      </c>
    </row>
    <row r="756" spans="1:11" x14ac:dyDescent="0.35">
      <c r="A756" t="s">
        <v>1788</v>
      </c>
      <c r="B756" t="s">
        <v>690</v>
      </c>
      <c r="C756" t="s">
        <v>691</v>
      </c>
      <c r="D756" t="s">
        <v>692</v>
      </c>
      <c r="E756" s="1">
        <v>228550</v>
      </c>
      <c r="F756">
        <v>36</v>
      </c>
      <c r="G756" s="1">
        <v>72500</v>
      </c>
      <c r="H756">
        <v>5</v>
      </c>
      <c r="I756" s="1">
        <v>20000</v>
      </c>
      <c r="J756" t="b">
        <v>1</v>
      </c>
      <c r="K756">
        <v>0</v>
      </c>
    </row>
    <row r="757" spans="1:11" x14ac:dyDescent="0.35">
      <c r="A757" t="s">
        <v>1788</v>
      </c>
      <c r="B757" t="s">
        <v>666</v>
      </c>
      <c r="C757" t="s">
        <v>667</v>
      </c>
      <c r="D757" t="s">
        <v>668</v>
      </c>
      <c r="E757" s="1">
        <v>225200</v>
      </c>
      <c r="F757">
        <v>20</v>
      </c>
      <c r="G757" s="1">
        <v>102800</v>
      </c>
      <c r="H757">
        <v>6</v>
      </c>
      <c r="I757" s="1">
        <v>20000</v>
      </c>
      <c r="J757" t="b">
        <v>1</v>
      </c>
      <c r="K757">
        <v>0</v>
      </c>
    </row>
    <row r="758" spans="1:11" x14ac:dyDescent="0.35">
      <c r="A758" t="s">
        <v>1788</v>
      </c>
      <c r="B758" t="s">
        <v>365</v>
      </c>
      <c r="C758" t="s">
        <v>366</v>
      </c>
      <c r="D758" t="s">
        <v>367</v>
      </c>
      <c r="E758" s="1">
        <v>221550</v>
      </c>
      <c r="F758">
        <v>40</v>
      </c>
      <c r="G758" s="1">
        <v>332900</v>
      </c>
      <c r="H758">
        <v>17</v>
      </c>
      <c r="I758" s="1">
        <v>20000</v>
      </c>
      <c r="J758" t="b">
        <v>1</v>
      </c>
      <c r="K758">
        <v>0</v>
      </c>
    </row>
    <row r="759" spans="1:11" x14ac:dyDescent="0.35">
      <c r="A759" t="s">
        <v>1788</v>
      </c>
      <c r="B759" t="s">
        <v>452</v>
      </c>
      <c r="C759" t="s">
        <v>453</v>
      </c>
      <c r="D759" t="s">
        <v>454</v>
      </c>
      <c r="E759" s="1">
        <v>221550</v>
      </c>
      <c r="F759">
        <v>21</v>
      </c>
      <c r="G759" s="1">
        <v>173959</v>
      </c>
      <c r="H759">
        <v>8</v>
      </c>
      <c r="I759" s="1">
        <v>20000</v>
      </c>
      <c r="J759" t="b">
        <v>1</v>
      </c>
      <c r="K759">
        <v>0</v>
      </c>
    </row>
    <row r="760" spans="1:11" x14ac:dyDescent="0.35">
      <c r="A760" t="s">
        <v>1788</v>
      </c>
      <c r="B760" t="s">
        <v>490</v>
      </c>
      <c r="C760" t="s">
        <v>491</v>
      </c>
      <c r="D760" t="s">
        <v>492</v>
      </c>
      <c r="E760" s="1">
        <v>216200</v>
      </c>
      <c r="F760">
        <v>22</v>
      </c>
      <c r="G760" s="1">
        <v>75100</v>
      </c>
      <c r="H760">
        <v>3</v>
      </c>
      <c r="I760" s="1">
        <v>20000</v>
      </c>
      <c r="J760" t="b">
        <v>1</v>
      </c>
      <c r="K760">
        <v>0</v>
      </c>
    </row>
    <row r="761" spans="1:11" x14ac:dyDescent="0.35">
      <c r="A761" t="s">
        <v>1788</v>
      </c>
      <c r="B761" t="s">
        <v>287</v>
      </c>
      <c r="C761" t="s">
        <v>288</v>
      </c>
      <c r="D761" t="s">
        <v>289</v>
      </c>
      <c r="E761" s="1">
        <v>210800</v>
      </c>
      <c r="F761">
        <v>30</v>
      </c>
      <c r="G761" s="1">
        <v>36000</v>
      </c>
      <c r="H761">
        <v>3</v>
      </c>
      <c r="I761" s="1">
        <v>20000</v>
      </c>
      <c r="J761" t="b">
        <v>1</v>
      </c>
      <c r="K761">
        <v>0</v>
      </c>
    </row>
    <row r="762" spans="1:11" x14ac:dyDescent="0.35">
      <c r="A762" t="s">
        <v>1788</v>
      </c>
      <c r="B762" t="s">
        <v>574</v>
      </c>
      <c r="C762" t="s">
        <v>575</v>
      </c>
      <c r="D762" t="s">
        <v>576</v>
      </c>
      <c r="E762" s="1">
        <v>210300</v>
      </c>
      <c r="F762">
        <v>31</v>
      </c>
      <c r="G762" s="1">
        <v>209179</v>
      </c>
      <c r="H762">
        <v>9</v>
      </c>
      <c r="I762" s="1">
        <v>20000</v>
      </c>
      <c r="J762" t="b">
        <v>1</v>
      </c>
      <c r="K762">
        <v>0</v>
      </c>
    </row>
    <row r="763" spans="1:11" x14ac:dyDescent="0.35">
      <c r="A763" t="s">
        <v>1788</v>
      </c>
      <c r="B763" t="s">
        <v>1597</v>
      </c>
      <c r="C763" t="s">
        <v>1598</v>
      </c>
      <c r="D763" t="s">
        <v>1599</v>
      </c>
      <c r="E763" s="1">
        <v>206050</v>
      </c>
      <c r="F763">
        <v>4</v>
      </c>
      <c r="G763">
        <v>0</v>
      </c>
      <c r="H763">
        <v>0</v>
      </c>
      <c r="I763" s="1">
        <v>20000</v>
      </c>
      <c r="J763" t="b">
        <v>1</v>
      </c>
      <c r="K763">
        <v>0</v>
      </c>
    </row>
    <row r="764" spans="1:11" x14ac:dyDescent="0.35">
      <c r="A764" t="s">
        <v>1788</v>
      </c>
      <c r="B764" t="s">
        <v>1455</v>
      </c>
      <c r="C764" t="s">
        <v>1456</v>
      </c>
      <c r="D764" t="s">
        <v>1457</v>
      </c>
      <c r="E764" s="1">
        <v>205950</v>
      </c>
      <c r="F764">
        <v>3</v>
      </c>
      <c r="G764" s="1">
        <v>200100</v>
      </c>
      <c r="H764">
        <v>1</v>
      </c>
      <c r="I764" s="1">
        <v>20000</v>
      </c>
      <c r="J764" t="b">
        <v>1</v>
      </c>
      <c r="K764">
        <v>0</v>
      </c>
    </row>
    <row r="765" spans="1:11" x14ac:dyDescent="0.35">
      <c r="A765" t="s">
        <v>1788</v>
      </c>
      <c r="B765" t="s">
        <v>562</v>
      </c>
      <c r="C765" t="s">
        <v>563</v>
      </c>
      <c r="D765" t="s">
        <v>564</v>
      </c>
      <c r="E765" s="1">
        <v>205900</v>
      </c>
      <c r="F765">
        <v>8</v>
      </c>
      <c r="G765" s="1">
        <v>148200</v>
      </c>
      <c r="H765">
        <v>10</v>
      </c>
      <c r="I765" s="1">
        <v>20000</v>
      </c>
      <c r="J765" t="b">
        <v>1</v>
      </c>
      <c r="K765">
        <v>0</v>
      </c>
    </row>
    <row r="766" spans="1:11" x14ac:dyDescent="0.35">
      <c r="A766" t="s">
        <v>1788</v>
      </c>
      <c r="B766" t="s">
        <v>398</v>
      </c>
      <c r="C766" t="s">
        <v>399</v>
      </c>
      <c r="D766" t="s">
        <v>400</v>
      </c>
      <c r="E766" s="1">
        <v>203700</v>
      </c>
      <c r="F766">
        <v>42</v>
      </c>
      <c r="G766" s="1">
        <v>75510</v>
      </c>
      <c r="H766">
        <v>3</v>
      </c>
      <c r="I766" s="1">
        <v>20000</v>
      </c>
      <c r="J766" t="b">
        <v>1</v>
      </c>
      <c r="K766">
        <v>0</v>
      </c>
    </row>
    <row r="767" spans="1:11" x14ac:dyDescent="0.35">
      <c r="A767" t="s">
        <v>1788</v>
      </c>
      <c r="B767" t="s">
        <v>51</v>
      </c>
      <c r="C767" t="s">
        <v>52</v>
      </c>
      <c r="D767" t="s">
        <v>53</v>
      </c>
      <c r="E767" s="1">
        <v>202000</v>
      </c>
      <c r="F767">
        <v>9</v>
      </c>
      <c r="G767">
        <v>0</v>
      </c>
      <c r="H767">
        <v>0</v>
      </c>
      <c r="I767" s="1">
        <v>20000</v>
      </c>
      <c r="J767" t="b">
        <v>1</v>
      </c>
      <c r="K767">
        <v>0</v>
      </c>
    </row>
    <row r="768" spans="1:11" x14ac:dyDescent="0.35">
      <c r="A768" t="s">
        <v>1788</v>
      </c>
      <c r="B768" t="s">
        <v>687</v>
      </c>
      <c r="C768" t="s">
        <v>688</v>
      </c>
      <c r="D768" t="s">
        <v>689</v>
      </c>
      <c r="E768" s="1">
        <v>201000</v>
      </c>
      <c r="F768">
        <v>24</v>
      </c>
      <c r="G768" s="1">
        <v>15100</v>
      </c>
      <c r="H768">
        <v>2</v>
      </c>
      <c r="I768" s="1">
        <v>20000</v>
      </c>
      <c r="J768" t="b">
        <v>1</v>
      </c>
      <c r="K768">
        <v>0</v>
      </c>
    </row>
    <row r="769" spans="1:11" x14ac:dyDescent="0.35">
      <c r="A769" t="s">
        <v>1788</v>
      </c>
      <c r="B769" t="s">
        <v>431</v>
      </c>
      <c r="C769" t="s">
        <v>432</v>
      </c>
      <c r="D769" t="s">
        <v>433</v>
      </c>
      <c r="E769" s="1">
        <v>197000</v>
      </c>
      <c r="F769">
        <v>44</v>
      </c>
      <c r="G769" s="1">
        <v>7000</v>
      </c>
      <c r="H769">
        <v>2</v>
      </c>
      <c r="I769" s="1">
        <v>20000</v>
      </c>
      <c r="J769" t="b">
        <v>1</v>
      </c>
      <c r="K769">
        <v>0</v>
      </c>
    </row>
    <row r="770" spans="1:11" x14ac:dyDescent="0.35">
      <c r="A770" t="s">
        <v>1788</v>
      </c>
      <c r="B770" t="s">
        <v>395</v>
      </c>
      <c r="C770" t="s">
        <v>396</v>
      </c>
      <c r="D770" t="s">
        <v>1809</v>
      </c>
      <c r="E770" s="1">
        <v>196000</v>
      </c>
      <c r="F770">
        <v>2</v>
      </c>
      <c r="G770">
        <v>0</v>
      </c>
      <c r="H770">
        <v>0</v>
      </c>
      <c r="I770" s="1">
        <v>20000</v>
      </c>
      <c r="J770" t="b">
        <v>1</v>
      </c>
      <c r="K770">
        <v>0</v>
      </c>
    </row>
    <row r="771" spans="1:11" x14ac:dyDescent="0.35">
      <c r="A771" t="s">
        <v>1788</v>
      </c>
      <c r="B771" t="s">
        <v>1041</v>
      </c>
      <c r="C771" t="s">
        <v>1042</v>
      </c>
      <c r="D771" t="s">
        <v>1043</v>
      </c>
      <c r="E771" s="1">
        <v>194900</v>
      </c>
      <c r="F771">
        <v>8</v>
      </c>
      <c r="G771" s="1">
        <v>194200</v>
      </c>
      <c r="H771">
        <v>4</v>
      </c>
      <c r="I771" s="1">
        <v>20000</v>
      </c>
      <c r="J771" t="b">
        <v>1</v>
      </c>
      <c r="K771">
        <v>0</v>
      </c>
    </row>
    <row r="772" spans="1:11" x14ac:dyDescent="0.35">
      <c r="A772" t="s">
        <v>1788</v>
      </c>
      <c r="B772" t="s">
        <v>1026</v>
      </c>
      <c r="C772" t="s">
        <v>1027</v>
      </c>
      <c r="D772" t="s">
        <v>1028</v>
      </c>
      <c r="E772" s="1">
        <v>191800</v>
      </c>
      <c r="F772">
        <v>28</v>
      </c>
      <c r="G772">
        <v>0</v>
      </c>
      <c r="H772">
        <v>0</v>
      </c>
      <c r="I772" s="1">
        <v>20000</v>
      </c>
      <c r="J772" t="b">
        <v>1</v>
      </c>
      <c r="K772">
        <v>0</v>
      </c>
    </row>
    <row r="773" spans="1:11" x14ac:dyDescent="0.35">
      <c r="A773" t="s">
        <v>1788</v>
      </c>
      <c r="B773" t="s">
        <v>1251</v>
      </c>
      <c r="C773" t="s">
        <v>1252</v>
      </c>
      <c r="D773" t="s">
        <v>1253</v>
      </c>
      <c r="E773" s="1">
        <v>189100</v>
      </c>
      <c r="F773">
        <v>27</v>
      </c>
      <c r="G773" s="1">
        <v>69800</v>
      </c>
      <c r="H773">
        <v>6</v>
      </c>
      <c r="I773" s="1">
        <v>20000</v>
      </c>
      <c r="J773" t="b">
        <v>1</v>
      </c>
      <c r="K773">
        <v>0</v>
      </c>
    </row>
    <row r="774" spans="1:11" x14ac:dyDescent="0.35">
      <c r="A774" t="s">
        <v>1788</v>
      </c>
      <c r="B774" t="s">
        <v>1440</v>
      </c>
      <c r="C774" t="s">
        <v>1441</v>
      </c>
      <c r="D774" t="s">
        <v>1442</v>
      </c>
      <c r="E774" s="1">
        <v>189000</v>
      </c>
      <c r="F774">
        <v>4</v>
      </c>
      <c r="G774" s="1">
        <v>188500</v>
      </c>
      <c r="H774">
        <v>10</v>
      </c>
      <c r="I774" s="1">
        <v>20000</v>
      </c>
      <c r="J774" t="b">
        <v>1</v>
      </c>
      <c r="K774">
        <v>0</v>
      </c>
    </row>
    <row r="775" spans="1:11" x14ac:dyDescent="0.35">
      <c r="A775" t="s">
        <v>1788</v>
      </c>
      <c r="B775" t="s">
        <v>505</v>
      </c>
      <c r="C775" t="s">
        <v>506</v>
      </c>
      <c r="D775" t="s">
        <v>507</v>
      </c>
      <c r="E775" s="1">
        <v>186200</v>
      </c>
      <c r="F775">
        <v>6</v>
      </c>
      <c r="G775">
        <v>0</v>
      </c>
      <c r="H775">
        <v>0</v>
      </c>
      <c r="I775" s="1">
        <v>20000</v>
      </c>
      <c r="J775" t="b">
        <v>1</v>
      </c>
      <c r="K775">
        <v>0</v>
      </c>
    </row>
    <row r="776" spans="1:11" x14ac:dyDescent="0.35">
      <c r="A776" t="s">
        <v>1788</v>
      </c>
      <c r="B776" t="s">
        <v>583</v>
      </c>
      <c r="C776" t="s">
        <v>584</v>
      </c>
      <c r="D776" t="s">
        <v>585</v>
      </c>
      <c r="E776" s="1">
        <v>181500</v>
      </c>
      <c r="F776">
        <v>11</v>
      </c>
      <c r="G776" s="1">
        <v>286500</v>
      </c>
      <c r="H776">
        <v>5</v>
      </c>
      <c r="I776" s="1">
        <v>20000</v>
      </c>
      <c r="J776" t="b">
        <v>1</v>
      </c>
      <c r="K776">
        <v>0</v>
      </c>
    </row>
    <row r="777" spans="1:11" x14ac:dyDescent="0.35">
      <c r="A777" t="s">
        <v>1788</v>
      </c>
      <c r="B777" t="s">
        <v>630</v>
      </c>
      <c r="C777" t="s">
        <v>631</v>
      </c>
      <c r="D777" t="s">
        <v>632</v>
      </c>
      <c r="E777" s="1">
        <v>181200</v>
      </c>
      <c r="F777">
        <v>7</v>
      </c>
      <c r="G777" s="1">
        <v>273000</v>
      </c>
      <c r="H777">
        <v>3</v>
      </c>
      <c r="I777" s="1">
        <v>20000</v>
      </c>
      <c r="J777" t="b">
        <v>1</v>
      </c>
      <c r="K777">
        <v>0</v>
      </c>
    </row>
    <row r="778" spans="1:11" x14ac:dyDescent="0.35">
      <c r="A778" t="s">
        <v>1788</v>
      </c>
      <c r="B778" t="s">
        <v>529</v>
      </c>
      <c r="C778" t="s">
        <v>530</v>
      </c>
      <c r="D778" t="s">
        <v>531</v>
      </c>
      <c r="E778" s="1">
        <v>180550</v>
      </c>
      <c r="F778">
        <v>23</v>
      </c>
      <c r="G778">
        <v>0</v>
      </c>
      <c r="H778">
        <v>0</v>
      </c>
      <c r="I778" s="1">
        <v>20000</v>
      </c>
      <c r="J778" t="b">
        <v>1</v>
      </c>
      <c r="K778">
        <v>0</v>
      </c>
    </row>
    <row r="779" spans="1:11" x14ac:dyDescent="0.35">
      <c r="A779" t="s">
        <v>1788</v>
      </c>
      <c r="B779" t="s">
        <v>849</v>
      </c>
      <c r="C779" t="s">
        <v>850</v>
      </c>
      <c r="D779" t="s">
        <v>851</v>
      </c>
      <c r="E779" s="1">
        <v>180350</v>
      </c>
      <c r="F779">
        <v>21</v>
      </c>
      <c r="G779" s="1">
        <v>230000</v>
      </c>
      <c r="H779">
        <v>4</v>
      </c>
      <c r="I779" s="1">
        <v>20000</v>
      </c>
      <c r="J779" t="b">
        <v>1</v>
      </c>
      <c r="K779">
        <v>0</v>
      </c>
    </row>
    <row r="780" spans="1:11" x14ac:dyDescent="0.35">
      <c r="A780" t="s">
        <v>1788</v>
      </c>
      <c r="B780" t="s">
        <v>996</v>
      </c>
      <c r="C780" t="s">
        <v>997</v>
      </c>
      <c r="D780" t="s">
        <v>998</v>
      </c>
      <c r="E780" s="1">
        <v>178800</v>
      </c>
      <c r="F780">
        <v>7</v>
      </c>
      <c r="G780">
        <v>0</v>
      </c>
      <c r="H780">
        <v>0</v>
      </c>
      <c r="I780" s="1">
        <v>20000</v>
      </c>
      <c r="J780" t="b">
        <v>1</v>
      </c>
      <c r="K780">
        <v>0</v>
      </c>
    </row>
    <row r="781" spans="1:11" x14ac:dyDescent="0.35">
      <c r="A781" t="s">
        <v>1788</v>
      </c>
      <c r="B781" t="s">
        <v>885</v>
      </c>
      <c r="C781" t="s">
        <v>886</v>
      </c>
      <c r="D781" t="s">
        <v>887</v>
      </c>
      <c r="E781" s="1">
        <v>178600</v>
      </c>
      <c r="F781">
        <v>17</v>
      </c>
      <c r="G781" s="1">
        <v>28000</v>
      </c>
      <c r="H781">
        <v>3</v>
      </c>
      <c r="I781" s="1">
        <v>20000</v>
      </c>
      <c r="J781" t="b">
        <v>1</v>
      </c>
      <c r="K781">
        <v>0</v>
      </c>
    </row>
    <row r="782" spans="1:11" x14ac:dyDescent="0.35">
      <c r="A782" t="s">
        <v>1788</v>
      </c>
      <c r="B782" t="s">
        <v>281</v>
      </c>
      <c r="C782" t="s">
        <v>282</v>
      </c>
      <c r="D782" t="s">
        <v>283</v>
      </c>
      <c r="E782" s="1">
        <v>178500</v>
      </c>
      <c r="F782">
        <v>4</v>
      </c>
      <c r="G782" s="1">
        <v>163000</v>
      </c>
      <c r="H782">
        <v>1</v>
      </c>
      <c r="I782" s="1">
        <v>20000</v>
      </c>
      <c r="J782" t="b">
        <v>1</v>
      </c>
      <c r="K782">
        <v>0</v>
      </c>
    </row>
    <row r="783" spans="1:11" x14ac:dyDescent="0.35">
      <c r="A783" t="s">
        <v>1788</v>
      </c>
      <c r="B783" t="s">
        <v>942</v>
      </c>
      <c r="C783" t="s">
        <v>943</v>
      </c>
      <c r="D783" t="s">
        <v>944</v>
      </c>
      <c r="E783" s="1">
        <v>174700</v>
      </c>
      <c r="F783">
        <v>21</v>
      </c>
      <c r="G783" s="1">
        <v>146500</v>
      </c>
      <c r="H783">
        <v>3</v>
      </c>
      <c r="I783" s="1">
        <v>20000</v>
      </c>
      <c r="J783" t="b">
        <v>1</v>
      </c>
      <c r="K783">
        <v>0</v>
      </c>
    </row>
    <row r="784" spans="1:11" x14ac:dyDescent="0.35">
      <c r="A784" t="s">
        <v>1788</v>
      </c>
      <c r="B784" t="s">
        <v>726</v>
      </c>
      <c r="C784" t="s">
        <v>727</v>
      </c>
      <c r="D784" t="s">
        <v>728</v>
      </c>
      <c r="E784" s="1">
        <v>170850</v>
      </c>
      <c r="F784">
        <v>25</v>
      </c>
      <c r="G784" s="1">
        <v>118240</v>
      </c>
      <c r="H784">
        <v>6</v>
      </c>
      <c r="I784" s="1">
        <v>20000</v>
      </c>
      <c r="J784" t="b">
        <v>1</v>
      </c>
      <c r="K784">
        <v>0</v>
      </c>
    </row>
    <row r="785" spans="1:11" x14ac:dyDescent="0.35">
      <c r="A785" t="s">
        <v>1788</v>
      </c>
      <c r="B785" t="s">
        <v>356</v>
      </c>
      <c r="C785" t="s">
        <v>357</v>
      </c>
      <c r="D785" t="s">
        <v>358</v>
      </c>
      <c r="E785" s="1">
        <v>167450</v>
      </c>
      <c r="F785">
        <v>57</v>
      </c>
      <c r="G785">
        <v>0</v>
      </c>
      <c r="H785">
        <v>0</v>
      </c>
      <c r="I785" s="1">
        <v>20000</v>
      </c>
      <c r="J785" t="b">
        <v>1</v>
      </c>
      <c r="K785">
        <v>0</v>
      </c>
    </row>
    <row r="786" spans="1:11" x14ac:dyDescent="0.35">
      <c r="A786" t="s">
        <v>1788</v>
      </c>
      <c r="B786" t="s">
        <v>440</v>
      </c>
      <c r="C786" t="s">
        <v>441</v>
      </c>
      <c r="D786" t="s">
        <v>442</v>
      </c>
      <c r="E786" s="1">
        <v>167300</v>
      </c>
      <c r="F786">
        <v>19</v>
      </c>
      <c r="G786" s="1">
        <v>174300</v>
      </c>
      <c r="H786">
        <v>4</v>
      </c>
      <c r="I786" s="1">
        <v>20000</v>
      </c>
      <c r="J786" t="b">
        <v>1</v>
      </c>
      <c r="K786">
        <v>0</v>
      </c>
    </row>
    <row r="787" spans="1:11" x14ac:dyDescent="0.35">
      <c r="A787" t="s">
        <v>1788</v>
      </c>
      <c r="B787" t="s">
        <v>927</v>
      </c>
      <c r="C787" t="s">
        <v>928</v>
      </c>
      <c r="D787" t="s">
        <v>929</v>
      </c>
      <c r="E787" s="1">
        <v>166000</v>
      </c>
      <c r="F787">
        <v>21</v>
      </c>
      <c r="G787" s="1">
        <v>291500</v>
      </c>
      <c r="H787">
        <v>6</v>
      </c>
      <c r="I787" s="1">
        <v>20000</v>
      </c>
      <c r="J787" t="b">
        <v>1</v>
      </c>
      <c r="K787">
        <v>0</v>
      </c>
    </row>
    <row r="788" spans="1:11" x14ac:dyDescent="0.35">
      <c r="A788" t="s">
        <v>1788</v>
      </c>
      <c r="B788" t="s">
        <v>1023</v>
      </c>
      <c r="C788" t="s">
        <v>1024</v>
      </c>
      <c r="D788" t="s">
        <v>1025</v>
      </c>
      <c r="E788" s="1">
        <v>165200</v>
      </c>
      <c r="F788">
        <v>13</v>
      </c>
      <c r="G788" s="1">
        <v>194600</v>
      </c>
      <c r="H788">
        <v>4</v>
      </c>
      <c r="I788" s="1">
        <v>20000</v>
      </c>
      <c r="J788" t="b">
        <v>1</v>
      </c>
      <c r="K788">
        <v>0</v>
      </c>
    </row>
    <row r="789" spans="1:11" x14ac:dyDescent="0.35">
      <c r="A789" t="s">
        <v>1788</v>
      </c>
      <c r="B789" t="s">
        <v>610</v>
      </c>
      <c r="C789" t="s">
        <v>611</v>
      </c>
      <c r="D789" t="s">
        <v>612</v>
      </c>
      <c r="E789" s="1">
        <v>164582.51</v>
      </c>
      <c r="F789">
        <v>27</v>
      </c>
      <c r="G789">
        <v>0</v>
      </c>
      <c r="H789">
        <v>0</v>
      </c>
      <c r="I789" s="1">
        <v>20000</v>
      </c>
      <c r="J789" t="b">
        <v>1</v>
      </c>
      <c r="K789">
        <v>0</v>
      </c>
    </row>
    <row r="790" spans="1:11" x14ac:dyDescent="0.35">
      <c r="A790" t="s">
        <v>1788</v>
      </c>
      <c r="B790" t="s">
        <v>437</v>
      </c>
      <c r="C790" t="s">
        <v>438</v>
      </c>
      <c r="D790" t="s">
        <v>439</v>
      </c>
      <c r="E790" s="1">
        <v>163700</v>
      </c>
      <c r="F790">
        <v>26</v>
      </c>
      <c r="G790">
        <v>0</v>
      </c>
      <c r="H790">
        <v>0</v>
      </c>
      <c r="I790" s="1">
        <v>20000</v>
      </c>
      <c r="J790" t="b">
        <v>1</v>
      </c>
      <c r="K790">
        <v>0</v>
      </c>
    </row>
    <row r="791" spans="1:11" x14ac:dyDescent="0.35">
      <c r="A791" t="s">
        <v>1788</v>
      </c>
      <c r="B791" t="s">
        <v>167</v>
      </c>
      <c r="C791" t="s">
        <v>168</v>
      </c>
      <c r="D791" t="s">
        <v>169</v>
      </c>
      <c r="E791" s="1">
        <v>162200</v>
      </c>
      <c r="F791">
        <v>13</v>
      </c>
      <c r="G791" s="1">
        <v>438500</v>
      </c>
      <c r="H791">
        <v>17</v>
      </c>
      <c r="I791" s="1">
        <v>20000</v>
      </c>
      <c r="J791" t="b">
        <v>1</v>
      </c>
      <c r="K791">
        <v>0</v>
      </c>
    </row>
    <row r="792" spans="1:11" x14ac:dyDescent="0.35">
      <c r="A792" t="s">
        <v>1788</v>
      </c>
      <c r="B792" t="s">
        <v>1810</v>
      </c>
      <c r="C792" t="s">
        <v>1811</v>
      </c>
      <c r="D792" t="s">
        <v>1812</v>
      </c>
      <c r="E792" s="1">
        <v>162000</v>
      </c>
      <c r="F792">
        <v>4</v>
      </c>
      <c r="G792" s="1">
        <v>176500</v>
      </c>
      <c r="H792">
        <v>4</v>
      </c>
      <c r="I792" s="1">
        <v>20000</v>
      </c>
      <c r="J792" t="b">
        <v>1</v>
      </c>
      <c r="K792">
        <v>0</v>
      </c>
    </row>
    <row r="793" spans="1:11" x14ac:dyDescent="0.35">
      <c r="A793" t="s">
        <v>1788</v>
      </c>
      <c r="B793" t="s">
        <v>556</v>
      </c>
      <c r="C793" t="s">
        <v>557</v>
      </c>
      <c r="D793" t="s">
        <v>558</v>
      </c>
      <c r="E793" s="1">
        <v>159745</v>
      </c>
      <c r="F793">
        <v>39</v>
      </c>
      <c r="G793">
        <v>0</v>
      </c>
      <c r="H793">
        <v>0</v>
      </c>
      <c r="I793" s="1">
        <v>20000</v>
      </c>
      <c r="J793" t="b">
        <v>1</v>
      </c>
      <c r="K793">
        <v>0</v>
      </c>
    </row>
    <row r="794" spans="1:11" x14ac:dyDescent="0.35">
      <c r="A794" t="s">
        <v>1788</v>
      </c>
      <c r="B794" t="s">
        <v>625</v>
      </c>
      <c r="C794" t="s">
        <v>626</v>
      </c>
      <c r="D794" t="s">
        <v>220</v>
      </c>
      <c r="E794" s="1">
        <v>157200</v>
      </c>
      <c r="F794">
        <v>10</v>
      </c>
      <c r="G794" s="1">
        <v>156690</v>
      </c>
      <c r="H794">
        <v>5</v>
      </c>
      <c r="I794" s="1">
        <v>20000</v>
      </c>
      <c r="J794" t="b">
        <v>1</v>
      </c>
      <c r="K794">
        <v>0</v>
      </c>
    </row>
    <row r="795" spans="1:11" x14ac:dyDescent="0.35">
      <c r="A795" t="s">
        <v>1788</v>
      </c>
      <c r="B795" t="s">
        <v>188</v>
      </c>
      <c r="C795" t="s">
        <v>189</v>
      </c>
      <c r="D795" t="s">
        <v>190</v>
      </c>
      <c r="E795" s="1">
        <v>157000</v>
      </c>
      <c r="F795">
        <v>3</v>
      </c>
      <c r="G795">
        <v>0</v>
      </c>
      <c r="H795">
        <v>0</v>
      </c>
      <c r="I795" s="1">
        <v>20000</v>
      </c>
      <c r="J795" t="b">
        <v>1</v>
      </c>
      <c r="K795">
        <v>0</v>
      </c>
    </row>
    <row r="796" spans="1:11" x14ac:dyDescent="0.35">
      <c r="A796" t="s">
        <v>1788</v>
      </c>
      <c r="B796" t="s">
        <v>1008</v>
      </c>
      <c r="C796" t="s">
        <v>1009</v>
      </c>
      <c r="D796" t="s">
        <v>1010</v>
      </c>
      <c r="E796" s="1">
        <v>156200</v>
      </c>
      <c r="F796">
        <v>9</v>
      </c>
      <c r="G796" s="1">
        <v>387000</v>
      </c>
      <c r="H796">
        <v>3</v>
      </c>
      <c r="I796" s="1">
        <v>20000</v>
      </c>
      <c r="J796" t="b">
        <v>1</v>
      </c>
      <c r="K796">
        <v>0</v>
      </c>
    </row>
    <row r="797" spans="1:11" x14ac:dyDescent="0.35">
      <c r="A797" t="s">
        <v>1788</v>
      </c>
      <c r="B797" t="s">
        <v>936</v>
      </c>
      <c r="C797" t="s">
        <v>937</v>
      </c>
      <c r="D797" t="s">
        <v>938</v>
      </c>
      <c r="E797" s="1">
        <v>153800</v>
      </c>
      <c r="F797">
        <v>14</v>
      </c>
      <c r="G797" s="1">
        <v>114200</v>
      </c>
      <c r="H797">
        <v>5</v>
      </c>
      <c r="I797" s="1">
        <v>20000</v>
      </c>
      <c r="J797" t="b">
        <v>1</v>
      </c>
      <c r="K797">
        <v>0</v>
      </c>
    </row>
    <row r="798" spans="1:11" x14ac:dyDescent="0.35">
      <c r="A798" t="s">
        <v>1788</v>
      </c>
      <c r="B798" t="s">
        <v>293</v>
      </c>
      <c r="C798" t="s">
        <v>294</v>
      </c>
      <c r="D798" t="s">
        <v>295</v>
      </c>
      <c r="E798" s="1">
        <v>152090</v>
      </c>
      <c r="F798">
        <v>6</v>
      </c>
      <c r="G798" s="1">
        <v>171000</v>
      </c>
      <c r="H798">
        <v>2</v>
      </c>
      <c r="I798" s="1">
        <v>20000</v>
      </c>
      <c r="J798" t="b">
        <v>1</v>
      </c>
      <c r="K798">
        <v>0</v>
      </c>
    </row>
    <row r="799" spans="1:11" x14ac:dyDescent="0.35">
      <c r="A799" t="s">
        <v>1788</v>
      </c>
      <c r="B799" t="s">
        <v>723</v>
      </c>
      <c r="C799" t="s">
        <v>724</v>
      </c>
      <c r="D799" t="s">
        <v>725</v>
      </c>
      <c r="E799" s="1">
        <v>150450</v>
      </c>
      <c r="F799">
        <v>14</v>
      </c>
      <c r="G799">
        <v>0</v>
      </c>
      <c r="H799">
        <v>0</v>
      </c>
      <c r="I799" s="1">
        <v>20000</v>
      </c>
      <c r="J799" t="b">
        <v>1</v>
      </c>
      <c r="K799">
        <v>0</v>
      </c>
    </row>
    <row r="800" spans="1:11" x14ac:dyDescent="0.35">
      <c r="A800" t="s">
        <v>1788</v>
      </c>
      <c r="B800" t="s">
        <v>619</v>
      </c>
      <c r="C800" t="s">
        <v>620</v>
      </c>
      <c r="D800" t="s">
        <v>621</v>
      </c>
      <c r="E800" s="1">
        <v>150400</v>
      </c>
      <c r="F800">
        <v>29</v>
      </c>
      <c r="G800">
        <v>0</v>
      </c>
      <c r="H800">
        <v>0</v>
      </c>
      <c r="I800" s="1">
        <v>20000</v>
      </c>
      <c r="J800" t="b">
        <v>1</v>
      </c>
      <c r="K800">
        <v>0</v>
      </c>
    </row>
    <row r="801" spans="1:11" x14ac:dyDescent="0.35">
      <c r="A801" t="s">
        <v>1788</v>
      </c>
      <c r="B801" t="s">
        <v>1479</v>
      </c>
      <c r="C801" t="s">
        <v>1480</v>
      </c>
      <c r="D801" t="s">
        <v>1481</v>
      </c>
      <c r="E801" s="1">
        <v>150200</v>
      </c>
      <c r="F801">
        <v>6</v>
      </c>
      <c r="G801" s="1">
        <v>144000</v>
      </c>
      <c r="H801">
        <v>2</v>
      </c>
      <c r="I801" s="1">
        <v>20000</v>
      </c>
      <c r="J801" t="b">
        <v>1</v>
      </c>
      <c r="K801">
        <v>0</v>
      </c>
    </row>
    <row r="802" spans="1:11" x14ac:dyDescent="0.35">
      <c r="A802" t="s">
        <v>1788</v>
      </c>
      <c r="B802" t="s">
        <v>645</v>
      </c>
      <c r="C802" t="s">
        <v>646</v>
      </c>
      <c r="D802" t="s">
        <v>647</v>
      </c>
      <c r="E802" s="1">
        <v>144900</v>
      </c>
      <c r="F802">
        <v>17</v>
      </c>
      <c r="G802" s="1">
        <v>71400</v>
      </c>
      <c r="H802">
        <v>4</v>
      </c>
      <c r="I802" s="1">
        <v>20000</v>
      </c>
      <c r="J802" t="b">
        <v>1</v>
      </c>
      <c r="K802">
        <v>0</v>
      </c>
    </row>
    <row r="803" spans="1:11" x14ac:dyDescent="0.35">
      <c r="A803" t="s">
        <v>1788</v>
      </c>
      <c r="B803" t="s">
        <v>858</v>
      </c>
      <c r="C803" t="s">
        <v>859</v>
      </c>
      <c r="D803" t="s">
        <v>860</v>
      </c>
      <c r="E803" s="1">
        <v>144500</v>
      </c>
      <c r="F803">
        <v>3</v>
      </c>
      <c r="G803" s="1">
        <v>4200</v>
      </c>
      <c r="H803">
        <v>1</v>
      </c>
      <c r="I803" s="1">
        <v>20000</v>
      </c>
      <c r="J803" t="b">
        <v>1</v>
      </c>
      <c r="K803">
        <v>0</v>
      </c>
    </row>
    <row r="804" spans="1:11" x14ac:dyDescent="0.35">
      <c r="A804" t="s">
        <v>1788</v>
      </c>
      <c r="B804" t="s">
        <v>759</v>
      </c>
      <c r="C804" t="s">
        <v>760</v>
      </c>
      <c r="D804" t="s">
        <v>761</v>
      </c>
      <c r="E804" s="1">
        <v>143000</v>
      </c>
      <c r="F804">
        <v>2</v>
      </c>
      <c r="G804">
        <v>0</v>
      </c>
      <c r="H804">
        <v>0</v>
      </c>
      <c r="I804" s="1">
        <v>20000</v>
      </c>
      <c r="J804" t="b">
        <v>1</v>
      </c>
      <c r="K804">
        <v>0</v>
      </c>
    </row>
    <row r="805" spans="1:11" x14ac:dyDescent="0.35">
      <c r="A805" t="s">
        <v>1788</v>
      </c>
      <c r="B805" t="s">
        <v>622</v>
      </c>
      <c r="C805" t="s">
        <v>623</v>
      </c>
      <c r="D805" t="s">
        <v>624</v>
      </c>
      <c r="E805" s="1">
        <v>141900</v>
      </c>
      <c r="F805">
        <v>28</v>
      </c>
      <c r="G805" s="1">
        <v>5000</v>
      </c>
      <c r="H805">
        <v>1</v>
      </c>
      <c r="I805" s="1">
        <v>20000</v>
      </c>
      <c r="J805" t="b">
        <v>1</v>
      </c>
      <c r="K805">
        <v>0</v>
      </c>
    </row>
    <row r="806" spans="1:11" x14ac:dyDescent="0.35">
      <c r="A806" t="s">
        <v>1788</v>
      </c>
      <c r="B806" t="s">
        <v>481</v>
      </c>
      <c r="C806" t="s">
        <v>482</v>
      </c>
      <c r="D806" t="s">
        <v>483</v>
      </c>
      <c r="E806" s="1">
        <v>141400</v>
      </c>
      <c r="F806">
        <v>32</v>
      </c>
      <c r="G806" s="1">
        <v>102150</v>
      </c>
      <c r="H806">
        <v>13</v>
      </c>
      <c r="I806" s="1">
        <v>20000</v>
      </c>
      <c r="J806" t="b">
        <v>1</v>
      </c>
      <c r="K806">
        <v>0</v>
      </c>
    </row>
    <row r="807" spans="1:11" x14ac:dyDescent="0.35">
      <c r="A807" t="s">
        <v>1788</v>
      </c>
      <c r="B807" t="s">
        <v>807</v>
      </c>
      <c r="C807" t="s">
        <v>808</v>
      </c>
      <c r="D807" t="s">
        <v>809</v>
      </c>
      <c r="E807" s="1">
        <v>141000</v>
      </c>
      <c r="F807">
        <v>9</v>
      </c>
      <c r="G807" s="1">
        <v>10000</v>
      </c>
      <c r="H807">
        <v>1</v>
      </c>
      <c r="I807" s="1">
        <v>20000</v>
      </c>
      <c r="J807" t="b">
        <v>1</v>
      </c>
      <c r="K807">
        <v>0</v>
      </c>
    </row>
    <row r="808" spans="1:11" x14ac:dyDescent="0.35">
      <c r="A808" t="s">
        <v>1788</v>
      </c>
      <c r="B808" t="s">
        <v>843</v>
      </c>
      <c r="C808" t="s">
        <v>844</v>
      </c>
      <c r="D808" t="s">
        <v>845</v>
      </c>
      <c r="E808" s="1">
        <v>139710</v>
      </c>
      <c r="F808">
        <v>22</v>
      </c>
      <c r="G808" s="1">
        <v>18900</v>
      </c>
      <c r="H808">
        <v>3</v>
      </c>
      <c r="I808" s="1">
        <v>20000</v>
      </c>
      <c r="J808" t="b">
        <v>1</v>
      </c>
      <c r="K808">
        <v>0</v>
      </c>
    </row>
    <row r="809" spans="1:11" x14ac:dyDescent="0.35">
      <c r="A809" t="s">
        <v>1788</v>
      </c>
      <c r="B809" t="s">
        <v>347</v>
      </c>
      <c r="C809" t="s">
        <v>348</v>
      </c>
      <c r="D809" t="s">
        <v>349</v>
      </c>
      <c r="E809" s="1">
        <v>139400</v>
      </c>
      <c r="F809">
        <v>6</v>
      </c>
      <c r="G809" s="1">
        <v>119000</v>
      </c>
      <c r="H809">
        <v>1</v>
      </c>
      <c r="I809" s="1">
        <v>20000</v>
      </c>
      <c r="J809" t="b">
        <v>1</v>
      </c>
      <c r="K809">
        <v>0</v>
      </c>
    </row>
    <row r="810" spans="1:11" x14ac:dyDescent="0.35">
      <c r="A810" t="s">
        <v>1788</v>
      </c>
      <c r="B810" t="s">
        <v>786</v>
      </c>
      <c r="C810" t="s">
        <v>787</v>
      </c>
      <c r="D810" t="s">
        <v>788</v>
      </c>
      <c r="E810" s="1">
        <v>137800</v>
      </c>
      <c r="F810">
        <v>4</v>
      </c>
      <c r="G810" s="1">
        <v>133000</v>
      </c>
      <c r="H810">
        <v>4</v>
      </c>
      <c r="I810" s="1">
        <v>20000</v>
      </c>
      <c r="J810" t="b">
        <v>1</v>
      </c>
      <c r="K810">
        <v>0</v>
      </c>
    </row>
    <row r="811" spans="1:11" x14ac:dyDescent="0.35">
      <c r="A811" t="s">
        <v>1788</v>
      </c>
      <c r="B811" t="s">
        <v>1726</v>
      </c>
      <c r="C811" t="s">
        <v>1727</v>
      </c>
      <c r="D811" t="s">
        <v>1813</v>
      </c>
      <c r="E811" s="1">
        <v>136800</v>
      </c>
      <c r="F811">
        <v>18</v>
      </c>
      <c r="G811" s="1">
        <v>302050</v>
      </c>
      <c r="H811">
        <v>7</v>
      </c>
      <c r="I811" s="1">
        <v>20000</v>
      </c>
      <c r="J811" t="b">
        <v>1</v>
      </c>
      <c r="K811">
        <v>0</v>
      </c>
    </row>
    <row r="812" spans="1:11" x14ac:dyDescent="0.35">
      <c r="A812" t="s">
        <v>1788</v>
      </c>
      <c r="B812" t="s">
        <v>137</v>
      </c>
      <c r="C812" t="s">
        <v>138</v>
      </c>
      <c r="D812" t="s">
        <v>139</v>
      </c>
      <c r="E812" s="1">
        <v>136800</v>
      </c>
      <c r="F812">
        <v>7</v>
      </c>
      <c r="G812" s="1">
        <v>136000</v>
      </c>
      <c r="H812">
        <v>1</v>
      </c>
      <c r="I812" s="1">
        <v>20000</v>
      </c>
      <c r="J812" t="b">
        <v>1</v>
      </c>
      <c r="K812">
        <v>0</v>
      </c>
    </row>
    <row r="813" spans="1:11" x14ac:dyDescent="0.35">
      <c r="A813" t="s">
        <v>1788</v>
      </c>
      <c r="B813" t="s">
        <v>1510</v>
      </c>
      <c r="C813" t="s">
        <v>1511</v>
      </c>
      <c r="D813" t="s">
        <v>1512</v>
      </c>
      <c r="E813" s="1">
        <v>136700</v>
      </c>
      <c r="F813">
        <v>14</v>
      </c>
      <c r="G813" s="1">
        <v>75000</v>
      </c>
      <c r="H813">
        <v>2</v>
      </c>
      <c r="I813" s="1">
        <v>20000</v>
      </c>
      <c r="J813" t="b">
        <v>1</v>
      </c>
      <c r="K813">
        <v>0</v>
      </c>
    </row>
    <row r="814" spans="1:11" x14ac:dyDescent="0.35">
      <c r="A814" t="s">
        <v>1788</v>
      </c>
      <c r="B814" t="s">
        <v>239</v>
      </c>
      <c r="C814" t="s">
        <v>240</v>
      </c>
      <c r="D814" t="s">
        <v>241</v>
      </c>
      <c r="E814" s="1">
        <v>136050</v>
      </c>
      <c r="F814">
        <v>8</v>
      </c>
      <c r="G814" s="1">
        <v>134400</v>
      </c>
      <c r="H814">
        <v>6</v>
      </c>
      <c r="I814" s="1">
        <v>20000</v>
      </c>
      <c r="J814" t="b">
        <v>1</v>
      </c>
      <c r="K814">
        <v>0</v>
      </c>
    </row>
    <row r="815" spans="1:11" x14ac:dyDescent="0.35">
      <c r="A815" t="s">
        <v>1788</v>
      </c>
      <c r="B815" t="s">
        <v>538</v>
      </c>
      <c r="C815" t="s">
        <v>539</v>
      </c>
      <c r="D815" t="s">
        <v>540</v>
      </c>
      <c r="E815" s="1">
        <v>135750</v>
      </c>
      <c r="F815">
        <v>53</v>
      </c>
      <c r="G815">
        <v>0</v>
      </c>
      <c r="H815">
        <v>0</v>
      </c>
      <c r="I815" s="1">
        <v>20000</v>
      </c>
      <c r="J815" t="b">
        <v>1</v>
      </c>
      <c r="K815">
        <v>0</v>
      </c>
    </row>
    <row r="816" spans="1:11" x14ac:dyDescent="0.35">
      <c r="A816" t="s">
        <v>1788</v>
      </c>
      <c r="B816" t="s">
        <v>1332</v>
      </c>
      <c r="C816" t="s">
        <v>1333</v>
      </c>
      <c r="D816" t="s">
        <v>1334</v>
      </c>
      <c r="E816" s="1">
        <v>134800</v>
      </c>
      <c r="F816">
        <v>11</v>
      </c>
      <c r="G816" s="1">
        <v>110000</v>
      </c>
      <c r="H816">
        <v>4</v>
      </c>
      <c r="I816" s="1">
        <v>20000</v>
      </c>
      <c r="J816" t="b">
        <v>1</v>
      </c>
      <c r="K816">
        <v>0</v>
      </c>
    </row>
    <row r="817" spans="1:11" x14ac:dyDescent="0.35">
      <c r="A817" t="s">
        <v>1788</v>
      </c>
      <c r="B817" t="s">
        <v>176</v>
      </c>
      <c r="C817" t="s">
        <v>177</v>
      </c>
      <c r="D817" t="s">
        <v>178</v>
      </c>
      <c r="E817" s="1">
        <v>134500</v>
      </c>
      <c r="F817">
        <v>6</v>
      </c>
      <c r="G817">
        <v>0</v>
      </c>
      <c r="H817">
        <v>0</v>
      </c>
      <c r="I817" s="1">
        <v>20000</v>
      </c>
      <c r="J817" t="b">
        <v>1</v>
      </c>
      <c r="K817">
        <v>0</v>
      </c>
    </row>
    <row r="818" spans="1:11" x14ac:dyDescent="0.35">
      <c r="A818" t="s">
        <v>1788</v>
      </c>
      <c r="B818" t="s">
        <v>1065</v>
      </c>
      <c r="C818" t="s">
        <v>1066</v>
      </c>
      <c r="D818" t="s">
        <v>1067</v>
      </c>
      <c r="E818" s="1">
        <v>134300</v>
      </c>
      <c r="F818">
        <v>2</v>
      </c>
      <c r="G818" s="1">
        <v>134300</v>
      </c>
      <c r="H818">
        <v>1</v>
      </c>
      <c r="I818" s="1">
        <v>20000</v>
      </c>
      <c r="J818" t="b">
        <v>1</v>
      </c>
      <c r="K818">
        <v>0</v>
      </c>
    </row>
    <row r="819" spans="1:11" x14ac:dyDescent="0.35">
      <c r="A819" t="s">
        <v>1788</v>
      </c>
      <c r="B819" t="s">
        <v>526</v>
      </c>
      <c r="C819" t="s">
        <v>527</v>
      </c>
      <c r="D819" t="s">
        <v>528</v>
      </c>
      <c r="E819" s="1">
        <v>133740</v>
      </c>
      <c r="F819">
        <v>36</v>
      </c>
      <c r="G819">
        <v>0</v>
      </c>
      <c r="H819">
        <v>0</v>
      </c>
      <c r="I819" s="1">
        <v>20000</v>
      </c>
      <c r="J819" t="b">
        <v>1</v>
      </c>
      <c r="K819">
        <v>0</v>
      </c>
    </row>
    <row r="820" spans="1:11" x14ac:dyDescent="0.35">
      <c r="A820" t="s">
        <v>1788</v>
      </c>
      <c r="B820" t="s">
        <v>1567</v>
      </c>
      <c r="C820" t="s">
        <v>1568</v>
      </c>
      <c r="D820" t="s">
        <v>1569</v>
      </c>
      <c r="E820" s="1">
        <v>133550</v>
      </c>
      <c r="F820">
        <v>15</v>
      </c>
      <c r="G820">
        <v>0</v>
      </c>
      <c r="H820">
        <v>0</v>
      </c>
      <c r="I820" s="1">
        <v>20000</v>
      </c>
      <c r="J820" t="b">
        <v>1</v>
      </c>
      <c r="K820">
        <v>0</v>
      </c>
    </row>
    <row r="821" spans="1:11" x14ac:dyDescent="0.35">
      <c r="A821" t="s">
        <v>1788</v>
      </c>
      <c r="B821" t="s">
        <v>642</v>
      </c>
      <c r="C821" t="s">
        <v>643</v>
      </c>
      <c r="D821" t="s">
        <v>644</v>
      </c>
      <c r="E821" s="1">
        <v>133050</v>
      </c>
      <c r="F821">
        <v>22</v>
      </c>
      <c r="G821" s="1">
        <v>11400</v>
      </c>
      <c r="H821">
        <v>3</v>
      </c>
      <c r="I821" s="1">
        <v>20000</v>
      </c>
      <c r="J821" t="b">
        <v>1</v>
      </c>
      <c r="K821">
        <v>0</v>
      </c>
    </row>
    <row r="822" spans="1:11" x14ac:dyDescent="0.35">
      <c r="A822" t="s">
        <v>1788</v>
      </c>
      <c r="B822" t="s">
        <v>747</v>
      </c>
      <c r="C822" t="s">
        <v>748</v>
      </c>
      <c r="D822" t="s">
        <v>749</v>
      </c>
      <c r="E822" s="1">
        <v>130235</v>
      </c>
      <c r="F822">
        <v>25</v>
      </c>
      <c r="G822" s="1">
        <v>124020</v>
      </c>
      <c r="H822">
        <v>4</v>
      </c>
      <c r="I822" s="1">
        <v>20000</v>
      </c>
      <c r="J822" t="b">
        <v>1</v>
      </c>
      <c r="K822">
        <v>0</v>
      </c>
    </row>
    <row r="823" spans="1:11" x14ac:dyDescent="0.35">
      <c r="A823" t="s">
        <v>1788</v>
      </c>
      <c r="B823" t="s">
        <v>864</v>
      </c>
      <c r="C823" t="s">
        <v>865</v>
      </c>
      <c r="D823" t="s">
        <v>866</v>
      </c>
      <c r="E823" s="1">
        <v>129500</v>
      </c>
      <c r="F823">
        <v>14</v>
      </c>
      <c r="G823">
        <v>0</v>
      </c>
      <c r="H823">
        <v>0</v>
      </c>
      <c r="I823" s="1">
        <v>20000</v>
      </c>
      <c r="J823" t="b">
        <v>1</v>
      </c>
      <c r="K823">
        <v>0</v>
      </c>
    </row>
    <row r="824" spans="1:11" x14ac:dyDescent="0.35">
      <c r="A824" t="s">
        <v>1788</v>
      </c>
      <c r="B824" t="s">
        <v>636</v>
      </c>
      <c r="C824" t="s">
        <v>637</v>
      </c>
      <c r="D824" t="s">
        <v>638</v>
      </c>
      <c r="E824" s="1">
        <v>129140</v>
      </c>
      <c r="F824">
        <v>16</v>
      </c>
      <c r="G824" s="1">
        <v>35000</v>
      </c>
      <c r="H824">
        <v>2</v>
      </c>
      <c r="I824" s="1">
        <v>20000</v>
      </c>
      <c r="J824" t="b">
        <v>1</v>
      </c>
      <c r="K824">
        <v>0</v>
      </c>
    </row>
    <row r="825" spans="1:11" x14ac:dyDescent="0.35">
      <c r="A825" t="s">
        <v>1788</v>
      </c>
      <c r="B825" t="s">
        <v>1404</v>
      </c>
      <c r="C825" t="s">
        <v>1405</v>
      </c>
      <c r="D825" t="s">
        <v>1406</v>
      </c>
      <c r="E825" s="1">
        <v>127300</v>
      </c>
      <c r="F825">
        <v>7</v>
      </c>
      <c r="G825" s="1">
        <v>73750</v>
      </c>
      <c r="H825">
        <v>7</v>
      </c>
      <c r="I825" s="1">
        <v>20000</v>
      </c>
      <c r="J825" t="b">
        <v>1</v>
      </c>
      <c r="K825">
        <v>0</v>
      </c>
    </row>
    <row r="826" spans="1:11" x14ac:dyDescent="0.35">
      <c r="A826" t="s">
        <v>1788</v>
      </c>
      <c r="B826" t="s">
        <v>1347</v>
      </c>
      <c r="C826" t="s">
        <v>1348</v>
      </c>
      <c r="D826" t="s">
        <v>1349</v>
      </c>
      <c r="E826" s="1">
        <v>127150</v>
      </c>
      <c r="F826">
        <v>30</v>
      </c>
      <c r="G826" s="1">
        <v>170300</v>
      </c>
      <c r="H826">
        <v>5</v>
      </c>
      <c r="I826" s="1">
        <v>20000</v>
      </c>
      <c r="J826" t="b">
        <v>1</v>
      </c>
      <c r="K826">
        <v>0</v>
      </c>
    </row>
    <row r="827" spans="1:11" x14ac:dyDescent="0.35">
      <c r="A827" t="s">
        <v>1788</v>
      </c>
      <c r="B827" t="s">
        <v>308</v>
      </c>
      <c r="C827" t="s">
        <v>309</v>
      </c>
      <c r="D827" t="s">
        <v>310</v>
      </c>
      <c r="E827" s="1">
        <v>125200</v>
      </c>
      <c r="F827">
        <v>3</v>
      </c>
      <c r="G827">
        <v>0</v>
      </c>
      <c r="H827">
        <v>0</v>
      </c>
      <c r="I827" s="1">
        <v>20000</v>
      </c>
      <c r="J827" t="b">
        <v>1</v>
      </c>
      <c r="K827">
        <v>0</v>
      </c>
    </row>
    <row r="828" spans="1:11" x14ac:dyDescent="0.35">
      <c r="A828" t="s">
        <v>1788</v>
      </c>
      <c r="B828" t="s">
        <v>1044</v>
      </c>
      <c r="C828" t="s">
        <v>1045</v>
      </c>
      <c r="D828" t="s">
        <v>1046</v>
      </c>
      <c r="E828" s="1">
        <v>125000</v>
      </c>
      <c r="F828">
        <v>26</v>
      </c>
      <c r="G828" s="1">
        <v>64000</v>
      </c>
      <c r="H828">
        <v>2</v>
      </c>
      <c r="I828" s="1">
        <v>20000</v>
      </c>
      <c r="J828" t="b">
        <v>1</v>
      </c>
      <c r="K828">
        <v>0</v>
      </c>
    </row>
    <row r="829" spans="1:11" x14ac:dyDescent="0.35">
      <c r="A829" t="s">
        <v>1788</v>
      </c>
      <c r="B829" t="s">
        <v>762</v>
      </c>
      <c r="C829" t="s">
        <v>763</v>
      </c>
      <c r="D829" t="s">
        <v>764</v>
      </c>
      <c r="E829" s="1">
        <v>123600</v>
      </c>
      <c r="F829">
        <v>43</v>
      </c>
      <c r="G829">
        <v>0</v>
      </c>
      <c r="H829">
        <v>0</v>
      </c>
      <c r="I829" s="1">
        <v>20000</v>
      </c>
      <c r="J829" t="b">
        <v>1</v>
      </c>
      <c r="K829">
        <v>0</v>
      </c>
    </row>
    <row r="830" spans="1:11" x14ac:dyDescent="0.35">
      <c r="A830" t="s">
        <v>1788</v>
      </c>
      <c r="B830" t="s">
        <v>1308</v>
      </c>
      <c r="C830" t="s">
        <v>1309</v>
      </c>
      <c r="D830" t="s">
        <v>1310</v>
      </c>
      <c r="E830" s="1">
        <v>123000</v>
      </c>
      <c r="F830">
        <v>3</v>
      </c>
      <c r="G830">
        <v>0</v>
      </c>
      <c r="H830">
        <v>0</v>
      </c>
      <c r="I830" s="1">
        <v>20000</v>
      </c>
      <c r="J830" t="b">
        <v>1</v>
      </c>
      <c r="K830">
        <v>0</v>
      </c>
    </row>
    <row r="831" spans="1:11" x14ac:dyDescent="0.35">
      <c r="A831" t="s">
        <v>1788</v>
      </c>
      <c r="B831" t="s">
        <v>1353</v>
      </c>
      <c r="C831" t="s">
        <v>1354</v>
      </c>
      <c r="D831" t="s">
        <v>1355</v>
      </c>
      <c r="E831" s="1">
        <v>122350</v>
      </c>
      <c r="F831">
        <v>24</v>
      </c>
      <c r="G831" s="1">
        <v>6000</v>
      </c>
      <c r="H831">
        <v>1</v>
      </c>
      <c r="I831" s="1">
        <v>20000</v>
      </c>
      <c r="J831" t="b">
        <v>1</v>
      </c>
      <c r="K831">
        <v>0</v>
      </c>
    </row>
    <row r="832" spans="1:11" x14ac:dyDescent="0.35">
      <c r="A832" t="s">
        <v>1788</v>
      </c>
      <c r="B832" t="s">
        <v>598</v>
      </c>
      <c r="C832" t="s">
        <v>599</v>
      </c>
      <c r="D832" t="s">
        <v>600</v>
      </c>
      <c r="E832" s="1">
        <v>120470</v>
      </c>
      <c r="F832">
        <v>32</v>
      </c>
      <c r="G832">
        <v>0</v>
      </c>
      <c r="H832">
        <v>0</v>
      </c>
      <c r="I832" s="1">
        <v>20000</v>
      </c>
      <c r="J832" t="b">
        <v>1</v>
      </c>
      <c r="K832">
        <v>0</v>
      </c>
    </row>
    <row r="833" spans="1:11" x14ac:dyDescent="0.35">
      <c r="A833" t="s">
        <v>1788</v>
      </c>
      <c r="B833" t="s">
        <v>972</v>
      </c>
      <c r="C833" t="s">
        <v>973</v>
      </c>
      <c r="D833" t="s">
        <v>974</v>
      </c>
      <c r="E833" s="1">
        <v>120200</v>
      </c>
      <c r="F833">
        <v>14</v>
      </c>
      <c r="G833">
        <v>0</v>
      </c>
      <c r="H833">
        <v>0</v>
      </c>
      <c r="I833" s="1">
        <v>20000</v>
      </c>
      <c r="J833" t="b">
        <v>1</v>
      </c>
      <c r="K833">
        <v>0</v>
      </c>
    </row>
    <row r="834" spans="1:11" x14ac:dyDescent="0.35">
      <c r="A834" t="s">
        <v>1788</v>
      </c>
      <c r="B834" t="s">
        <v>1176</v>
      </c>
      <c r="C834" t="s">
        <v>1177</v>
      </c>
      <c r="D834" t="s">
        <v>1178</v>
      </c>
      <c r="E834" s="1">
        <v>118650</v>
      </c>
      <c r="F834">
        <v>32</v>
      </c>
      <c r="G834" s="1">
        <v>141400</v>
      </c>
      <c r="H834">
        <v>8</v>
      </c>
      <c r="I834" s="1">
        <v>20000</v>
      </c>
      <c r="J834" t="b">
        <v>1</v>
      </c>
      <c r="K834">
        <v>0</v>
      </c>
    </row>
    <row r="835" spans="1:11" x14ac:dyDescent="0.35">
      <c r="A835" t="s">
        <v>1788</v>
      </c>
      <c r="B835" t="s">
        <v>1314</v>
      </c>
      <c r="C835" t="s">
        <v>1315</v>
      </c>
      <c r="D835" t="s">
        <v>1316</v>
      </c>
      <c r="E835" s="1">
        <v>116100</v>
      </c>
      <c r="F835">
        <v>6</v>
      </c>
      <c r="G835" s="1">
        <v>146250</v>
      </c>
      <c r="H835">
        <v>7</v>
      </c>
      <c r="I835" s="1">
        <v>20000</v>
      </c>
      <c r="J835" t="b">
        <v>1</v>
      </c>
      <c r="K835">
        <v>0</v>
      </c>
    </row>
    <row r="836" spans="1:11" x14ac:dyDescent="0.35">
      <c r="A836" t="s">
        <v>1788</v>
      </c>
      <c r="B836" t="s">
        <v>1383</v>
      </c>
      <c r="C836" t="s">
        <v>1384</v>
      </c>
      <c r="D836" t="s">
        <v>1385</v>
      </c>
      <c r="E836" s="1">
        <v>116000</v>
      </c>
      <c r="F836">
        <v>14</v>
      </c>
      <c r="G836" s="1">
        <v>30000</v>
      </c>
      <c r="H836">
        <v>1</v>
      </c>
      <c r="I836" s="1">
        <v>20000</v>
      </c>
      <c r="J836" t="b">
        <v>1</v>
      </c>
      <c r="K836">
        <v>0</v>
      </c>
    </row>
    <row r="837" spans="1:11" x14ac:dyDescent="0.35">
      <c r="A837" t="s">
        <v>1788</v>
      </c>
      <c r="B837" t="s">
        <v>750</v>
      </c>
      <c r="C837" t="s">
        <v>751</v>
      </c>
      <c r="D837" t="s">
        <v>752</v>
      </c>
      <c r="E837" s="1">
        <v>115600</v>
      </c>
      <c r="F837">
        <v>4</v>
      </c>
      <c r="G837" s="1">
        <v>184230</v>
      </c>
      <c r="H837">
        <v>5</v>
      </c>
      <c r="I837" s="1">
        <v>20000</v>
      </c>
      <c r="J837" t="b">
        <v>1</v>
      </c>
      <c r="K837">
        <v>0</v>
      </c>
    </row>
    <row r="838" spans="1:11" x14ac:dyDescent="0.35">
      <c r="A838" t="s">
        <v>1788</v>
      </c>
      <c r="B838" t="s">
        <v>795</v>
      </c>
      <c r="C838" t="s">
        <v>796</v>
      </c>
      <c r="D838" t="s">
        <v>797</v>
      </c>
      <c r="E838" s="1">
        <v>113400</v>
      </c>
      <c r="F838">
        <v>12</v>
      </c>
      <c r="G838" s="1">
        <v>229600</v>
      </c>
      <c r="H838">
        <v>8</v>
      </c>
      <c r="I838" s="1">
        <v>20000</v>
      </c>
      <c r="J838" t="b">
        <v>1</v>
      </c>
      <c r="K838">
        <v>0</v>
      </c>
    </row>
    <row r="839" spans="1:11" x14ac:dyDescent="0.35">
      <c r="A839" t="s">
        <v>1788</v>
      </c>
      <c r="B839" t="s">
        <v>550</v>
      </c>
      <c r="C839" t="s">
        <v>551</v>
      </c>
      <c r="D839" t="s">
        <v>552</v>
      </c>
      <c r="E839" s="1">
        <v>112300</v>
      </c>
      <c r="F839">
        <v>18</v>
      </c>
      <c r="G839" s="1">
        <v>120400</v>
      </c>
      <c r="H839">
        <v>5</v>
      </c>
      <c r="I839" s="1">
        <v>20000</v>
      </c>
      <c r="J839" t="b">
        <v>1</v>
      </c>
      <c r="K839">
        <v>0</v>
      </c>
    </row>
    <row r="840" spans="1:11" x14ac:dyDescent="0.35">
      <c r="A840" t="s">
        <v>1788</v>
      </c>
      <c r="B840" t="s">
        <v>720</v>
      </c>
      <c r="C840" t="s">
        <v>1814</v>
      </c>
      <c r="D840" t="s">
        <v>722</v>
      </c>
      <c r="E840" s="1">
        <v>110390</v>
      </c>
      <c r="F840">
        <v>24</v>
      </c>
      <c r="G840" s="1">
        <v>82550</v>
      </c>
      <c r="H840">
        <v>4</v>
      </c>
      <c r="I840" s="1">
        <v>20000</v>
      </c>
      <c r="J840" t="b">
        <v>1</v>
      </c>
      <c r="K840">
        <v>0</v>
      </c>
    </row>
    <row r="841" spans="1:11" x14ac:dyDescent="0.35">
      <c r="A841" t="s">
        <v>1788</v>
      </c>
      <c r="B841" t="s">
        <v>1110</v>
      </c>
      <c r="C841" t="s">
        <v>1111</v>
      </c>
      <c r="D841" t="s">
        <v>1112</v>
      </c>
      <c r="E841" s="1">
        <v>109700</v>
      </c>
      <c r="F841">
        <v>4</v>
      </c>
      <c r="G841">
        <v>0</v>
      </c>
      <c r="H841">
        <v>0</v>
      </c>
      <c r="I841" s="1">
        <v>20000</v>
      </c>
      <c r="J841" t="b">
        <v>1</v>
      </c>
      <c r="K841">
        <v>0</v>
      </c>
    </row>
    <row r="842" spans="1:11" x14ac:dyDescent="0.35">
      <c r="A842" t="s">
        <v>1788</v>
      </c>
      <c r="B842" t="s">
        <v>828</v>
      </c>
      <c r="C842" t="s">
        <v>829</v>
      </c>
      <c r="D842" t="s">
        <v>830</v>
      </c>
      <c r="E842" s="1">
        <v>109550</v>
      </c>
      <c r="F842">
        <v>29</v>
      </c>
      <c r="G842" s="1">
        <v>118640</v>
      </c>
      <c r="H842">
        <v>5</v>
      </c>
      <c r="I842" s="1">
        <v>20000</v>
      </c>
      <c r="J842" t="b">
        <v>1</v>
      </c>
      <c r="K842">
        <v>0</v>
      </c>
    </row>
    <row r="843" spans="1:11" x14ac:dyDescent="0.35">
      <c r="A843" t="s">
        <v>1788</v>
      </c>
      <c r="B843" t="s">
        <v>1236</v>
      </c>
      <c r="C843" t="s">
        <v>1237</v>
      </c>
      <c r="D843" t="s">
        <v>1238</v>
      </c>
      <c r="E843" s="1">
        <v>108500</v>
      </c>
      <c r="F843">
        <v>3</v>
      </c>
      <c r="G843" s="1">
        <v>173600</v>
      </c>
      <c r="H843">
        <v>3</v>
      </c>
      <c r="I843" s="1">
        <v>20000</v>
      </c>
      <c r="J843" t="b">
        <v>1</v>
      </c>
      <c r="K843">
        <v>0</v>
      </c>
    </row>
    <row r="844" spans="1:11" x14ac:dyDescent="0.35">
      <c r="A844" t="s">
        <v>1788</v>
      </c>
      <c r="B844" t="s">
        <v>810</v>
      </c>
      <c r="C844" t="s">
        <v>811</v>
      </c>
      <c r="D844" t="s">
        <v>812</v>
      </c>
      <c r="E844" s="1">
        <v>106700</v>
      </c>
      <c r="F844">
        <v>14</v>
      </c>
      <c r="G844" s="1">
        <v>166000</v>
      </c>
      <c r="H844">
        <v>7</v>
      </c>
      <c r="I844" s="1">
        <v>20000</v>
      </c>
      <c r="J844" t="b">
        <v>1</v>
      </c>
      <c r="K844">
        <v>0</v>
      </c>
    </row>
    <row r="845" spans="1:11" x14ac:dyDescent="0.35">
      <c r="A845" t="s">
        <v>1788</v>
      </c>
      <c r="B845" t="s">
        <v>580</v>
      </c>
      <c r="C845" t="s">
        <v>581</v>
      </c>
      <c r="D845" t="s">
        <v>582</v>
      </c>
      <c r="E845" s="1">
        <v>103400</v>
      </c>
      <c r="F845">
        <v>30</v>
      </c>
      <c r="G845">
        <v>0</v>
      </c>
      <c r="H845">
        <v>0</v>
      </c>
      <c r="I845" s="1">
        <v>20000</v>
      </c>
      <c r="J845" t="b">
        <v>1</v>
      </c>
      <c r="K845">
        <v>0</v>
      </c>
    </row>
    <row r="846" spans="1:11" x14ac:dyDescent="0.35">
      <c r="A846" t="s">
        <v>1788</v>
      </c>
      <c r="B846" t="s">
        <v>1266</v>
      </c>
      <c r="C846" t="s">
        <v>1267</v>
      </c>
      <c r="D846" t="s">
        <v>1268</v>
      </c>
      <c r="E846" s="1">
        <v>103300</v>
      </c>
      <c r="F846">
        <v>5</v>
      </c>
      <c r="G846" s="1">
        <v>101200</v>
      </c>
      <c r="H846">
        <v>2</v>
      </c>
      <c r="I846" s="1">
        <v>20000</v>
      </c>
      <c r="J846" t="b">
        <v>1</v>
      </c>
      <c r="K846">
        <v>0</v>
      </c>
    </row>
    <row r="847" spans="1:11" x14ac:dyDescent="0.35">
      <c r="A847" t="s">
        <v>1788</v>
      </c>
      <c r="B847" t="s">
        <v>496</v>
      </c>
      <c r="C847" t="s">
        <v>497</v>
      </c>
      <c r="D847" t="s">
        <v>498</v>
      </c>
      <c r="E847" s="1">
        <v>103000</v>
      </c>
      <c r="F847">
        <v>8</v>
      </c>
      <c r="G847" s="1">
        <v>95000</v>
      </c>
      <c r="H847">
        <v>1</v>
      </c>
      <c r="I847" s="1">
        <v>20000</v>
      </c>
      <c r="J847" t="b">
        <v>1</v>
      </c>
      <c r="K847">
        <v>0</v>
      </c>
    </row>
    <row r="848" spans="1:11" x14ac:dyDescent="0.35">
      <c r="A848" t="s">
        <v>1788</v>
      </c>
      <c r="B848" t="s">
        <v>912</v>
      </c>
      <c r="C848" t="s">
        <v>913</v>
      </c>
      <c r="D848" t="s">
        <v>914</v>
      </c>
      <c r="E848" s="1">
        <v>103000</v>
      </c>
      <c r="F848">
        <v>3</v>
      </c>
      <c r="G848">
        <v>0</v>
      </c>
      <c r="H848">
        <v>0</v>
      </c>
      <c r="I848" s="1">
        <v>20000</v>
      </c>
      <c r="J848" t="b">
        <v>1</v>
      </c>
      <c r="K848">
        <v>0</v>
      </c>
    </row>
    <row r="849" spans="1:11" x14ac:dyDescent="0.35">
      <c r="A849" t="s">
        <v>1788</v>
      </c>
      <c r="B849" t="s">
        <v>466</v>
      </c>
      <c r="C849" t="s">
        <v>467</v>
      </c>
      <c r="D849" t="s">
        <v>468</v>
      </c>
      <c r="E849" s="1">
        <v>102800</v>
      </c>
      <c r="F849">
        <v>16</v>
      </c>
      <c r="G849">
        <v>0</v>
      </c>
      <c r="H849">
        <v>0</v>
      </c>
      <c r="I849" s="1">
        <v>20000</v>
      </c>
      <c r="J849" t="b">
        <v>1</v>
      </c>
      <c r="K849">
        <v>0</v>
      </c>
    </row>
    <row r="850" spans="1:11" x14ac:dyDescent="0.35">
      <c r="A850" t="s">
        <v>1788</v>
      </c>
      <c r="B850" t="s">
        <v>1194</v>
      </c>
      <c r="C850" t="s">
        <v>1195</v>
      </c>
      <c r="D850" t="s">
        <v>1196</v>
      </c>
      <c r="E850" s="1">
        <v>102650</v>
      </c>
      <c r="F850">
        <v>11</v>
      </c>
      <c r="G850" s="1">
        <v>10000</v>
      </c>
      <c r="H850">
        <v>2</v>
      </c>
      <c r="I850" s="1">
        <v>20000</v>
      </c>
      <c r="J850" t="b">
        <v>1</v>
      </c>
      <c r="K850">
        <v>0</v>
      </c>
    </row>
    <row r="851" spans="1:11" x14ac:dyDescent="0.35">
      <c r="A851" t="s">
        <v>1788</v>
      </c>
      <c r="B851" t="s">
        <v>469</v>
      </c>
      <c r="C851" t="s">
        <v>470</v>
      </c>
      <c r="D851" t="s">
        <v>471</v>
      </c>
      <c r="E851" s="1">
        <v>102200</v>
      </c>
      <c r="F851">
        <v>23</v>
      </c>
      <c r="G851">
        <v>0</v>
      </c>
      <c r="H851">
        <v>0</v>
      </c>
      <c r="I851" s="1">
        <v>20000</v>
      </c>
      <c r="J851" t="b">
        <v>1</v>
      </c>
      <c r="K851">
        <v>0</v>
      </c>
    </row>
    <row r="852" spans="1:11" x14ac:dyDescent="0.35">
      <c r="A852" t="s">
        <v>1788</v>
      </c>
      <c r="B852" t="s">
        <v>1107</v>
      </c>
      <c r="C852" t="s">
        <v>1108</v>
      </c>
      <c r="D852" t="s">
        <v>1109</v>
      </c>
      <c r="E852" s="1">
        <v>100650</v>
      </c>
      <c r="F852">
        <v>14</v>
      </c>
      <c r="G852" s="1">
        <v>103200</v>
      </c>
      <c r="H852">
        <v>2</v>
      </c>
      <c r="I852" s="1">
        <v>20000</v>
      </c>
      <c r="J852" t="b">
        <v>1</v>
      </c>
      <c r="K852">
        <v>0</v>
      </c>
    </row>
    <row r="853" spans="1:11" x14ac:dyDescent="0.35">
      <c r="A853" t="s">
        <v>1788</v>
      </c>
      <c r="B853" t="s">
        <v>1389</v>
      </c>
      <c r="C853" t="s">
        <v>1390</v>
      </c>
      <c r="D853" t="s">
        <v>1391</v>
      </c>
      <c r="E853" s="1">
        <v>100000</v>
      </c>
      <c r="F853">
        <v>1</v>
      </c>
      <c r="G853">
        <v>0</v>
      </c>
      <c r="H853">
        <v>0</v>
      </c>
      <c r="I853" s="1">
        <v>20000</v>
      </c>
      <c r="J853" t="b">
        <v>1</v>
      </c>
      <c r="K853">
        <v>0</v>
      </c>
    </row>
    <row r="854" spans="1:11" x14ac:dyDescent="0.35">
      <c r="A854" t="s">
        <v>1788</v>
      </c>
      <c r="B854" t="s">
        <v>1380</v>
      </c>
      <c r="C854" t="s">
        <v>1381</v>
      </c>
      <c r="D854" t="s">
        <v>1382</v>
      </c>
      <c r="E854" s="1">
        <v>99520</v>
      </c>
      <c r="F854">
        <v>17</v>
      </c>
      <c r="G854">
        <v>0</v>
      </c>
      <c r="H854">
        <v>0</v>
      </c>
      <c r="I854" s="1">
        <v>20000</v>
      </c>
      <c r="J854" t="b">
        <v>1</v>
      </c>
      <c r="K854">
        <v>0</v>
      </c>
    </row>
    <row r="855" spans="1:11" x14ac:dyDescent="0.35">
      <c r="A855" t="s">
        <v>1788</v>
      </c>
      <c r="B855" t="s">
        <v>499</v>
      </c>
      <c r="C855" t="s">
        <v>500</v>
      </c>
      <c r="D855" t="s">
        <v>501</v>
      </c>
      <c r="E855" s="1">
        <v>98100</v>
      </c>
      <c r="F855">
        <v>13</v>
      </c>
      <c r="G855" s="1">
        <v>31350</v>
      </c>
      <c r="H855">
        <v>3</v>
      </c>
      <c r="I855" s="1">
        <v>20000</v>
      </c>
      <c r="J855" t="b">
        <v>1</v>
      </c>
      <c r="K855">
        <v>0</v>
      </c>
    </row>
    <row r="856" spans="1:11" x14ac:dyDescent="0.35">
      <c r="A856" t="s">
        <v>1788</v>
      </c>
      <c r="B856" t="s">
        <v>765</v>
      </c>
      <c r="C856" t="s">
        <v>766</v>
      </c>
      <c r="D856" t="s">
        <v>767</v>
      </c>
      <c r="E856" s="1">
        <v>96875</v>
      </c>
      <c r="F856">
        <v>28</v>
      </c>
      <c r="G856">
        <v>0</v>
      </c>
      <c r="H856">
        <v>0</v>
      </c>
      <c r="I856" s="1">
        <v>20000</v>
      </c>
      <c r="J856" t="b">
        <v>1</v>
      </c>
      <c r="K856">
        <v>0</v>
      </c>
    </row>
    <row r="857" spans="1:11" x14ac:dyDescent="0.35">
      <c r="A857" t="s">
        <v>1788</v>
      </c>
      <c r="B857" t="s">
        <v>1386</v>
      </c>
      <c r="C857" t="s">
        <v>1387</v>
      </c>
      <c r="D857" t="s">
        <v>1388</v>
      </c>
      <c r="E857" s="1">
        <v>96300</v>
      </c>
      <c r="F857">
        <v>7</v>
      </c>
      <c r="G857" s="1">
        <v>90000</v>
      </c>
      <c r="H857">
        <v>2</v>
      </c>
      <c r="I857" s="1">
        <v>20000</v>
      </c>
      <c r="J857" t="b">
        <v>1</v>
      </c>
      <c r="K857">
        <v>0</v>
      </c>
    </row>
    <row r="858" spans="1:11" x14ac:dyDescent="0.35">
      <c r="A858" t="s">
        <v>1788</v>
      </c>
      <c r="B858" t="s">
        <v>428</v>
      </c>
      <c r="C858" t="s">
        <v>429</v>
      </c>
      <c r="D858" t="s">
        <v>430</v>
      </c>
      <c r="E858" s="1">
        <v>96150</v>
      </c>
      <c r="F858">
        <v>19</v>
      </c>
      <c r="G858" s="1">
        <v>67800</v>
      </c>
      <c r="H858">
        <v>7</v>
      </c>
      <c r="I858" s="1">
        <v>20000</v>
      </c>
      <c r="J858" t="b">
        <v>1</v>
      </c>
      <c r="K858">
        <v>0</v>
      </c>
    </row>
    <row r="859" spans="1:11" x14ac:dyDescent="0.35">
      <c r="A859" t="s">
        <v>1788</v>
      </c>
      <c r="B859" t="s">
        <v>1290</v>
      </c>
      <c r="C859" t="s">
        <v>1291</v>
      </c>
      <c r="D859" t="s">
        <v>1292</v>
      </c>
      <c r="E859" s="1">
        <v>95700</v>
      </c>
      <c r="F859">
        <v>12</v>
      </c>
      <c r="G859" s="1">
        <v>42100</v>
      </c>
      <c r="H859">
        <v>2</v>
      </c>
      <c r="I859" s="1">
        <v>20000</v>
      </c>
      <c r="J859" t="b">
        <v>1</v>
      </c>
      <c r="K859">
        <v>0</v>
      </c>
    </row>
    <row r="860" spans="1:11" x14ac:dyDescent="0.35">
      <c r="A860" t="s">
        <v>1788</v>
      </c>
      <c r="B860" t="s">
        <v>1815</v>
      </c>
      <c r="C860" t="s">
        <v>1816</v>
      </c>
      <c r="D860" t="s">
        <v>1817</v>
      </c>
      <c r="E860" s="1">
        <v>93300</v>
      </c>
      <c r="F860">
        <v>14</v>
      </c>
      <c r="G860" s="1">
        <v>132100</v>
      </c>
      <c r="H860">
        <v>6</v>
      </c>
      <c r="I860" s="1">
        <v>20000</v>
      </c>
      <c r="J860" t="b">
        <v>1</v>
      </c>
      <c r="K860">
        <v>0</v>
      </c>
    </row>
    <row r="861" spans="1:11" x14ac:dyDescent="0.35">
      <c r="A861" t="s">
        <v>1788</v>
      </c>
      <c r="B861" t="s">
        <v>1299</v>
      </c>
      <c r="C861" t="s">
        <v>1300</v>
      </c>
      <c r="D861" t="s">
        <v>1301</v>
      </c>
      <c r="E861" s="1">
        <v>93200</v>
      </c>
      <c r="F861">
        <v>11</v>
      </c>
      <c r="G861" s="1">
        <v>90000</v>
      </c>
      <c r="H861">
        <v>1</v>
      </c>
      <c r="I861" s="1">
        <v>20000</v>
      </c>
      <c r="J861" t="b">
        <v>1</v>
      </c>
      <c r="K861">
        <v>0</v>
      </c>
    </row>
    <row r="862" spans="1:11" x14ac:dyDescent="0.35">
      <c r="A862" t="s">
        <v>1788</v>
      </c>
      <c r="B862" t="s">
        <v>1089</v>
      </c>
      <c r="C862" t="s">
        <v>1090</v>
      </c>
      <c r="D862" t="s">
        <v>1091</v>
      </c>
      <c r="E862" s="1">
        <v>93100</v>
      </c>
      <c r="F862">
        <v>11</v>
      </c>
      <c r="G862" s="1">
        <v>50000</v>
      </c>
      <c r="H862">
        <v>1</v>
      </c>
      <c r="I862" s="1">
        <v>20000</v>
      </c>
      <c r="J862" t="b">
        <v>1</v>
      </c>
      <c r="K862">
        <v>0</v>
      </c>
    </row>
    <row r="863" spans="1:11" x14ac:dyDescent="0.35">
      <c r="A863" t="s">
        <v>1788</v>
      </c>
      <c r="B863" t="s">
        <v>1729</v>
      </c>
      <c r="C863" t="s">
        <v>1730</v>
      </c>
      <c r="D863" t="s">
        <v>1731</v>
      </c>
      <c r="E863" s="1">
        <v>92600</v>
      </c>
      <c r="F863">
        <v>15</v>
      </c>
      <c r="G863" s="1">
        <v>22000</v>
      </c>
      <c r="H863">
        <v>2</v>
      </c>
      <c r="I863" s="1">
        <v>20000</v>
      </c>
      <c r="J863" t="b">
        <v>1</v>
      </c>
      <c r="K863">
        <v>0</v>
      </c>
    </row>
    <row r="864" spans="1:11" x14ac:dyDescent="0.35">
      <c r="A864" t="s">
        <v>1788</v>
      </c>
      <c r="B864" t="s">
        <v>879</v>
      </c>
      <c r="C864" t="s">
        <v>880</v>
      </c>
      <c r="D864" t="s">
        <v>881</v>
      </c>
      <c r="E864" s="1">
        <v>92000</v>
      </c>
      <c r="F864">
        <v>3</v>
      </c>
      <c r="G864" s="1">
        <v>113550</v>
      </c>
      <c r="H864">
        <v>3</v>
      </c>
      <c r="I864" s="1">
        <v>20000</v>
      </c>
      <c r="J864" t="b">
        <v>1</v>
      </c>
      <c r="K864">
        <v>0</v>
      </c>
    </row>
    <row r="865" spans="1:11" x14ac:dyDescent="0.35">
      <c r="A865" t="s">
        <v>1788</v>
      </c>
      <c r="B865" t="s">
        <v>951</v>
      </c>
      <c r="C865" t="s">
        <v>952</v>
      </c>
      <c r="D865" t="s">
        <v>953</v>
      </c>
      <c r="E865" s="1">
        <v>91300</v>
      </c>
      <c r="F865">
        <v>9</v>
      </c>
      <c r="G865" s="1">
        <v>64900</v>
      </c>
      <c r="H865">
        <v>4</v>
      </c>
      <c r="I865" s="1">
        <v>20000</v>
      </c>
      <c r="J865" t="b">
        <v>1</v>
      </c>
      <c r="K865">
        <v>0</v>
      </c>
    </row>
    <row r="866" spans="1:11" x14ac:dyDescent="0.35">
      <c r="A866" t="s">
        <v>1788</v>
      </c>
      <c r="B866" t="s">
        <v>1428</v>
      </c>
      <c r="C866" t="s">
        <v>1429</v>
      </c>
      <c r="D866" t="s">
        <v>1430</v>
      </c>
      <c r="E866" s="1">
        <v>91150</v>
      </c>
      <c r="F866">
        <v>9</v>
      </c>
      <c r="G866" s="1">
        <v>49500</v>
      </c>
      <c r="H866">
        <v>2</v>
      </c>
      <c r="I866" s="1">
        <v>20000</v>
      </c>
      <c r="J866" t="b">
        <v>1</v>
      </c>
      <c r="K866">
        <v>0</v>
      </c>
    </row>
    <row r="867" spans="1:11" x14ac:dyDescent="0.35">
      <c r="A867" t="s">
        <v>1788</v>
      </c>
      <c r="B867" t="s">
        <v>861</v>
      </c>
      <c r="C867" t="s">
        <v>862</v>
      </c>
      <c r="D867" t="s">
        <v>863</v>
      </c>
      <c r="E867" s="1">
        <v>90800</v>
      </c>
      <c r="F867">
        <v>22</v>
      </c>
      <c r="G867" s="1">
        <v>15000</v>
      </c>
      <c r="H867">
        <v>2</v>
      </c>
      <c r="I867" s="1">
        <v>20000</v>
      </c>
      <c r="J867" t="b">
        <v>1</v>
      </c>
      <c r="K867">
        <v>0</v>
      </c>
    </row>
    <row r="868" spans="1:11" x14ac:dyDescent="0.35">
      <c r="A868" t="s">
        <v>1788</v>
      </c>
      <c r="B868" t="s">
        <v>840</v>
      </c>
      <c r="C868" t="s">
        <v>841</v>
      </c>
      <c r="D868" t="s">
        <v>1818</v>
      </c>
      <c r="E868" s="1">
        <v>89750</v>
      </c>
      <c r="F868">
        <v>10</v>
      </c>
      <c r="G868">
        <v>0</v>
      </c>
      <c r="H868">
        <v>0</v>
      </c>
      <c r="I868" s="1">
        <v>20000</v>
      </c>
      <c r="J868" t="b">
        <v>1</v>
      </c>
      <c r="K868">
        <v>0</v>
      </c>
    </row>
    <row r="869" spans="1:11" x14ac:dyDescent="0.35">
      <c r="A869" t="s">
        <v>1788</v>
      </c>
      <c r="B869" t="s">
        <v>702</v>
      </c>
      <c r="C869" t="s">
        <v>703</v>
      </c>
      <c r="D869" t="s">
        <v>704</v>
      </c>
      <c r="E869" s="1">
        <v>89250</v>
      </c>
      <c r="F869">
        <v>20</v>
      </c>
      <c r="G869" s="1">
        <v>98650</v>
      </c>
      <c r="H869">
        <v>6</v>
      </c>
      <c r="I869" s="1">
        <v>20000</v>
      </c>
      <c r="J869" t="b">
        <v>1</v>
      </c>
      <c r="K869">
        <v>0</v>
      </c>
    </row>
    <row r="870" spans="1:11" x14ac:dyDescent="0.35">
      <c r="A870" t="s">
        <v>1788</v>
      </c>
      <c r="B870" t="s">
        <v>616</v>
      </c>
      <c r="C870" t="s">
        <v>617</v>
      </c>
      <c r="D870" t="s">
        <v>618</v>
      </c>
      <c r="E870" s="1">
        <v>89150</v>
      </c>
      <c r="F870">
        <v>10</v>
      </c>
      <c r="G870" s="1">
        <v>52000</v>
      </c>
      <c r="H870">
        <v>4</v>
      </c>
      <c r="I870" s="1">
        <v>20000</v>
      </c>
      <c r="J870" t="b">
        <v>1</v>
      </c>
      <c r="K870">
        <v>0</v>
      </c>
    </row>
    <row r="871" spans="1:11" x14ac:dyDescent="0.35">
      <c r="A871" t="s">
        <v>1788</v>
      </c>
      <c r="B871" t="s">
        <v>1546</v>
      </c>
      <c r="C871" t="s">
        <v>1547</v>
      </c>
      <c r="D871" t="s">
        <v>1548</v>
      </c>
      <c r="E871" s="1">
        <v>89100</v>
      </c>
      <c r="F871">
        <v>3</v>
      </c>
      <c r="G871" s="1">
        <v>38900</v>
      </c>
      <c r="H871">
        <v>5</v>
      </c>
      <c r="I871" s="1">
        <v>20000</v>
      </c>
      <c r="J871" t="b">
        <v>1</v>
      </c>
      <c r="K871">
        <v>0</v>
      </c>
    </row>
    <row r="872" spans="1:11" x14ac:dyDescent="0.35">
      <c r="A872" t="s">
        <v>1788</v>
      </c>
      <c r="B872" t="s">
        <v>900</v>
      </c>
      <c r="C872" t="s">
        <v>901</v>
      </c>
      <c r="D872" t="s">
        <v>902</v>
      </c>
      <c r="E872" s="1">
        <v>88250</v>
      </c>
      <c r="F872">
        <v>16</v>
      </c>
      <c r="G872" s="1">
        <v>122100</v>
      </c>
      <c r="H872">
        <v>9</v>
      </c>
      <c r="I872" s="1">
        <v>20000</v>
      </c>
      <c r="J872" t="b">
        <v>1</v>
      </c>
      <c r="K872">
        <v>0</v>
      </c>
    </row>
    <row r="873" spans="1:11" x14ac:dyDescent="0.35">
      <c r="A873" t="s">
        <v>1788</v>
      </c>
      <c r="B873" t="s">
        <v>873</v>
      </c>
      <c r="C873" t="s">
        <v>874</v>
      </c>
      <c r="D873" t="s">
        <v>875</v>
      </c>
      <c r="E873" s="1">
        <v>86500</v>
      </c>
      <c r="F873">
        <v>10</v>
      </c>
      <c r="G873" s="1">
        <v>64400</v>
      </c>
      <c r="H873">
        <v>5</v>
      </c>
      <c r="I873" s="1">
        <v>20000</v>
      </c>
      <c r="J873" t="b">
        <v>1</v>
      </c>
      <c r="K873">
        <v>0</v>
      </c>
    </row>
    <row r="874" spans="1:11" x14ac:dyDescent="0.35">
      <c r="A874" t="s">
        <v>1788</v>
      </c>
      <c r="B874" t="s">
        <v>978</v>
      </c>
      <c r="C874" t="s">
        <v>979</v>
      </c>
      <c r="D874" t="s">
        <v>980</v>
      </c>
      <c r="E874" s="1">
        <v>86000</v>
      </c>
      <c r="F874">
        <v>4</v>
      </c>
      <c r="G874" s="1">
        <v>172600</v>
      </c>
      <c r="H874">
        <v>9</v>
      </c>
      <c r="I874" s="1">
        <v>20000</v>
      </c>
      <c r="J874" t="b">
        <v>1</v>
      </c>
      <c r="K874">
        <v>0</v>
      </c>
    </row>
    <row r="875" spans="1:11" x14ac:dyDescent="0.35">
      <c r="A875" t="s">
        <v>1788</v>
      </c>
      <c r="B875" t="s">
        <v>654</v>
      </c>
      <c r="C875" t="s">
        <v>655</v>
      </c>
      <c r="D875" t="s">
        <v>656</v>
      </c>
      <c r="E875" s="1">
        <v>85700</v>
      </c>
      <c r="F875">
        <v>9</v>
      </c>
      <c r="G875" s="1">
        <v>47000</v>
      </c>
      <c r="H875">
        <v>2</v>
      </c>
      <c r="I875" s="1">
        <v>20000</v>
      </c>
      <c r="J875" t="b">
        <v>1</v>
      </c>
      <c r="K875">
        <v>0</v>
      </c>
    </row>
    <row r="876" spans="1:11" x14ac:dyDescent="0.35">
      <c r="A876" t="s">
        <v>1788</v>
      </c>
      <c r="B876" t="s">
        <v>446</v>
      </c>
      <c r="C876" t="s">
        <v>447</v>
      </c>
      <c r="D876" t="s">
        <v>448</v>
      </c>
      <c r="E876" s="1">
        <v>85100</v>
      </c>
      <c r="F876">
        <v>6</v>
      </c>
      <c r="G876" s="1">
        <v>88500</v>
      </c>
      <c r="H876">
        <v>1</v>
      </c>
      <c r="I876" s="1">
        <v>20000</v>
      </c>
      <c r="J876" t="b">
        <v>1</v>
      </c>
      <c r="K876">
        <v>0</v>
      </c>
    </row>
    <row r="877" spans="1:11" x14ac:dyDescent="0.35">
      <c r="A877" t="s">
        <v>1788</v>
      </c>
      <c r="B877" t="s">
        <v>1101</v>
      </c>
      <c r="C877" t="s">
        <v>1102</v>
      </c>
      <c r="D877" t="s">
        <v>1103</v>
      </c>
      <c r="E877" s="1">
        <v>85000</v>
      </c>
      <c r="F877">
        <v>8</v>
      </c>
      <c r="G877" s="1">
        <v>148800</v>
      </c>
      <c r="H877">
        <v>7</v>
      </c>
      <c r="I877" s="1">
        <v>20000</v>
      </c>
      <c r="J877" t="b">
        <v>1</v>
      </c>
      <c r="K877">
        <v>0</v>
      </c>
    </row>
    <row r="878" spans="1:11" x14ac:dyDescent="0.35">
      <c r="A878" t="s">
        <v>1788</v>
      </c>
      <c r="B878" t="s">
        <v>918</v>
      </c>
      <c r="C878" t="s">
        <v>919</v>
      </c>
      <c r="D878" t="s">
        <v>920</v>
      </c>
      <c r="E878" s="1">
        <v>83550</v>
      </c>
      <c r="F878">
        <v>10</v>
      </c>
      <c r="G878" s="1">
        <v>100000</v>
      </c>
      <c r="H878">
        <v>1</v>
      </c>
      <c r="I878" s="1">
        <v>20000</v>
      </c>
      <c r="J878" t="b">
        <v>1</v>
      </c>
      <c r="K878">
        <v>0</v>
      </c>
    </row>
    <row r="879" spans="1:11" x14ac:dyDescent="0.35">
      <c r="A879" t="s">
        <v>1788</v>
      </c>
      <c r="B879" t="s">
        <v>1819</v>
      </c>
      <c r="C879" t="s">
        <v>1820</v>
      </c>
      <c r="D879" t="s">
        <v>1821</v>
      </c>
      <c r="E879" s="1">
        <v>82900</v>
      </c>
      <c r="F879">
        <v>7</v>
      </c>
      <c r="G879" s="1">
        <v>100200</v>
      </c>
      <c r="H879">
        <v>3</v>
      </c>
      <c r="I879" s="1">
        <v>20000</v>
      </c>
      <c r="J879" t="b">
        <v>1</v>
      </c>
      <c r="K879">
        <v>0</v>
      </c>
    </row>
    <row r="880" spans="1:11" x14ac:dyDescent="0.35">
      <c r="A880" t="s">
        <v>1788</v>
      </c>
      <c r="B880" t="s">
        <v>834</v>
      </c>
      <c r="C880" t="s">
        <v>835</v>
      </c>
      <c r="D880" t="s">
        <v>836</v>
      </c>
      <c r="E880" s="1">
        <v>82600</v>
      </c>
      <c r="F880">
        <v>15</v>
      </c>
      <c r="G880" s="1">
        <v>106800</v>
      </c>
      <c r="H880">
        <v>6</v>
      </c>
      <c r="I880" s="1">
        <v>20000</v>
      </c>
      <c r="J880" t="b">
        <v>1</v>
      </c>
      <c r="K880">
        <v>0</v>
      </c>
    </row>
    <row r="881" spans="1:11" x14ac:dyDescent="0.35">
      <c r="A881" t="s">
        <v>1788</v>
      </c>
      <c r="B881" t="s">
        <v>1681</v>
      </c>
      <c r="C881" t="s">
        <v>1682</v>
      </c>
      <c r="D881" t="s">
        <v>1683</v>
      </c>
      <c r="E881" s="1">
        <v>81820</v>
      </c>
      <c r="F881">
        <v>1</v>
      </c>
      <c r="G881">
        <v>0</v>
      </c>
      <c r="H881">
        <v>0</v>
      </c>
      <c r="I881" s="1">
        <v>20000</v>
      </c>
      <c r="J881" t="b">
        <v>1</v>
      </c>
      <c r="K881">
        <v>0</v>
      </c>
    </row>
    <row r="882" spans="1:11" x14ac:dyDescent="0.35">
      <c r="A882" t="s">
        <v>1788</v>
      </c>
      <c r="B882" t="s">
        <v>1038</v>
      </c>
      <c r="C882" t="s">
        <v>1039</v>
      </c>
      <c r="D882" t="s">
        <v>1040</v>
      </c>
      <c r="E882" s="1">
        <v>81100</v>
      </c>
      <c r="F882">
        <v>7</v>
      </c>
      <c r="G882" s="1">
        <v>44000</v>
      </c>
      <c r="H882">
        <v>2</v>
      </c>
      <c r="I882" s="1">
        <v>20000</v>
      </c>
      <c r="J882" t="b">
        <v>1</v>
      </c>
      <c r="K882">
        <v>0</v>
      </c>
    </row>
    <row r="883" spans="1:11" x14ac:dyDescent="0.35">
      <c r="A883" t="s">
        <v>1788</v>
      </c>
      <c r="B883" t="s">
        <v>1422</v>
      </c>
      <c r="C883" t="s">
        <v>1423</v>
      </c>
      <c r="D883" t="s">
        <v>1424</v>
      </c>
      <c r="E883" s="1">
        <v>81000</v>
      </c>
      <c r="F883">
        <v>11</v>
      </c>
      <c r="G883" s="1">
        <v>54100</v>
      </c>
      <c r="H883">
        <v>5</v>
      </c>
      <c r="I883" s="1">
        <v>20000</v>
      </c>
      <c r="J883" t="b">
        <v>1</v>
      </c>
      <c r="K883">
        <v>0</v>
      </c>
    </row>
    <row r="884" spans="1:11" x14ac:dyDescent="0.35">
      <c r="A884" t="s">
        <v>1788</v>
      </c>
      <c r="B884" t="s">
        <v>1047</v>
      </c>
      <c r="C884" t="s">
        <v>1048</v>
      </c>
      <c r="D884" t="s">
        <v>1049</v>
      </c>
      <c r="E884" s="1">
        <v>80100</v>
      </c>
      <c r="F884">
        <v>11</v>
      </c>
      <c r="G884" s="1">
        <v>102600</v>
      </c>
      <c r="H884">
        <v>3</v>
      </c>
      <c r="I884" s="1">
        <v>20000</v>
      </c>
      <c r="J884" t="b">
        <v>1</v>
      </c>
      <c r="K884">
        <v>0</v>
      </c>
    </row>
    <row r="885" spans="1:11" x14ac:dyDescent="0.35">
      <c r="A885" t="s">
        <v>1788</v>
      </c>
      <c r="B885" t="s">
        <v>792</v>
      </c>
      <c r="C885" t="s">
        <v>793</v>
      </c>
      <c r="D885" t="s">
        <v>794</v>
      </c>
      <c r="E885" s="1">
        <v>79500</v>
      </c>
      <c r="F885">
        <v>4</v>
      </c>
      <c r="G885" s="1">
        <v>40000</v>
      </c>
      <c r="H885">
        <v>1</v>
      </c>
      <c r="I885" s="1">
        <v>20000</v>
      </c>
      <c r="J885" t="b">
        <v>1</v>
      </c>
      <c r="K885">
        <v>0</v>
      </c>
    </row>
    <row r="886" spans="1:11" x14ac:dyDescent="0.35">
      <c r="A886" t="s">
        <v>1788</v>
      </c>
      <c r="B886" t="s">
        <v>553</v>
      </c>
      <c r="C886" t="s">
        <v>554</v>
      </c>
      <c r="D886" t="s">
        <v>555</v>
      </c>
      <c r="E886" s="1">
        <v>78600</v>
      </c>
      <c r="F886">
        <v>8</v>
      </c>
      <c r="G886">
        <v>0</v>
      </c>
      <c r="H886">
        <v>0</v>
      </c>
      <c r="I886" s="1">
        <v>20000</v>
      </c>
      <c r="J886" t="b">
        <v>1</v>
      </c>
      <c r="K886">
        <v>0</v>
      </c>
    </row>
    <row r="887" spans="1:11" x14ac:dyDescent="0.35">
      <c r="A887" t="s">
        <v>1788</v>
      </c>
      <c r="B887" t="s">
        <v>1446</v>
      </c>
      <c r="C887" t="s">
        <v>1447</v>
      </c>
      <c r="D887" t="s">
        <v>1448</v>
      </c>
      <c r="E887" s="1">
        <v>78500</v>
      </c>
      <c r="F887">
        <v>14</v>
      </c>
      <c r="G887" s="1">
        <v>25450</v>
      </c>
      <c r="H887">
        <v>6</v>
      </c>
      <c r="I887" s="1">
        <v>20000</v>
      </c>
      <c r="J887" t="b">
        <v>1</v>
      </c>
      <c r="K887">
        <v>0</v>
      </c>
    </row>
    <row r="888" spans="1:11" x14ac:dyDescent="0.35">
      <c r="A888" t="s">
        <v>1788</v>
      </c>
      <c r="B888" t="s">
        <v>705</v>
      </c>
      <c r="C888" t="s">
        <v>706</v>
      </c>
      <c r="D888" t="s">
        <v>707</v>
      </c>
      <c r="E888" s="1">
        <v>78300</v>
      </c>
      <c r="F888">
        <v>7</v>
      </c>
      <c r="G888" s="1">
        <v>17100</v>
      </c>
      <c r="H888">
        <v>3</v>
      </c>
      <c r="I888" s="1">
        <v>20000</v>
      </c>
      <c r="J888" t="b">
        <v>1</v>
      </c>
      <c r="K888">
        <v>0</v>
      </c>
    </row>
    <row r="889" spans="1:11" x14ac:dyDescent="0.35">
      <c r="A889" t="s">
        <v>1788</v>
      </c>
      <c r="B889" t="s">
        <v>729</v>
      </c>
      <c r="C889" t="s">
        <v>730</v>
      </c>
      <c r="D889" t="s">
        <v>1822</v>
      </c>
      <c r="E889" s="1">
        <v>78000</v>
      </c>
      <c r="F889">
        <v>14</v>
      </c>
      <c r="G889">
        <v>0</v>
      </c>
      <c r="H889">
        <v>0</v>
      </c>
      <c r="I889" s="1">
        <v>20000</v>
      </c>
      <c r="J889" t="b">
        <v>1</v>
      </c>
      <c r="K889">
        <v>0</v>
      </c>
    </row>
    <row r="890" spans="1:11" x14ac:dyDescent="0.35">
      <c r="A890" t="s">
        <v>1788</v>
      </c>
      <c r="B890" t="s">
        <v>1260</v>
      </c>
      <c r="C890" t="s">
        <v>1261</v>
      </c>
      <c r="D890" t="s">
        <v>1262</v>
      </c>
      <c r="E890" s="1">
        <v>77800</v>
      </c>
      <c r="F890">
        <v>3</v>
      </c>
      <c r="G890" s="1">
        <v>88500</v>
      </c>
      <c r="H890">
        <v>3</v>
      </c>
      <c r="I890" s="1">
        <v>20000</v>
      </c>
      <c r="J890" t="b">
        <v>1</v>
      </c>
      <c r="K890">
        <v>0</v>
      </c>
    </row>
    <row r="891" spans="1:11" x14ac:dyDescent="0.35">
      <c r="A891" t="s">
        <v>1788</v>
      </c>
      <c r="B891" t="s">
        <v>338</v>
      </c>
      <c r="C891" t="s">
        <v>339</v>
      </c>
      <c r="D891" t="s">
        <v>340</v>
      </c>
      <c r="E891" s="1">
        <v>76700</v>
      </c>
      <c r="F891">
        <v>7</v>
      </c>
      <c r="G891">
        <v>0</v>
      </c>
      <c r="H891">
        <v>0</v>
      </c>
      <c r="I891" s="1">
        <v>20000</v>
      </c>
      <c r="J891" t="b">
        <v>1</v>
      </c>
      <c r="K891">
        <v>0</v>
      </c>
    </row>
    <row r="892" spans="1:11" x14ac:dyDescent="0.35">
      <c r="A892" t="s">
        <v>1788</v>
      </c>
      <c r="B892" t="s">
        <v>780</v>
      </c>
      <c r="C892" t="s">
        <v>781</v>
      </c>
      <c r="D892" t="s">
        <v>782</v>
      </c>
      <c r="E892" s="1">
        <v>76400</v>
      </c>
      <c r="F892">
        <v>13</v>
      </c>
      <c r="G892" s="1">
        <v>109550</v>
      </c>
      <c r="H892">
        <v>11</v>
      </c>
      <c r="I892" s="1">
        <v>20000</v>
      </c>
      <c r="J892" t="b">
        <v>1</v>
      </c>
      <c r="K892">
        <v>0</v>
      </c>
    </row>
    <row r="893" spans="1:11" x14ac:dyDescent="0.35">
      <c r="A893" t="s">
        <v>1788</v>
      </c>
      <c r="B893" t="s">
        <v>1161</v>
      </c>
      <c r="C893" t="s">
        <v>1162</v>
      </c>
      <c r="D893" t="s">
        <v>1163</v>
      </c>
      <c r="E893" s="1">
        <v>75250</v>
      </c>
      <c r="F893">
        <v>5</v>
      </c>
      <c r="G893">
        <v>0</v>
      </c>
      <c r="H893">
        <v>0</v>
      </c>
      <c r="I893" s="1">
        <v>20000</v>
      </c>
      <c r="J893" t="b">
        <v>1</v>
      </c>
      <c r="K893">
        <v>0</v>
      </c>
    </row>
    <row r="894" spans="1:11" x14ac:dyDescent="0.35">
      <c r="A894" t="s">
        <v>1788</v>
      </c>
      <c r="B894" t="s">
        <v>374</v>
      </c>
      <c r="C894" t="s">
        <v>375</v>
      </c>
      <c r="D894" t="s">
        <v>376</v>
      </c>
      <c r="E894" s="1">
        <v>75200</v>
      </c>
      <c r="F894">
        <v>14</v>
      </c>
      <c r="G894" s="1">
        <v>110000</v>
      </c>
      <c r="H894">
        <v>1</v>
      </c>
      <c r="I894" s="1">
        <v>20000</v>
      </c>
      <c r="J894" t="b">
        <v>1</v>
      </c>
      <c r="K894">
        <v>0</v>
      </c>
    </row>
    <row r="895" spans="1:11" x14ac:dyDescent="0.35">
      <c r="A895" t="s">
        <v>1788</v>
      </c>
      <c r="B895" t="s">
        <v>969</v>
      </c>
      <c r="C895" t="s">
        <v>970</v>
      </c>
      <c r="D895" t="s">
        <v>971</v>
      </c>
      <c r="E895" s="1">
        <v>74250</v>
      </c>
      <c r="F895">
        <v>10</v>
      </c>
      <c r="G895" s="1">
        <v>143000</v>
      </c>
      <c r="H895">
        <v>4</v>
      </c>
      <c r="I895" s="1">
        <v>20000</v>
      </c>
      <c r="J895" t="b">
        <v>1</v>
      </c>
      <c r="K895">
        <v>0</v>
      </c>
    </row>
    <row r="896" spans="1:11" x14ac:dyDescent="0.35">
      <c r="A896" t="s">
        <v>1788</v>
      </c>
      <c r="B896" t="s">
        <v>1823</v>
      </c>
      <c r="C896" t="s">
        <v>1824</v>
      </c>
      <c r="D896" t="s">
        <v>1825</v>
      </c>
      <c r="E896" s="1">
        <v>71500</v>
      </c>
      <c r="F896">
        <v>13</v>
      </c>
      <c r="G896" s="1">
        <v>28300</v>
      </c>
      <c r="H896">
        <v>4</v>
      </c>
      <c r="I896" s="1">
        <v>20000</v>
      </c>
      <c r="J896" t="b">
        <v>1</v>
      </c>
      <c r="K896">
        <v>0</v>
      </c>
    </row>
    <row r="897" spans="1:11" x14ac:dyDescent="0.35">
      <c r="A897" t="s">
        <v>1788</v>
      </c>
      <c r="B897" t="s">
        <v>921</v>
      </c>
      <c r="C897" t="s">
        <v>922</v>
      </c>
      <c r="D897" t="s">
        <v>923</v>
      </c>
      <c r="E897" s="1">
        <v>71500</v>
      </c>
      <c r="F897">
        <v>13</v>
      </c>
      <c r="G897">
        <v>0</v>
      </c>
      <c r="H897">
        <v>0</v>
      </c>
      <c r="I897" s="1">
        <v>20000</v>
      </c>
      <c r="J897" t="b">
        <v>1</v>
      </c>
      <c r="K897">
        <v>0</v>
      </c>
    </row>
    <row r="898" spans="1:11" x14ac:dyDescent="0.35">
      <c r="A898" t="s">
        <v>1788</v>
      </c>
      <c r="B898" t="s">
        <v>933</v>
      </c>
      <c r="C898" t="s">
        <v>934</v>
      </c>
      <c r="D898" t="s">
        <v>935</v>
      </c>
      <c r="E898" s="1">
        <v>70050</v>
      </c>
      <c r="F898">
        <v>15</v>
      </c>
      <c r="G898" s="1">
        <v>62400</v>
      </c>
      <c r="H898">
        <v>6</v>
      </c>
      <c r="I898" s="1">
        <v>20000</v>
      </c>
      <c r="J898" t="b">
        <v>1</v>
      </c>
      <c r="K898">
        <v>0</v>
      </c>
    </row>
    <row r="899" spans="1:11" x14ac:dyDescent="0.35">
      <c r="A899" t="s">
        <v>1788</v>
      </c>
      <c r="B899" t="s">
        <v>987</v>
      </c>
      <c r="C899" t="s">
        <v>988</v>
      </c>
      <c r="D899" t="s">
        <v>989</v>
      </c>
      <c r="E899" s="1">
        <v>70000</v>
      </c>
      <c r="F899">
        <v>2</v>
      </c>
      <c r="G899" s="1">
        <v>70000</v>
      </c>
      <c r="H899">
        <v>2</v>
      </c>
      <c r="I899" s="1">
        <v>20000</v>
      </c>
      <c r="J899" t="b">
        <v>1</v>
      </c>
      <c r="K899">
        <v>0</v>
      </c>
    </row>
    <row r="900" spans="1:11" x14ac:dyDescent="0.35">
      <c r="A900" t="s">
        <v>1788</v>
      </c>
      <c r="B900" t="s">
        <v>816</v>
      </c>
      <c r="C900" t="s">
        <v>817</v>
      </c>
      <c r="D900" t="s">
        <v>818</v>
      </c>
      <c r="E900" s="1">
        <v>69900</v>
      </c>
      <c r="F900">
        <v>16</v>
      </c>
      <c r="G900" s="1">
        <v>14000</v>
      </c>
      <c r="H900">
        <v>2</v>
      </c>
      <c r="I900" s="1">
        <v>20000</v>
      </c>
      <c r="J900" t="b">
        <v>1</v>
      </c>
      <c r="K900">
        <v>0</v>
      </c>
    </row>
    <row r="901" spans="1:11" x14ac:dyDescent="0.35">
      <c r="A901" t="s">
        <v>1788</v>
      </c>
      <c r="B901" t="s">
        <v>714</v>
      </c>
      <c r="C901" t="s">
        <v>715</v>
      </c>
      <c r="D901" t="s">
        <v>716</v>
      </c>
      <c r="E901" s="1">
        <v>69450</v>
      </c>
      <c r="F901">
        <v>17</v>
      </c>
      <c r="G901">
        <v>0</v>
      </c>
      <c r="H901">
        <v>0</v>
      </c>
      <c r="I901" s="1">
        <v>20000</v>
      </c>
      <c r="J901" t="b">
        <v>1</v>
      </c>
      <c r="K901">
        <v>0</v>
      </c>
    </row>
    <row r="902" spans="1:11" x14ac:dyDescent="0.35">
      <c r="A902" t="s">
        <v>1788</v>
      </c>
      <c r="B902" t="s">
        <v>708</v>
      </c>
      <c r="C902" t="s">
        <v>709</v>
      </c>
      <c r="D902" t="s">
        <v>710</v>
      </c>
      <c r="E902" s="1">
        <v>69200</v>
      </c>
      <c r="F902">
        <v>27</v>
      </c>
      <c r="G902">
        <v>0</v>
      </c>
      <c r="H902">
        <v>0</v>
      </c>
      <c r="I902" s="1">
        <v>20000</v>
      </c>
      <c r="J902" t="b">
        <v>1</v>
      </c>
      <c r="K902">
        <v>0</v>
      </c>
    </row>
    <row r="903" spans="1:11" x14ac:dyDescent="0.35">
      <c r="A903" t="s">
        <v>1788</v>
      </c>
      <c r="B903" t="s">
        <v>1826</v>
      </c>
      <c r="C903" t="s">
        <v>1827</v>
      </c>
      <c r="D903" t="s">
        <v>1828</v>
      </c>
      <c r="E903" s="1">
        <v>68900</v>
      </c>
      <c r="F903">
        <v>7</v>
      </c>
      <c r="G903" s="1">
        <v>4000</v>
      </c>
      <c r="H903">
        <v>1</v>
      </c>
      <c r="I903" s="1">
        <v>20000</v>
      </c>
      <c r="J903" t="b">
        <v>1</v>
      </c>
      <c r="K903">
        <v>0</v>
      </c>
    </row>
    <row r="904" spans="1:11" x14ac:dyDescent="0.35">
      <c r="A904" t="s">
        <v>1788</v>
      </c>
      <c r="B904" t="s">
        <v>1305</v>
      </c>
      <c r="C904" t="s">
        <v>1306</v>
      </c>
      <c r="D904" t="s">
        <v>1307</v>
      </c>
      <c r="E904" s="1">
        <v>67550</v>
      </c>
      <c r="F904">
        <v>10</v>
      </c>
      <c r="G904" s="1">
        <v>40000</v>
      </c>
      <c r="H904">
        <v>1</v>
      </c>
      <c r="I904" s="1">
        <v>20000</v>
      </c>
      <c r="J904" t="b">
        <v>1</v>
      </c>
      <c r="K904">
        <v>0</v>
      </c>
    </row>
    <row r="905" spans="1:11" x14ac:dyDescent="0.35">
      <c r="A905" t="s">
        <v>1788</v>
      </c>
      <c r="B905" t="s">
        <v>906</v>
      </c>
      <c r="C905" t="s">
        <v>907</v>
      </c>
      <c r="D905" t="s">
        <v>908</v>
      </c>
      <c r="E905" s="1">
        <v>67400</v>
      </c>
      <c r="F905">
        <v>10</v>
      </c>
      <c r="G905" s="1">
        <v>205500</v>
      </c>
      <c r="H905">
        <v>3</v>
      </c>
      <c r="I905" s="1">
        <v>20000</v>
      </c>
      <c r="J905" t="b">
        <v>1</v>
      </c>
      <c r="K905">
        <v>0</v>
      </c>
    </row>
    <row r="906" spans="1:11" x14ac:dyDescent="0.35">
      <c r="A906" t="s">
        <v>1788</v>
      </c>
      <c r="B906" t="s">
        <v>633</v>
      </c>
      <c r="C906" t="s">
        <v>634</v>
      </c>
      <c r="D906" t="s">
        <v>635</v>
      </c>
      <c r="E906" s="1">
        <v>67100</v>
      </c>
      <c r="F906">
        <v>4</v>
      </c>
      <c r="G906" s="1">
        <v>67000</v>
      </c>
      <c r="H906">
        <v>1</v>
      </c>
      <c r="I906" s="1">
        <v>20000</v>
      </c>
      <c r="J906" t="b">
        <v>1</v>
      </c>
      <c r="K906">
        <v>0</v>
      </c>
    </row>
    <row r="907" spans="1:11" x14ac:dyDescent="0.35">
      <c r="A907" t="s">
        <v>1788</v>
      </c>
      <c r="B907" t="s">
        <v>1083</v>
      </c>
      <c r="C907" t="s">
        <v>1084</v>
      </c>
      <c r="D907" t="s">
        <v>1085</v>
      </c>
      <c r="E907" s="1">
        <v>66020</v>
      </c>
      <c r="F907">
        <v>10</v>
      </c>
      <c r="G907">
        <v>0</v>
      </c>
      <c r="H907">
        <v>0</v>
      </c>
      <c r="I907" s="1">
        <v>20000</v>
      </c>
      <c r="J907" t="b">
        <v>1</v>
      </c>
      <c r="K907">
        <v>0</v>
      </c>
    </row>
    <row r="908" spans="1:11" x14ac:dyDescent="0.35">
      <c r="A908" t="s">
        <v>1788</v>
      </c>
      <c r="B908" t="s">
        <v>831</v>
      </c>
      <c r="C908" t="s">
        <v>832</v>
      </c>
      <c r="D908" t="s">
        <v>833</v>
      </c>
      <c r="E908" s="1">
        <v>65350</v>
      </c>
      <c r="F908">
        <v>22</v>
      </c>
      <c r="G908" s="1">
        <v>38000</v>
      </c>
      <c r="H908">
        <v>3</v>
      </c>
      <c r="I908" s="1">
        <v>20000</v>
      </c>
      <c r="J908" t="b">
        <v>1</v>
      </c>
      <c r="K908">
        <v>0</v>
      </c>
    </row>
    <row r="909" spans="1:11" x14ac:dyDescent="0.35">
      <c r="A909" t="s">
        <v>1788</v>
      </c>
      <c r="B909" t="s">
        <v>732</v>
      </c>
      <c r="C909" t="s">
        <v>733</v>
      </c>
      <c r="D909" t="s">
        <v>734</v>
      </c>
      <c r="E909" s="1">
        <v>63700</v>
      </c>
      <c r="F909">
        <v>24</v>
      </c>
      <c r="G909" s="1">
        <v>150100</v>
      </c>
      <c r="H909">
        <v>9</v>
      </c>
      <c r="I909" s="1">
        <v>20000</v>
      </c>
      <c r="J909" t="b">
        <v>1</v>
      </c>
      <c r="K909">
        <v>0</v>
      </c>
    </row>
    <row r="910" spans="1:11" x14ac:dyDescent="0.35">
      <c r="A910" t="s">
        <v>1788</v>
      </c>
      <c r="B910" t="s">
        <v>422</v>
      </c>
      <c r="C910" t="s">
        <v>423</v>
      </c>
      <c r="D910" t="s">
        <v>1829</v>
      </c>
      <c r="E910" s="1">
        <v>63600</v>
      </c>
      <c r="F910">
        <v>5</v>
      </c>
      <c r="G910">
        <v>0</v>
      </c>
      <c r="H910">
        <v>0</v>
      </c>
      <c r="I910" s="1">
        <v>20000</v>
      </c>
      <c r="J910" t="b">
        <v>1</v>
      </c>
      <c r="K910">
        <v>0</v>
      </c>
    </row>
    <row r="911" spans="1:11" x14ac:dyDescent="0.35">
      <c r="A911" t="s">
        <v>1788</v>
      </c>
      <c r="B911" t="s">
        <v>1005</v>
      </c>
      <c r="C911" t="s">
        <v>1006</v>
      </c>
      <c r="D911" t="s">
        <v>1007</v>
      </c>
      <c r="E911" s="1">
        <v>63500</v>
      </c>
      <c r="F911">
        <v>9</v>
      </c>
      <c r="G911" s="1">
        <v>44500</v>
      </c>
      <c r="H911">
        <v>2</v>
      </c>
      <c r="I911" s="1">
        <v>20000</v>
      </c>
      <c r="J911" t="b">
        <v>1</v>
      </c>
      <c r="K911">
        <v>0</v>
      </c>
    </row>
    <row r="912" spans="1:11" x14ac:dyDescent="0.35">
      <c r="A912" t="s">
        <v>1788</v>
      </c>
      <c r="B912" t="s">
        <v>1062</v>
      </c>
      <c r="C912" t="s">
        <v>1063</v>
      </c>
      <c r="D912" t="s">
        <v>1064</v>
      </c>
      <c r="E912" s="1">
        <v>63300</v>
      </c>
      <c r="F912">
        <v>7</v>
      </c>
      <c r="G912">
        <v>0</v>
      </c>
      <c r="H912">
        <v>0</v>
      </c>
      <c r="I912" s="1">
        <v>20000</v>
      </c>
      <c r="J912" t="b">
        <v>1</v>
      </c>
      <c r="K912">
        <v>0</v>
      </c>
    </row>
    <row r="913" spans="1:11" x14ac:dyDescent="0.35">
      <c r="A913" t="s">
        <v>1788</v>
      </c>
      <c r="B913" t="s">
        <v>547</v>
      </c>
      <c r="C913" t="s">
        <v>548</v>
      </c>
      <c r="D913" t="s">
        <v>549</v>
      </c>
      <c r="E913" s="1">
        <v>63050</v>
      </c>
      <c r="F913">
        <v>4</v>
      </c>
      <c r="G913" s="1">
        <v>31600</v>
      </c>
      <c r="H913">
        <v>1</v>
      </c>
      <c r="I913" s="1">
        <v>20000</v>
      </c>
      <c r="J913" t="b">
        <v>1</v>
      </c>
      <c r="K913">
        <v>0</v>
      </c>
    </row>
    <row r="914" spans="1:11" x14ac:dyDescent="0.35">
      <c r="A914" t="s">
        <v>1788</v>
      </c>
      <c r="B914" t="s">
        <v>278</v>
      </c>
      <c r="C914" t="s">
        <v>279</v>
      </c>
      <c r="D914" t="s">
        <v>280</v>
      </c>
      <c r="E914" s="1">
        <v>62500</v>
      </c>
      <c r="F914">
        <v>9</v>
      </c>
      <c r="G914" s="1">
        <v>64000</v>
      </c>
      <c r="H914">
        <v>2</v>
      </c>
      <c r="I914" s="1">
        <v>20000</v>
      </c>
      <c r="J914" t="b">
        <v>1</v>
      </c>
      <c r="K914">
        <v>0</v>
      </c>
    </row>
    <row r="915" spans="1:11" x14ac:dyDescent="0.35">
      <c r="A915" t="s">
        <v>1788</v>
      </c>
      <c r="B915" t="s">
        <v>592</v>
      </c>
      <c r="C915" t="s">
        <v>593</v>
      </c>
      <c r="D915" t="s">
        <v>594</v>
      </c>
      <c r="E915" s="1">
        <v>62100</v>
      </c>
      <c r="F915">
        <v>11</v>
      </c>
      <c r="G915" s="1">
        <v>191000</v>
      </c>
      <c r="H915">
        <v>2</v>
      </c>
      <c r="I915" s="1">
        <v>20000</v>
      </c>
      <c r="J915" t="b">
        <v>1</v>
      </c>
      <c r="K915">
        <v>0</v>
      </c>
    </row>
    <row r="916" spans="1:11" x14ac:dyDescent="0.35">
      <c r="A916" t="s">
        <v>1788</v>
      </c>
      <c r="B916" t="s">
        <v>113</v>
      </c>
      <c r="C916" t="s">
        <v>114</v>
      </c>
      <c r="D916" t="s">
        <v>115</v>
      </c>
      <c r="E916" s="1">
        <v>61900</v>
      </c>
      <c r="F916">
        <v>7</v>
      </c>
      <c r="G916">
        <v>0</v>
      </c>
      <c r="H916">
        <v>0</v>
      </c>
      <c r="I916" s="1">
        <v>20000</v>
      </c>
      <c r="J916" t="b">
        <v>1</v>
      </c>
      <c r="K916">
        <v>0</v>
      </c>
    </row>
    <row r="917" spans="1:11" x14ac:dyDescent="0.35">
      <c r="A917" t="s">
        <v>1788</v>
      </c>
      <c r="B917" t="s">
        <v>155</v>
      </c>
      <c r="C917" t="s">
        <v>156</v>
      </c>
      <c r="D917" t="s">
        <v>157</v>
      </c>
      <c r="E917" s="1">
        <v>61600</v>
      </c>
      <c r="F917">
        <v>2</v>
      </c>
      <c r="G917">
        <v>0</v>
      </c>
      <c r="H917">
        <v>0</v>
      </c>
      <c r="I917" s="1">
        <v>20000</v>
      </c>
      <c r="J917" t="b">
        <v>1</v>
      </c>
      <c r="K917">
        <v>0</v>
      </c>
    </row>
    <row r="918" spans="1:11" x14ac:dyDescent="0.35">
      <c r="A918" t="s">
        <v>1788</v>
      </c>
      <c r="B918" t="s">
        <v>804</v>
      </c>
      <c r="C918" t="s">
        <v>805</v>
      </c>
      <c r="D918" t="s">
        <v>806</v>
      </c>
      <c r="E918" s="1">
        <v>59410</v>
      </c>
      <c r="F918">
        <v>28</v>
      </c>
      <c r="G918">
        <v>0</v>
      </c>
      <c r="H918">
        <v>0</v>
      </c>
      <c r="I918" s="1">
        <v>20000</v>
      </c>
      <c r="J918" t="b">
        <v>1</v>
      </c>
      <c r="K918">
        <v>0</v>
      </c>
    </row>
    <row r="919" spans="1:11" x14ac:dyDescent="0.35">
      <c r="A919" t="s">
        <v>1788</v>
      </c>
      <c r="B919" t="s">
        <v>1830</v>
      </c>
      <c r="C919" t="s">
        <v>1831</v>
      </c>
      <c r="D919" t="s">
        <v>1832</v>
      </c>
      <c r="E919" s="1">
        <v>59250</v>
      </c>
      <c r="F919">
        <v>6</v>
      </c>
      <c r="G919" s="1">
        <v>60000</v>
      </c>
      <c r="H919">
        <v>2</v>
      </c>
      <c r="I919" s="1">
        <v>20000</v>
      </c>
      <c r="J919" t="b">
        <v>1</v>
      </c>
      <c r="K919">
        <v>0</v>
      </c>
    </row>
    <row r="920" spans="1:11" x14ac:dyDescent="0.35">
      <c r="A920" t="s">
        <v>1788</v>
      </c>
      <c r="B920" t="s">
        <v>464</v>
      </c>
      <c r="C920" t="s">
        <v>465</v>
      </c>
      <c r="D920" t="s">
        <v>157</v>
      </c>
      <c r="E920" s="1">
        <v>58800</v>
      </c>
      <c r="F920">
        <v>4</v>
      </c>
      <c r="G920">
        <v>0</v>
      </c>
      <c r="H920">
        <v>0</v>
      </c>
      <c r="I920" s="1">
        <v>20000</v>
      </c>
      <c r="J920" t="b">
        <v>1</v>
      </c>
      <c r="K920">
        <v>0</v>
      </c>
    </row>
    <row r="921" spans="1:11" x14ac:dyDescent="0.35">
      <c r="A921" t="s">
        <v>1788</v>
      </c>
      <c r="B921" t="s">
        <v>1323</v>
      </c>
      <c r="C921" t="s">
        <v>1324</v>
      </c>
      <c r="D921" t="s">
        <v>1325</v>
      </c>
      <c r="E921" s="1">
        <v>58500</v>
      </c>
      <c r="F921">
        <v>8</v>
      </c>
      <c r="G921">
        <v>0</v>
      </c>
      <c r="H921">
        <v>0</v>
      </c>
      <c r="I921" s="1">
        <v>20000</v>
      </c>
      <c r="J921" t="b">
        <v>1</v>
      </c>
      <c r="K921">
        <v>0</v>
      </c>
    </row>
    <row r="922" spans="1:11" x14ac:dyDescent="0.35">
      <c r="A922" t="s">
        <v>1788</v>
      </c>
      <c r="B922" t="s">
        <v>1206</v>
      </c>
      <c r="C922" t="s">
        <v>1207</v>
      </c>
      <c r="D922" t="s">
        <v>1208</v>
      </c>
      <c r="E922" s="1">
        <v>58000</v>
      </c>
      <c r="F922">
        <v>6</v>
      </c>
      <c r="G922" s="1">
        <v>56500</v>
      </c>
      <c r="H922">
        <v>5</v>
      </c>
      <c r="I922" s="1">
        <v>20000</v>
      </c>
      <c r="J922" t="b">
        <v>1</v>
      </c>
      <c r="K922">
        <v>0</v>
      </c>
    </row>
    <row r="923" spans="1:11" x14ac:dyDescent="0.35">
      <c r="A923" t="s">
        <v>1788</v>
      </c>
      <c r="B923" t="s">
        <v>1164</v>
      </c>
      <c r="C923" t="s">
        <v>1165</v>
      </c>
      <c r="D923" t="s">
        <v>1166</v>
      </c>
      <c r="E923" s="1">
        <v>57550</v>
      </c>
      <c r="F923">
        <v>3</v>
      </c>
      <c r="G923">
        <v>0</v>
      </c>
      <c r="H923">
        <v>0</v>
      </c>
      <c r="I923" s="1">
        <v>20000</v>
      </c>
      <c r="J923" t="b">
        <v>1</v>
      </c>
      <c r="K923">
        <v>0</v>
      </c>
    </row>
    <row r="924" spans="1:11" x14ac:dyDescent="0.35">
      <c r="A924" t="s">
        <v>1788</v>
      </c>
      <c r="B924" t="s">
        <v>475</v>
      </c>
      <c r="C924" t="s">
        <v>476</v>
      </c>
      <c r="D924" t="s">
        <v>477</v>
      </c>
      <c r="E924" s="1">
        <v>56300</v>
      </c>
      <c r="F924">
        <v>25</v>
      </c>
      <c r="G924" s="1">
        <v>69300</v>
      </c>
      <c r="H924">
        <v>5</v>
      </c>
      <c r="I924" s="1">
        <v>20000</v>
      </c>
      <c r="J924" t="b">
        <v>1</v>
      </c>
      <c r="K924">
        <v>0</v>
      </c>
    </row>
    <row r="925" spans="1:11" x14ac:dyDescent="0.35">
      <c r="A925" t="s">
        <v>1788</v>
      </c>
      <c r="B925" t="s">
        <v>771</v>
      </c>
      <c r="C925" t="s">
        <v>772</v>
      </c>
      <c r="D925" t="s">
        <v>773</v>
      </c>
      <c r="E925" s="1">
        <v>55700</v>
      </c>
      <c r="F925">
        <v>9</v>
      </c>
      <c r="G925" s="1">
        <v>139000</v>
      </c>
      <c r="H925">
        <v>2</v>
      </c>
      <c r="I925" s="1">
        <v>20000</v>
      </c>
      <c r="J925" t="b">
        <v>1</v>
      </c>
      <c r="K925">
        <v>0</v>
      </c>
    </row>
    <row r="926" spans="1:11" x14ac:dyDescent="0.35">
      <c r="A926" t="s">
        <v>1788</v>
      </c>
      <c r="B926" t="s">
        <v>768</v>
      </c>
      <c r="C926" t="s">
        <v>769</v>
      </c>
      <c r="D926" t="s">
        <v>770</v>
      </c>
      <c r="E926" s="1">
        <v>54450</v>
      </c>
      <c r="F926">
        <v>16</v>
      </c>
      <c r="G926" s="1">
        <v>82000</v>
      </c>
      <c r="H926">
        <v>8</v>
      </c>
      <c r="I926" s="1">
        <v>20000</v>
      </c>
      <c r="J926" t="b">
        <v>1</v>
      </c>
      <c r="K926">
        <v>0</v>
      </c>
    </row>
    <row r="927" spans="1:11" x14ac:dyDescent="0.35">
      <c r="A927" t="s">
        <v>1788</v>
      </c>
      <c r="B927" t="s">
        <v>1053</v>
      </c>
      <c r="C927" t="s">
        <v>1054</v>
      </c>
      <c r="D927" t="s">
        <v>1055</v>
      </c>
      <c r="E927" s="1">
        <v>53410</v>
      </c>
      <c r="F927">
        <v>10</v>
      </c>
      <c r="G927" s="1">
        <v>92400</v>
      </c>
      <c r="H927">
        <v>5</v>
      </c>
      <c r="I927" s="1">
        <v>20000</v>
      </c>
      <c r="J927" t="b">
        <v>1</v>
      </c>
      <c r="K927">
        <v>0</v>
      </c>
    </row>
    <row r="928" spans="1:11" x14ac:dyDescent="0.35">
      <c r="A928" t="s">
        <v>1788</v>
      </c>
      <c r="B928" t="s">
        <v>1011</v>
      </c>
      <c r="C928" t="s">
        <v>1012</v>
      </c>
      <c r="D928" t="s">
        <v>1013</v>
      </c>
      <c r="E928" s="1">
        <v>53100</v>
      </c>
      <c r="F928">
        <v>8</v>
      </c>
      <c r="G928" s="1">
        <v>41550</v>
      </c>
      <c r="H928">
        <v>5</v>
      </c>
      <c r="I928" s="1">
        <v>20000</v>
      </c>
      <c r="J928" t="b">
        <v>1</v>
      </c>
      <c r="K928">
        <v>0</v>
      </c>
    </row>
    <row r="929" spans="1:11" x14ac:dyDescent="0.35">
      <c r="A929" t="s">
        <v>1788</v>
      </c>
      <c r="B929" t="s">
        <v>639</v>
      </c>
      <c r="C929" t="s">
        <v>640</v>
      </c>
      <c r="D929" t="s">
        <v>641</v>
      </c>
      <c r="E929" s="1">
        <v>53000</v>
      </c>
      <c r="F929">
        <v>6</v>
      </c>
      <c r="G929" s="1">
        <v>146300</v>
      </c>
      <c r="H929">
        <v>9</v>
      </c>
      <c r="I929" s="1">
        <v>20000</v>
      </c>
      <c r="J929" t="b">
        <v>1</v>
      </c>
      <c r="K929">
        <v>0</v>
      </c>
    </row>
    <row r="930" spans="1:11" x14ac:dyDescent="0.35">
      <c r="A930" t="s">
        <v>1788</v>
      </c>
      <c r="B930" t="s">
        <v>1074</v>
      </c>
      <c r="C930" t="s">
        <v>1075</v>
      </c>
      <c r="D930" t="s">
        <v>1076</v>
      </c>
      <c r="E930" s="1">
        <v>53000</v>
      </c>
      <c r="F930">
        <v>3</v>
      </c>
      <c r="G930">
        <v>0</v>
      </c>
      <c r="H930">
        <v>0</v>
      </c>
      <c r="I930" s="1">
        <v>20000</v>
      </c>
      <c r="J930" t="b">
        <v>1</v>
      </c>
      <c r="K930">
        <v>0</v>
      </c>
    </row>
    <row r="931" spans="1:11" x14ac:dyDescent="0.35">
      <c r="A931" t="s">
        <v>1788</v>
      </c>
      <c r="B931" t="s">
        <v>822</v>
      </c>
      <c r="C931" t="s">
        <v>823</v>
      </c>
      <c r="D931" t="s">
        <v>824</v>
      </c>
      <c r="E931" s="1">
        <v>52800</v>
      </c>
      <c r="F931">
        <v>10</v>
      </c>
      <c r="G931" s="1">
        <v>12800</v>
      </c>
      <c r="H931">
        <v>1</v>
      </c>
      <c r="I931" s="1">
        <v>20000</v>
      </c>
      <c r="J931" t="b">
        <v>1</v>
      </c>
      <c r="K931">
        <v>0</v>
      </c>
    </row>
    <row r="932" spans="1:11" x14ac:dyDescent="0.35">
      <c r="A932" t="s">
        <v>1788</v>
      </c>
      <c r="B932" t="s">
        <v>1600</v>
      </c>
      <c r="C932" t="s">
        <v>1601</v>
      </c>
      <c r="D932" t="s">
        <v>1602</v>
      </c>
      <c r="E932" s="1">
        <v>52500</v>
      </c>
      <c r="F932">
        <v>3</v>
      </c>
      <c r="G932" s="1">
        <v>39000</v>
      </c>
      <c r="H932">
        <v>4</v>
      </c>
      <c r="I932" s="1">
        <v>20000</v>
      </c>
      <c r="J932" t="b">
        <v>1</v>
      </c>
      <c r="K932">
        <v>0</v>
      </c>
    </row>
    <row r="933" spans="1:11" x14ac:dyDescent="0.35">
      <c r="A933" t="s">
        <v>1788</v>
      </c>
      <c r="B933" t="s">
        <v>798</v>
      </c>
      <c r="C933" t="s">
        <v>799</v>
      </c>
      <c r="D933" t="s">
        <v>800</v>
      </c>
      <c r="E933" s="1">
        <v>52100</v>
      </c>
      <c r="F933">
        <v>25</v>
      </c>
      <c r="G933">
        <v>0</v>
      </c>
      <c r="H933">
        <v>0</v>
      </c>
      <c r="I933" s="1">
        <v>20000</v>
      </c>
      <c r="J933" t="b">
        <v>1</v>
      </c>
      <c r="K933">
        <v>0</v>
      </c>
    </row>
    <row r="934" spans="1:11" x14ac:dyDescent="0.35">
      <c r="A934" t="s">
        <v>1788</v>
      </c>
      <c r="B934" t="s">
        <v>1513</v>
      </c>
      <c r="C934" t="s">
        <v>1514</v>
      </c>
      <c r="D934" t="s">
        <v>1515</v>
      </c>
      <c r="E934" s="1">
        <v>52000</v>
      </c>
      <c r="F934">
        <v>2</v>
      </c>
      <c r="G934">
        <v>0</v>
      </c>
      <c r="H934">
        <v>0</v>
      </c>
      <c r="I934" s="1">
        <v>20000</v>
      </c>
      <c r="J934" t="b">
        <v>1</v>
      </c>
      <c r="K934">
        <v>0</v>
      </c>
    </row>
    <row r="935" spans="1:11" x14ac:dyDescent="0.35">
      <c r="A935" t="s">
        <v>1788</v>
      </c>
      <c r="B935" t="s">
        <v>657</v>
      </c>
      <c r="C935" t="s">
        <v>658</v>
      </c>
      <c r="D935" t="s">
        <v>659</v>
      </c>
      <c r="E935" s="1">
        <v>52000</v>
      </c>
      <c r="F935">
        <v>2</v>
      </c>
      <c r="G935">
        <v>0</v>
      </c>
      <c r="H935">
        <v>0</v>
      </c>
      <c r="I935" s="1">
        <v>20000</v>
      </c>
      <c r="J935" t="b">
        <v>1</v>
      </c>
      <c r="K935">
        <v>0</v>
      </c>
    </row>
    <row r="936" spans="1:11" x14ac:dyDescent="0.35">
      <c r="A936" t="s">
        <v>1788</v>
      </c>
      <c r="B936" t="s">
        <v>1401</v>
      </c>
      <c r="C936" t="s">
        <v>1402</v>
      </c>
      <c r="D936" t="s">
        <v>1403</v>
      </c>
      <c r="E936" s="1">
        <v>51800</v>
      </c>
      <c r="F936">
        <v>8</v>
      </c>
      <c r="G936">
        <v>0</v>
      </c>
      <c r="H936">
        <v>0</v>
      </c>
      <c r="I936" s="1">
        <v>20000</v>
      </c>
      <c r="J936" t="b">
        <v>1</v>
      </c>
      <c r="K936">
        <v>0</v>
      </c>
    </row>
    <row r="937" spans="1:11" x14ac:dyDescent="0.35">
      <c r="A937" t="s">
        <v>1788</v>
      </c>
      <c r="B937" t="s">
        <v>1368</v>
      </c>
      <c r="C937" t="s">
        <v>1369</v>
      </c>
      <c r="D937" t="s">
        <v>1370</v>
      </c>
      <c r="E937" s="1">
        <v>51400</v>
      </c>
      <c r="F937">
        <v>7</v>
      </c>
      <c r="G937" s="1">
        <v>59800</v>
      </c>
      <c r="H937">
        <v>8</v>
      </c>
      <c r="I937" s="1">
        <v>20000</v>
      </c>
      <c r="J937" t="b">
        <v>1</v>
      </c>
      <c r="K937">
        <v>0</v>
      </c>
    </row>
    <row r="938" spans="1:11" x14ac:dyDescent="0.35">
      <c r="A938" t="s">
        <v>1788</v>
      </c>
      <c r="B938" t="s">
        <v>1392</v>
      </c>
      <c r="C938" t="s">
        <v>1393</v>
      </c>
      <c r="D938" t="s">
        <v>1394</v>
      </c>
      <c r="E938" s="1">
        <v>51400</v>
      </c>
      <c r="F938">
        <v>3</v>
      </c>
      <c r="G938" s="1">
        <v>50000</v>
      </c>
      <c r="H938">
        <v>1</v>
      </c>
      <c r="I938" s="1">
        <v>20000</v>
      </c>
      <c r="J938" t="b">
        <v>1</v>
      </c>
      <c r="K938">
        <v>0</v>
      </c>
    </row>
    <row r="939" spans="1:11" x14ac:dyDescent="0.35">
      <c r="A939" t="s">
        <v>1788</v>
      </c>
      <c r="B939" t="s">
        <v>565</v>
      </c>
      <c r="C939" t="s">
        <v>566</v>
      </c>
      <c r="D939" t="s">
        <v>567</v>
      </c>
      <c r="E939" s="1">
        <v>51300</v>
      </c>
      <c r="F939">
        <v>6</v>
      </c>
      <c r="G939" s="1">
        <v>51000</v>
      </c>
      <c r="H939">
        <v>1</v>
      </c>
      <c r="I939" s="1">
        <v>20000</v>
      </c>
      <c r="J939" t="b">
        <v>1</v>
      </c>
      <c r="K939">
        <v>0</v>
      </c>
    </row>
    <row r="940" spans="1:11" x14ac:dyDescent="0.35">
      <c r="A940" t="s">
        <v>1788</v>
      </c>
      <c r="B940" t="s">
        <v>1242</v>
      </c>
      <c r="C940" t="s">
        <v>1243</v>
      </c>
      <c r="D940" t="s">
        <v>1244</v>
      </c>
      <c r="E940" s="1">
        <v>51200</v>
      </c>
      <c r="F940">
        <v>7</v>
      </c>
      <c r="G940" s="1">
        <v>22000</v>
      </c>
      <c r="H940">
        <v>2</v>
      </c>
      <c r="I940" s="1">
        <v>20000</v>
      </c>
      <c r="J940" t="b">
        <v>1</v>
      </c>
      <c r="K940">
        <v>0</v>
      </c>
    </row>
    <row r="941" spans="1:11" x14ac:dyDescent="0.35">
      <c r="A941" t="s">
        <v>1788</v>
      </c>
      <c r="B941" t="s">
        <v>1149</v>
      </c>
      <c r="C941" t="s">
        <v>1150</v>
      </c>
      <c r="D941" t="s">
        <v>1151</v>
      </c>
      <c r="E941" s="1">
        <v>50800</v>
      </c>
      <c r="F941">
        <v>13</v>
      </c>
      <c r="G941" s="1">
        <v>50000</v>
      </c>
      <c r="H941">
        <v>1</v>
      </c>
      <c r="I941" s="1">
        <v>20000</v>
      </c>
      <c r="J941" t="b">
        <v>1</v>
      </c>
      <c r="K941">
        <v>0</v>
      </c>
    </row>
    <row r="942" spans="1:11" x14ac:dyDescent="0.35">
      <c r="A942" t="s">
        <v>1788</v>
      </c>
      <c r="B942" t="s">
        <v>1086</v>
      </c>
      <c r="C942" t="s">
        <v>1087</v>
      </c>
      <c r="D942" t="s">
        <v>1088</v>
      </c>
      <c r="E942" s="1">
        <v>50200</v>
      </c>
      <c r="F942">
        <v>5</v>
      </c>
      <c r="G942" s="1">
        <v>54200</v>
      </c>
      <c r="H942">
        <v>4</v>
      </c>
      <c r="I942" s="1">
        <v>20000</v>
      </c>
      <c r="J942" t="b">
        <v>1</v>
      </c>
      <c r="K942">
        <v>0</v>
      </c>
    </row>
    <row r="943" spans="1:11" x14ac:dyDescent="0.35">
      <c r="A943" t="s">
        <v>1788</v>
      </c>
      <c r="B943" t="s">
        <v>1362</v>
      </c>
      <c r="C943" t="s">
        <v>1363</v>
      </c>
      <c r="D943" t="s">
        <v>1364</v>
      </c>
      <c r="E943" s="1">
        <v>49000</v>
      </c>
      <c r="F943">
        <v>7</v>
      </c>
      <c r="G943">
        <v>0</v>
      </c>
      <c r="H943">
        <v>0</v>
      </c>
      <c r="I943" s="1">
        <v>20000</v>
      </c>
      <c r="J943" t="b">
        <v>1</v>
      </c>
      <c r="K943">
        <v>0</v>
      </c>
    </row>
    <row r="944" spans="1:11" x14ac:dyDescent="0.35">
      <c r="A944" t="s">
        <v>1788</v>
      </c>
      <c r="B944" t="s">
        <v>1638</v>
      </c>
      <c r="C944" t="s">
        <v>1639</v>
      </c>
      <c r="D944" t="s">
        <v>157</v>
      </c>
      <c r="E944" s="1">
        <v>48440</v>
      </c>
      <c r="F944">
        <v>8</v>
      </c>
      <c r="G944">
        <v>0</v>
      </c>
      <c r="H944">
        <v>0</v>
      </c>
      <c r="I944" s="1">
        <v>20000</v>
      </c>
      <c r="J944" t="b">
        <v>1</v>
      </c>
      <c r="K944">
        <v>0</v>
      </c>
    </row>
    <row r="945" spans="1:11" x14ac:dyDescent="0.35">
      <c r="A945" t="s">
        <v>1788</v>
      </c>
      <c r="B945" t="s">
        <v>1344</v>
      </c>
      <c r="C945" t="s">
        <v>1345</v>
      </c>
      <c r="D945" t="s">
        <v>1346</v>
      </c>
      <c r="E945" s="1">
        <v>48200</v>
      </c>
      <c r="F945">
        <v>3</v>
      </c>
      <c r="G945" s="1">
        <v>3300</v>
      </c>
      <c r="H945">
        <v>1</v>
      </c>
      <c r="I945" s="1">
        <v>20000</v>
      </c>
      <c r="J945" t="b">
        <v>1</v>
      </c>
      <c r="K945">
        <v>0</v>
      </c>
    </row>
    <row r="946" spans="1:11" x14ac:dyDescent="0.35">
      <c r="A946" t="s">
        <v>1788</v>
      </c>
      <c r="B946" t="s">
        <v>1080</v>
      </c>
      <c r="C946" t="s">
        <v>1081</v>
      </c>
      <c r="D946" t="s">
        <v>1082</v>
      </c>
      <c r="E946" s="1">
        <v>48100</v>
      </c>
      <c r="F946">
        <v>13</v>
      </c>
      <c r="G946" s="1">
        <v>63700</v>
      </c>
      <c r="H946">
        <v>7</v>
      </c>
      <c r="I946" s="1">
        <v>20000</v>
      </c>
      <c r="J946" t="b">
        <v>1</v>
      </c>
      <c r="K946">
        <v>0</v>
      </c>
    </row>
    <row r="947" spans="1:11" x14ac:dyDescent="0.35">
      <c r="A947" t="s">
        <v>1788</v>
      </c>
      <c r="B947" t="s">
        <v>735</v>
      </c>
      <c r="C947" t="s">
        <v>736</v>
      </c>
      <c r="D947" t="s">
        <v>737</v>
      </c>
      <c r="E947" s="1">
        <v>48000</v>
      </c>
      <c r="F947">
        <v>7</v>
      </c>
      <c r="G947" s="1">
        <v>2800</v>
      </c>
      <c r="H947">
        <v>3</v>
      </c>
      <c r="I947" s="1">
        <v>20000</v>
      </c>
      <c r="J947" t="b">
        <v>1</v>
      </c>
      <c r="K947">
        <v>0</v>
      </c>
    </row>
    <row r="948" spans="1:11" x14ac:dyDescent="0.35">
      <c r="A948" t="s">
        <v>1788</v>
      </c>
      <c r="B948" t="s">
        <v>1092</v>
      </c>
      <c r="C948" t="s">
        <v>1093</v>
      </c>
      <c r="D948" t="s">
        <v>1094</v>
      </c>
      <c r="E948" s="1">
        <v>46800</v>
      </c>
      <c r="F948">
        <v>3</v>
      </c>
      <c r="G948" s="1">
        <v>2000</v>
      </c>
      <c r="H948">
        <v>1</v>
      </c>
      <c r="I948" s="1">
        <v>20000</v>
      </c>
      <c r="J948" t="b">
        <v>1</v>
      </c>
      <c r="K948">
        <v>0</v>
      </c>
    </row>
    <row r="949" spans="1:11" x14ac:dyDescent="0.35">
      <c r="A949" t="s">
        <v>1788</v>
      </c>
      <c r="B949" t="s">
        <v>1125</v>
      </c>
      <c r="C949" t="s">
        <v>1126</v>
      </c>
      <c r="D949" t="s">
        <v>1127</v>
      </c>
      <c r="E949" s="1">
        <v>46475</v>
      </c>
      <c r="F949">
        <v>5</v>
      </c>
      <c r="G949">
        <v>0</v>
      </c>
      <c r="H949">
        <v>0</v>
      </c>
      <c r="I949" s="1">
        <v>20000</v>
      </c>
      <c r="J949" t="b">
        <v>1</v>
      </c>
      <c r="K949">
        <v>0</v>
      </c>
    </row>
    <row r="950" spans="1:11" x14ac:dyDescent="0.35">
      <c r="A950" t="s">
        <v>1788</v>
      </c>
      <c r="B950" t="s">
        <v>891</v>
      </c>
      <c r="C950" t="s">
        <v>892</v>
      </c>
      <c r="D950" t="s">
        <v>893</v>
      </c>
      <c r="E950" s="1">
        <v>46150</v>
      </c>
      <c r="F950">
        <v>10</v>
      </c>
      <c r="G950" s="1">
        <v>39150</v>
      </c>
      <c r="H950">
        <v>3</v>
      </c>
      <c r="I950" s="1">
        <v>20000</v>
      </c>
      <c r="J950" t="b">
        <v>1</v>
      </c>
      <c r="K950">
        <v>0</v>
      </c>
    </row>
    <row r="951" spans="1:11" x14ac:dyDescent="0.35">
      <c r="A951" t="s">
        <v>1788</v>
      </c>
      <c r="B951" t="s">
        <v>1059</v>
      </c>
      <c r="C951" t="s">
        <v>1060</v>
      </c>
      <c r="D951" t="s">
        <v>1061</v>
      </c>
      <c r="E951" s="1">
        <v>46100</v>
      </c>
      <c r="F951">
        <v>3</v>
      </c>
      <c r="G951">
        <v>0</v>
      </c>
      <c r="H951">
        <v>0</v>
      </c>
      <c r="I951" s="1">
        <v>20000</v>
      </c>
      <c r="J951" t="b">
        <v>1</v>
      </c>
      <c r="K951">
        <v>0</v>
      </c>
    </row>
    <row r="952" spans="1:11" x14ac:dyDescent="0.35">
      <c r="A952" t="s">
        <v>1788</v>
      </c>
      <c r="B952" t="s">
        <v>1200</v>
      </c>
      <c r="C952" t="s">
        <v>1201</v>
      </c>
      <c r="D952" t="s">
        <v>1202</v>
      </c>
      <c r="E952" s="1">
        <v>45720</v>
      </c>
      <c r="F952">
        <v>12</v>
      </c>
      <c r="G952" s="1">
        <v>156500</v>
      </c>
      <c r="H952">
        <v>3</v>
      </c>
      <c r="I952" s="1">
        <v>20000</v>
      </c>
      <c r="J952" t="b">
        <v>1</v>
      </c>
      <c r="K952">
        <v>0</v>
      </c>
    </row>
    <row r="953" spans="1:11" x14ac:dyDescent="0.35">
      <c r="A953" t="s">
        <v>1788</v>
      </c>
      <c r="B953" t="s">
        <v>511</v>
      </c>
      <c r="C953" t="s">
        <v>512</v>
      </c>
      <c r="D953" t="s">
        <v>513</v>
      </c>
      <c r="E953" s="1">
        <v>45200</v>
      </c>
      <c r="F953">
        <v>6</v>
      </c>
      <c r="G953" s="1">
        <v>38000</v>
      </c>
      <c r="H953">
        <v>3</v>
      </c>
      <c r="I953" s="1">
        <v>20000</v>
      </c>
      <c r="J953" t="b">
        <v>1</v>
      </c>
      <c r="K953">
        <v>0</v>
      </c>
    </row>
    <row r="954" spans="1:11" x14ac:dyDescent="0.35">
      <c r="A954" t="s">
        <v>1788</v>
      </c>
      <c r="B954" t="s">
        <v>753</v>
      </c>
      <c r="C954" t="s">
        <v>754</v>
      </c>
      <c r="D954" t="s">
        <v>755</v>
      </c>
      <c r="E954" s="1">
        <v>45200</v>
      </c>
      <c r="F954">
        <v>13</v>
      </c>
      <c r="G954" s="1">
        <v>25000</v>
      </c>
      <c r="H954">
        <v>2</v>
      </c>
      <c r="I954" s="1">
        <v>20000</v>
      </c>
      <c r="J954" t="b">
        <v>1</v>
      </c>
      <c r="K954">
        <v>0</v>
      </c>
    </row>
    <row r="955" spans="1:11" x14ac:dyDescent="0.35">
      <c r="A955" t="s">
        <v>1788</v>
      </c>
      <c r="B955" t="s">
        <v>954</v>
      </c>
      <c r="C955" t="s">
        <v>955</v>
      </c>
      <c r="D955" t="s">
        <v>956</v>
      </c>
      <c r="E955" s="1">
        <v>44950</v>
      </c>
      <c r="F955">
        <v>5</v>
      </c>
      <c r="G955" s="1">
        <v>1500</v>
      </c>
      <c r="H955">
        <v>1</v>
      </c>
      <c r="I955" s="1">
        <v>20000</v>
      </c>
      <c r="J955" t="b">
        <v>1</v>
      </c>
      <c r="K955">
        <v>0</v>
      </c>
    </row>
    <row r="956" spans="1:11" x14ac:dyDescent="0.35">
      <c r="A956" t="s">
        <v>1788</v>
      </c>
      <c r="B956" t="s">
        <v>984</v>
      </c>
      <c r="C956" t="s">
        <v>985</v>
      </c>
      <c r="D956" t="s">
        <v>986</v>
      </c>
      <c r="E956" s="1">
        <v>44400</v>
      </c>
      <c r="F956">
        <v>7</v>
      </c>
      <c r="G956" s="1">
        <v>15100</v>
      </c>
      <c r="H956">
        <v>3</v>
      </c>
      <c r="I956" s="1">
        <v>20000</v>
      </c>
      <c r="J956" t="b">
        <v>1</v>
      </c>
      <c r="K956">
        <v>0</v>
      </c>
    </row>
    <row r="957" spans="1:11" x14ac:dyDescent="0.35">
      <c r="A957" t="s">
        <v>1788</v>
      </c>
      <c r="B957" t="s">
        <v>1128</v>
      </c>
      <c r="C957" t="s">
        <v>1129</v>
      </c>
      <c r="D957" t="s">
        <v>1130</v>
      </c>
      <c r="E957" s="1">
        <v>43800</v>
      </c>
      <c r="F957">
        <v>13</v>
      </c>
      <c r="G957" s="1">
        <v>126570</v>
      </c>
      <c r="H957">
        <v>2</v>
      </c>
      <c r="I957" s="1">
        <v>20000</v>
      </c>
      <c r="J957" t="b">
        <v>1</v>
      </c>
      <c r="K957">
        <v>0</v>
      </c>
    </row>
    <row r="958" spans="1:11" x14ac:dyDescent="0.35">
      <c r="A958" t="s">
        <v>1788</v>
      </c>
      <c r="B958" t="s">
        <v>1534</v>
      </c>
      <c r="C958" t="s">
        <v>1535</v>
      </c>
      <c r="D958" t="s">
        <v>1536</v>
      </c>
      <c r="E958" s="1">
        <v>43700</v>
      </c>
      <c r="F958">
        <v>8</v>
      </c>
      <c r="G958" s="1">
        <v>5000</v>
      </c>
      <c r="H958">
        <v>1</v>
      </c>
      <c r="I958" s="1">
        <v>20000</v>
      </c>
      <c r="J958" t="b">
        <v>1</v>
      </c>
      <c r="K958">
        <v>0</v>
      </c>
    </row>
    <row r="959" spans="1:11" x14ac:dyDescent="0.35">
      <c r="A959" t="s">
        <v>1788</v>
      </c>
      <c r="B959" t="s">
        <v>1759</v>
      </c>
      <c r="C959" t="s">
        <v>1760</v>
      </c>
      <c r="D959" t="s">
        <v>1761</v>
      </c>
      <c r="E959" s="1">
        <v>42600</v>
      </c>
      <c r="F959">
        <v>4</v>
      </c>
      <c r="G959" s="1">
        <v>90000</v>
      </c>
      <c r="H959">
        <v>1</v>
      </c>
      <c r="I959" s="1">
        <v>20000</v>
      </c>
      <c r="J959" t="b">
        <v>1</v>
      </c>
      <c r="K959">
        <v>0</v>
      </c>
    </row>
    <row r="960" spans="1:11" x14ac:dyDescent="0.35">
      <c r="A960" t="s">
        <v>1788</v>
      </c>
      <c r="B960" t="s">
        <v>1224</v>
      </c>
      <c r="C960" t="s">
        <v>1225</v>
      </c>
      <c r="D960" t="s">
        <v>1226</v>
      </c>
      <c r="E960" s="1">
        <v>42600</v>
      </c>
      <c r="F960">
        <v>2</v>
      </c>
      <c r="G960">
        <v>0</v>
      </c>
      <c r="H960">
        <v>0</v>
      </c>
      <c r="I960" s="1">
        <v>20000</v>
      </c>
      <c r="J960" t="b">
        <v>1</v>
      </c>
      <c r="K960">
        <v>0</v>
      </c>
    </row>
    <row r="961" spans="1:11" x14ac:dyDescent="0.35">
      <c r="A961" t="s">
        <v>1788</v>
      </c>
      <c r="B961" t="s">
        <v>1272</v>
      </c>
      <c r="C961" t="s">
        <v>1273</v>
      </c>
      <c r="D961" t="s">
        <v>1274</v>
      </c>
      <c r="E961" s="1">
        <v>42100</v>
      </c>
      <c r="F961">
        <v>13</v>
      </c>
      <c r="G961" s="1">
        <v>7900</v>
      </c>
      <c r="H961">
        <v>2</v>
      </c>
      <c r="I961" s="1">
        <v>20000</v>
      </c>
      <c r="J961" t="b">
        <v>1</v>
      </c>
      <c r="K961">
        <v>0</v>
      </c>
    </row>
    <row r="962" spans="1:11" x14ac:dyDescent="0.35">
      <c r="A962" t="s">
        <v>1788</v>
      </c>
      <c r="B962" t="s">
        <v>517</v>
      </c>
      <c r="C962" t="s">
        <v>518</v>
      </c>
      <c r="D962" t="s">
        <v>519</v>
      </c>
      <c r="E962" s="1">
        <v>41800</v>
      </c>
      <c r="F962">
        <v>7</v>
      </c>
      <c r="G962" s="1">
        <v>41000</v>
      </c>
      <c r="H962">
        <v>3</v>
      </c>
      <c r="I962" s="1">
        <v>20000</v>
      </c>
      <c r="J962" t="b">
        <v>1</v>
      </c>
      <c r="K962">
        <v>0</v>
      </c>
    </row>
    <row r="963" spans="1:11" x14ac:dyDescent="0.35">
      <c r="A963" t="s">
        <v>1788</v>
      </c>
      <c r="B963" t="s">
        <v>882</v>
      </c>
      <c r="C963" t="s">
        <v>883</v>
      </c>
      <c r="D963" t="s">
        <v>884</v>
      </c>
      <c r="E963" s="1">
        <v>41800</v>
      </c>
      <c r="F963">
        <v>11</v>
      </c>
      <c r="G963">
        <v>0</v>
      </c>
      <c r="H963">
        <v>0</v>
      </c>
      <c r="I963" s="1">
        <v>20000</v>
      </c>
      <c r="J963" t="b">
        <v>1</v>
      </c>
      <c r="K963">
        <v>0</v>
      </c>
    </row>
    <row r="964" spans="1:11" x14ac:dyDescent="0.35">
      <c r="A964" t="s">
        <v>1788</v>
      </c>
      <c r="B964" t="s">
        <v>1254</v>
      </c>
      <c r="C964" t="s">
        <v>1255</v>
      </c>
      <c r="D964" t="s">
        <v>1256</v>
      </c>
      <c r="E964" s="1">
        <v>40950</v>
      </c>
      <c r="F964">
        <v>4</v>
      </c>
      <c r="G964" s="1">
        <v>37500</v>
      </c>
      <c r="H964">
        <v>4</v>
      </c>
      <c r="I964" s="1">
        <v>20000</v>
      </c>
      <c r="J964" t="b">
        <v>1</v>
      </c>
      <c r="K964">
        <v>0</v>
      </c>
    </row>
    <row r="965" spans="1:11" x14ac:dyDescent="0.35">
      <c r="A965" t="s">
        <v>1788</v>
      </c>
      <c r="B965" t="s">
        <v>819</v>
      </c>
      <c r="C965" t="s">
        <v>820</v>
      </c>
      <c r="D965" t="s">
        <v>821</v>
      </c>
      <c r="E965" s="1">
        <v>40830</v>
      </c>
      <c r="F965">
        <v>13</v>
      </c>
      <c r="G965">
        <v>0</v>
      </c>
      <c r="H965">
        <v>0</v>
      </c>
      <c r="I965" s="1">
        <v>20000</v>
      </c>
      <c r="J965" t="b">
        <v>1</v>
      </c>
      <c r="K965">
        <v>0</v>
      </c>
    </row>
    <row r="966" spans="1:11" x14ac:dyDescent="0.35">
      <c r="A966" t="s">
        <v>1788</v>
      </c>
      <c r="B966" t="s">
        <v>1714</v>
      </c>
      <c r="C966" t="s">
        <v>1715</v>
      </c>
      <c r="D966" t="s">
        <v>1716</v>
      </c>
      <c r="E966" s="1">
        <v>40600</v>
      </c>
      <c r="F966">
        <v>4</v>
      </c>
      <c r="G966" s="1">
        <v>120000</v>
      </c>
      <c r="H966">
        <v>5</v>
      </c>
      <c r="I966" s="1">
        <v>20000</v>
      </c>
      <c r="J966" t="b">
        <v>1</v>
      </c>
      <c r="K966">
        <v>0</v>
      </c>
    </row>
    <row r="967" spans="1:11" x14ac:dyDescent="0.35">
      <c r="A967" t="s">
        <v>1788</v>
      </c>
      <c r="B967" t="s">
        <v>1350</v>
      </c>
      <c r="C967" t="s">
        <v>1351</v>
      </c>
      <c r="D967" t="s">
        <v>1352</v>
      </c>
      <c r="E967" s="1">
        <v>40600</v>
      </c>
      <c r="F967">
        <v>9</v>
      </c>
      <c r="G967" s="1">
        <v>84200</v>
      </c>
      <c r="H967">
        <v>4</v>
      </c>
      <c r="I967" s="1">
        <v>20000</v>
      </c>
      <c r="J967" t="b">
        <v>1</v>
      </c>
      <c r="K967">
        <v>0</v>
      </c>
    </row>
    <row r="968" spans="1:11" x14ac:dyDescent="0.35">
      <c r="A968" t="s">
        <v>1788</v>
      </c>
      <c r="B968" t="s">
        <v>1215</v>
      </c>
      <c r="C968" t="s">
        <v>1216</v>
      </c>
      <c r="D968" t="s">
        <v>1217</v>
      </c>
      <c r="E968" s="1">
        <v>40400</v>
      </c>
      <c r="F968">
        <v>6</v>
      </c>
      <c r="G968" s="1">
        <v>54000</v>
      </c>
      <c r="H968">
        <v>3</v>
      </c>
      <c r="I968" s="1">
        <v>20000</v>
      </c>
      <c r="J968" t="b">
        <v>1</v>
      </c>
      <c r="K968">
        <v>0</v>
      </c>
    </row>
    <row r="969" spans="1:11" x14ac:dyDescent="0.35">
      <c r="A969" t="s">
        <v>1788</v>
      </c>
      <c r="B969" t="s">
        <v>1756</v>
      </c>
      <c r="C969">
        <v>70230808451708</v>
      </c>
      <c r="D969" t="s">
        <v>1758</v>
      </c>
      <c r="E969" s="1">
        <v>40100</v>
      </c>
      <c r="F969">
        <v>20</v>
      </c>
      <c r="G969" s="1">
        <v>54000</v>
      </c>
      <c r="H969">
        <v>2</v>
      </c>
      <c r="I969" s="1">
        <v>5000</v>
      </c>
      <c r="J969" t="b">
        <v>1</v>
      </c>
      <c r="K969">
        <v>0</v>
      </c>
    </row>
    <row r="970" spans="1:11" x14ac:dyDescent="0.35">
      <c r="A970" t="s">
        <v>1788</v>
      </c>
      <c r="B970" t="s">
        <v>1833</v>
      </c>
      <c r="C970" t="s">
        <v>1834</v>
      </c>
      <c r="D970" t="s">
        <v>1835</v>
      </c>
      <c r="E970" s="1">
        <v>39300</v>
      </c>
      <c r="F970">
        <v>15</v>
      </c>
      <c r="G970" s="1">
        <v>39000</v>
      </c>
      <c r="H970">
        <v>7</v>
      </c>
      <c r="I970" s="1">
        <v>20000</v>
      </c>
      <c r="J970" t="b">
        <v>1</v>
      </c>
      <c r="K970">
        <v>0</v>
      </c>
    </row>
    <row r="971" spans="1:11" x14ac:dyDescent="0.35">
      <c r="A971" t="s">
        <v>1788</v>
      </c>
      <c r="B971" t="s">
        <v>1248</v>
      </c>
      <c r="C971" t="s">
        <v>1249</v>
      </c>
      <c r="D971" t="s">
        <v>1250</v>
      </c>
      <c r="E971" s="1">
        <v>38700</v>
      </c>
      <c r="F971">
        <v>6</v>
      </c>
      <c r="G971" s="1">
        <v>389350</v>
      </c>
      <c r="H971">
        <v>2</v>
      </c>
      <c r="I971" s="1">
        <v>20000</v>
      </c>
      <c r="J971" t="b">
        <v>1</v>
      </c>
      <c r="K971">
        <v>0</v>
      </c>
    </row>
    <row r="972" spans="1:11" x14ac:dyDescent="0.35">
      <c r="A972" t="s">
        <v>1788</v>
      </c>
      <c r="B972" t="s">
        <v>1002</v>
      </c>
      <c r="C972" t="s">
        <v>1003</v>
      </c>
      <c r="D972" t="s">
        <v>1004</v>
      </c>
      <c r="E972" s="1">
        <v>38700</v>
      </c>
      <c r="F972">
        <v>4</v>
      </c>
      <c r="G972" s="1">
        <v>119700</v>
      </c>
      <c r="H972">
        <v>5</v>
      </c>
      <c r="I972" s="1">
        <v>20000</v>
      </c>
      <c r="J972" t="b">
        <v>1</v>
      </c>
      <c r="K972">
        <v>0</v>
      </c>
    </row>
    <row r="973" spans="1:11" x14ac:dyDescent="0.35">
      <c r="A973" t="s">
        <v>1788</v>
      </c>
      <c r="B973" t="s">
        <v>1050</v>
      </c>
      <c r="C973" t="s">
        <v>1051</v>
      </c>
      <c r="D973" t="s">
        <v>1052</v>
      </c>
      <c r="E973" s="1">
        <v>38000</v>
      </c>
      <c r="F973">
        <v>7</v>
      </c>
      <c r="G973" s="1">
        <v>31300</v>
      </c>
      <c r="H973">
        <v>5</v>
      </c>
      <c r="I973" s="1">
        <v>20000</v>
      </c>
      <c r="J973" t="b">
        <v>1</v>
      </c>
      <c r="K973">
        <v>0</v>
      </c>
    </row>
    <row r="974" spans="1:11" x14ac:dyDescent="0.35">
      <c r="A974" t="s">
        <v>1788</v>
      </c>
      <c r="B974" t="s">
        <v>738</v>
      </c>
      <c r="C974" t="s">
        <v>739</v>
      </c>
      <c r="D974" t="s">
        <v>740</v>
      </c>
      <c r="E974" s="1">
        <v>37360</v>
      </c>
      <c r="F974">
        <v>17</v>
      </c>
      <c r="G974">
        <v>0</v>
      </c>
      <c r="H974">
        <v>0</v>
      </c>
      <c r="I974" s="1">
        <v>20000</v>
      </c>
      <c r="J974" t="b">
        <v>1</v>
      </c>
      <c r="K974">
        <v>0</v>
      </c>
    </row>
    <row r="975" spans="1:11" x14ac:dyDescent="0.35">
      <c r="A975" t="s">
        <v>1788</v>
      </c>
      <c r="B975" t="s">
        <v>1836</v>
      </c>
      <c r="C975" t="s">
        <v>1724</v>
      </c>
      <c r="D975" t="s">
        <v>1837</v>
      </c>
      <c r="E975" s="1">
        <v>36700</v>
      </c>
      <c r="F975">
        <v>7</v>
      </c>
      <c r="G975">
        <v>0</v>
      </c>
      <c r="H975">
        <v>0</v>
      </c>
      <c r="I975" s="1">
        <v>20000</v>
      </c>
      <c r="J975" t="b">
        <v>1</v>
      </c>
      <c r="K975">
        <v>0</v>
      </c>
    </row>
    <row r="976" spans="1:11" x14ac:dyDescent="0.35">
      <c r="A976" t="s">
        <v>1788</v>
      </c>
      <c r="B976" t="s">
        <v>1488</v>
      </c>
      <c r="C976" t="s">
        <v>1489</v>
      </c>
      <c r="D976" t="s">
        <v>1490</v>
      </c>
      <c r="E976" s="1">
        <v>36300</v>
      </c>
      <c r="F976">
        <v>1</v>
      </c>
      <c r="G976">
        <v>0</v>
      </c>
      <c r="H976">
        <v>0</v>
      </c>
      <c r="I976" s="1">
        <v>20000</v>
      </c>
      <c r="J976" t="b">
        <v>1</v>
      </c>
      <c r="K976">
        <v>0</v>
      </c>
    </row>
    <row r="977" spans="1:11" x14ac:dyDescent="0.35">
      <c r="A977" t="s">
        <v>1788</v>
      </c>
      <c r="B977" t="s">
        <v>487</v>
      </c>
      <c r="C977" t="s">
        <v>488</v>
      </c>
      <c r="D977" t="s">
        <v>489</v>
      </c>
      <c r="E977" s="1">
        <v>35900</v>
      </c>
      <c r="F977">
        <v>6</v>
      </c>
      <c r="G977" s="1">
        <v>12000</v>
      </c>
      <c r="H977">
        <v>2</v>
      </c>
      <c r="I977" s="1">
        <v>20000</v>
      </c>
      <c r="J977" t="b">
        <v>1</v>
      </c>
      <c r="K977">
        <v>0</v>
      </c>
    </row>
    <row r="978" spans="1:11" x14ac:dyDescent="0.35">
      <c r="A978" t="s">
        <v>1788</v>
      </c>
      <c r="B978" t="s">
        <v>1699</v>
      </c>
      <c r="C978" t="s">
        <v>1700</v>
      </c>
      <c r="D978" t="s">
        <v>1701</v>
      </c>
      <c r="E978" s="1">
        <v>35700</v>
      </c>
      <c r="F978">
        <v>3</v>
      </c>
      <c r="G978">
        <v>0</v>
      </c>
      <c r="H978">
        <v>0</v>
      </c>
      <c r="I978" s="1">
        <v>20000</v>
      </c>
      <c r="J978" t="b">
        <v>1</v>
      </c>
      <c r="K978">
        <v>0</v>
      </c>
    </row>
    <row r="979" spans="1:11" x14ac:dyDescent="0.35">
      <c r="A979" t="s">
        <v>1788</v>
      </c>
      <c r="B979" t="s">
        <v>1167</v>
      </c>
      <c r="C979" t="s">
        <v>1168</v>
      </c>
      <c r="D979" t="s">
        <v>1169</v>
      </c>
      <c r="E979" s="1">
        <v>35500</v>
      </c>
      <c r="F979">
        <v>5</v>
      </c>
      <c r="G979">
        <v>0</v>
      </c>
      <c r="H979">
        <v>0</v>
      </c>
      <c r="I979" s="1">
        <v>20000</v>
      </c>
      <c r="J979" t="b">
        <v>1</v>
      </c>
      <c r="K979">
        <v>0</v>
      </c>
    </row>
    <row r="980" spans="1:11" x14ac:dyDescent="0.35">
      <c r="A980" t="s">
        <v>1788</v>
      </c>
      <c r="B980" t="s">
        <v>1377</v>
      </c>
      <c r="C980" t="s">
        <v>1378</v>
      </c>
      <c r="D980" t="s">
        <v>1379</v>
      </c>
      <c r="E980" s="1">
        <v>35100</v>
      </c>
      <c r="F980">
        <v>10</v>
      </c>
      <c r="G980">
        <v>0</v>
      </c>
      <c r="H980">
        <v>0</v>
      </c>
      <c r="I980" s="1">
        <v>20000</v>
      </c>
      <c r="J980" t="b">
        <v>1</v>
      </c>
      <c r="K980">
        <v>0</v>
      </c>
    </row>
    <row r="981" spans="1:11" x14ac:dyDescent="0.35">
      <c r="A981" t="s">
        <v>1788</v>
      </c>
      <c r="B981" t="s">
        <v>648</v>
      </c>
      <c r="C981" t="s">
        <v>649</v>
      </c>
      <c r="D981" t="s">
        <v>650</v>
      </c>
      <c r="E981" s="1">
        <v>34400</v>
      </c>
      <c r="F981">
        <v>8</v>
      </c>
      <c r="G981" s="1">
        <v>44000</v>
      </c>
      <c r="H981">
        <v>1</v>
      </c>
      <c r="I981" s="1">
        <v>20000</v>
      </c>
      <c r="J981" t="b">
        <v>1</v>
      </c>
      <c r="K981">
        <v>0</v>
      </c>
    </row>
    <row r="982" spans="1:11" x14ac:dyDescent="0.35">
      <c r="A982" t="s">
        <v>1788</v>
      </c>
      <c r="B982" t="s">
        <v>948</v>
      </c>
      <c r="C982" t="s">
        <v>949</v>
      </c>
      <c r="D982" t="s">
        <v>950</v>
      </c>
      <c r="E982" s="1">
        <v>33470</v>
      </c>
      <c r="F982">
        <v>8</v>
      </c>
      <c r="G982" s="1">
        <v>13610</v>
      </c>
      <c r="H982">
        <v>1</v>
      </c>
      <c r="I982" s="1">
        <v>20000</v>
      </c>
      <c r="J982" t="b">
        <v>1</v>
      </c>
      <c r="K982">
        <v>0</v>
      </c>
    </row>
    <row r="983" spans="1:11" x14ac:dyDescent="0.35">
      <c r="A983" t="s">
        <v>1788</v>
      </c>
      <c r="B983" t="s">
        <v>1413</v>
      </c>
      <c r="C983" t="s">
        <v>1414</v>
      </c>
      <c r="D983" t="s">
        <v>1415</v>
      </c>
      <c r="E983" s="1">
        <v>33150</v>
      </c>
      <c r="F983">
        <v>7</v>
      </c>
      <c r="G983" s="1">
        <v>30000</v>
      </c>
      <c r="H983">
        <v>1</v>
      </c>
      <c r="I983" s="1">
        <v>20000</v>
      </c>
      <c r="J983" t="b">
        <v>1</v>
      </c>
      <c r="K983">
        <v>0</v>
      </c>
    </row>
    <row r="984" spans="1:11" x14ac:dyDescent="0.35">
      <c r="A984" t="s">
        <v>1788</v>
      </c>
      <c r="B984" t="s">
        <v>915</v>
      </c>
      <c r="C984" t="s">
        <v>916</v>
      </c>
      <c r="D984" t="s">
        <v>917</v>
      </c>
      <c r="E984" s="1">
        <v>32500</v>
      </c>
      <c r="F984">
        <v>2</v>
      </c>
      <c r="G984" s="1">
        <v>25100</v>
      </c>
      <c r="H984">
        <v>2</v>
      </c>
      <c r="I984" s="1">
        <v>20000</v>
      </c>
      <c r="J984" t="b">
        <v>1</v>
      </c>
      <c r="K984">
        <v>0</v>
      </c>
    </row>
    <row r="985" spans="1:11" x14ac:dyDescent="0.35">
      <c r="A985" t="s">
        <v>1788</v>
      </c>
      <c r="B985" t="s">
        <v>1095</v>
      </c>
      <c r="C985" t="s">
        <v>1096</v>
      </c>
      <c r="D985" t="s">
        <v>1097</v>
      </c>
      <c r="E985" s="1">
        <v>32200</v>
      </c>
      <c r="F985">
        <v>5</v>
      </c>
      <c r="G985">
        <v>0</v>
      </c>
      <c r="H985">
        <v>0</v>
      </c>
      <c r="I985" s="1">
        <v>20000</v>
      </c>
      <c r="J985" t="b">
        <v>1</v>
      </c>
      <c r="K985">
        <v>0</v>
      </c>
    </row>
    <row r="986" spans="1:11" x14ac:dyDescent="0.35">
      <c r="A986" t="s">
        <v>1788</v>
      </c>
      <c r="B986" t="s">
        <v>1113</v>
      </c>
      <c r="C986" t="s">
        <v>1114</v>
      </c>
      <c r="D986" t="s">
        <v>1115</v>
      </c>
      <c r="E986" s="1">
        <v>32000</v>
      </c>
      <c r="F986">
        <v>7</v>
      </c>
      <c r="G986" s="1">
        <v>27700</v>
      </c>
      <c r="H986">
        <v>6</v>
      </c>
      <c r="I986" s="1">
        <v>20000</v>
      </c>
      <c r="J986" t="b">
        <v>1</v>
      </c>
      <c r="K986">
        <v>0</v>
      </c>
    </row>
    <row r="987" spans="1:11" x14ac:dyDescent="0.35">
      <c r="A987" t="s">
        <v>1788</v>
      </c>
      <c r="B987" t="s">
        <v>1443</v>
      </c>
      <c r="C987" t="s">
        <v>1444</v>
      </c>
      <c r="D987" t="s">
        <v>1445</v>
      </c>
      <c r="E987" s="1">
        <v>31900</v>
      </c>
      <c r="F987">
        <v>4</v>
      </c>
      <c r="G987">
        <v>0</v>
      </c>
      <c r="H987">
        <v>0</v>
      </c>
      <c r="I987" s="1">
        <v>20000</v>
      </c>
      <c r="J987" t="b">
        <v>1</v>
      </c>
      <c r="K987">
        <v>0</v>
      </c>
    </row>
    <row r="988" spans="1:11" x14ac:dyDescent="0.35">
      <c r="A988" t="s">
        <v>1788</v>
      </c>
      <c r="B988" t="s">
        <v>1281</v>
      </c>
      <c r="C988" t="s">
        <v>1282</v>
      </c>
      <c r="D988" t="s">
        <v>1283</v>
      </c>
      <c r="E988" s="1">
        <v>31850</v>
      </c>
      <c r="F988">
        <v>8</v>
      </c>
      <c r="G988">
        <v>0</v>
      </c>
      <c r="H988">
        <v>0</v>
      </c>
      <c r="I988" s="1">
        <v>20000</v>
      </c>
      <c r="J988" t="b">
        <v>1</v>
      </c>
      <c r="K988">
        <v>0</v>
      </c>
    </row>
    <row r="989" spans="1:11" x14ac:dyDescent="0.35">
      <c r="A989" t="s">
        <v>1788</v>
      </c>
      <c r="B989" t="s">
        <v>1209</v>
      </c>
      <c r="C989" t="s">
        <v>1210</v>
      </c>
      <c r="D989" t="s">
        <v>1211</v>
      </c>
      <c r="E989" s="1">
        <v>30700</v>
      </c>
      <c r="F989">
        <v>7</v>
      </c>
      <c r="G989" s="1">
        <v>30050</v>
      </c>
      <c r="H989">
        <v>1</v>
      </c>
      <c r="I989" s="1">
        <v>20000</v>
      </c>
      <c r="J989" t="b">
        <v>1</v>
      </c>
      <c r="K989">
        <v>0</v>
      </c>
    </row>
    <row r="990" spans="1:11" x14ac:dyDescent="0.35">
      <c r="A990" t="s">
        <v>1788</v>
      </c>
      <c r="B990" t="s">
        <v>1032</v>
      </c>
      <c r="C990" t="s">
        <v>1033</v>
      </c>
      <c r="D990" t="s">
        <v>1034</v>
      </c>
      <c r="E990" s="1">
        <v>30100</v>
      </c>
      <c r="F990">
        <v>5</v>
      </c>
      <c r="G990" s="1">
        <v>2000</v>
      </c>
      <c r="H990">
        <v>1</v>
      </c>
      <c r="I990" s="1">
        <v>20000</v>
      </c>
      <c r="J990" t="b">
        <v>1</v>
      </c>
      <c r="K990">
        <v>0</v>
      </c>
    </row>
    <row r="991" spans="1:11" x14ac:dyDescent="0.35">
      <c r="A991" t="s">
        <v>1788</v>
      </c>
      <c r="B991" t="s">
        <v>1407</v>
      </c>
      <c r="C991" t="s">
        <v>1408</v>
      </c>
      <c r="D991" t="s">
        <v>1409</v>
      </c>
      <c r="E991" s="1">
        <v>29800</v>
      </c>
      <c r="F991">
        <v>6</v>
      </c>
      <c r="G991" s="1">
        <v>29000</v>
      </c>
      <c r="H991">
        <v>2</v>
      </c>
      <c r="I991" s="1">
        <v>20000</v>
      </c>
      <c r="J991" t="b">
        <v>1</v>
      </c>
      <c r="K991">
        <v>0</v>
      </c>
    </row>
    <row r="992" spans="1:11" x14ac:dyDescent="0.35">
      <c r="A992" t="s">
        <v>1788</v>
      </c>
      <c r="B992" t="s">
        <v>1155</v>
      </c>
      <c r="C992" t="s">
        <v>1156</v>
      </c>
      <c r="D992" t="s">
        <v>1157</v>
      </c>
      <c r="E992" s="1">
        <v>29400</v>
      </c>
      <c r="F992">
        <v>14</v>
      </c>
      <c r="G992">
        <v>0</v>
      </c>
      <c r="H992">
        <v>0</v>
      </c>
      <c r="I992" s="1">
        <v>20000</v>
      </c>
      <c r="J992" t="b">
        <v>1</v>
      </c>
      <c r="K992">
        <v>0</v>
      </c>
    </row>
    <row r="993" spans="1:11" x14ac:dyDescent="0.35">
      <c r="A993" t="s">
        <v>1788</v>
      </c>
      <c r="B993" t="s">
        <v>1552</v>
      </c>
      <c r="C993" t="s">
        <v>1553</v>
      </c>
      <c r="D993" t="s">
        <v>1554</v>
      </c>
      <c r="E993" s="1">
        <v>28700</v>
      </c>
      <c r="F993">
        <v>3</v>
      </c>
      <c r="G993" s="1">
        <v>2000</v>
      </c>
      <c r="H993">
        <v>1</v>
      </c>
      <c r="I993" s="1">
        <v>20000</v>
      </c>
      <c r="J993" t="b">
        <v>1</v>
      </c>
      <c r="K993">
        <v>0</v>
      </c>
    </row>
    <row r="994" spans="1:11" x14ac:dyDescent="0.35">
      <c r="A994" t="s">
        <v>1788</v>
      </c>
      <c r="B994" t="s">
        <v>1191</v>
      </c>
      <c r="C994" t="s">
        <v>1192</v>
      </c>
      <c r="D994" t="s">
        <v>1193</v>
      </c>
      <c r="E994" s="1">
        <v>28100</v>
      </c>
      <c r="F994">
        <v>14</v>
      </c>
      <c r="G994" s="1">
        <v>1500</v>
      </c>
      <c r="H994">
        <v>1</v>
      </c>
      <c r="I994" s="1">
        <v>20000</v>
      </c>
      <c r="J994" t="b">
        <v>1</v>
      </c>
      <c r="K994">
        <v>0</v>
      </c>
    </row>
    <row r="995" spans="1:11" x14ac:dyDescent="0.35">
      <c r="A995" t="s">
        <v>1788</v>
      </c>
      <c r="B995" t="s">
        <v>1410</v>
      </c>
      <c r="C995" t="s">
        <v>1411</v>
      </c>
      <c r="D995" t="s">
        <v>1412</v>
      </c>
      <c r="E995" s="1">
        <v>27900</v>
      </c>
      <c r="F995">
        <v>5</v>
      </c>
      <c r="G995">
        <v>0</v>
      </c>
      <c r="H995">
        <v>0</v>
      </c>
      <c r="I995" s="1">
        <v>20000</v>
      </c>
      <c r="J995" t="b">
        <v>1</v>
      </c>
      <c r="K995">
        <v>0</v>
      </c>
    </row>
    <row r="996" spans="1:11" x14ac:dyDescent="0.35">
      <c r="A996" t="s">
        <v>1788</v>
      </c>
      <c r="B996" t="s">
        <v>1173</v>
      </c>
      <c r="C996" t="s">
        <v>1174</v>
      </c>
      <c r="D996" t="s">
        <v>1175</v>
      </c>
      <c r="E996" s="1">
        <v>27870</v>
      </c>
      <c r="F996">
        <v>10</v>
      </c>
      <c r="G996" s="1">
        <v>16250</v>
      </c>
      <c r="H996">
        <v>3</v>
      </c>
      <c r="I996" s="1">
        <v>20000</v>
      </c>
      <c r="J996" t="b">
        <v>1</v>
      </c>
      <c r="K996">
        <v>0</v>
      </c>
    </row>
    <row r="997" spans="1:11" x14ac:dyDescent="0.35">
      <c r="A997" t="s">
        <v>1788</v>
      </c>
      <c r="B997" t="s">
        <v>1140</v>
      </c>
      <c r="C997" t="s">
        <v>1141</v>
      </c>
      <c r="D997" t="s">
        <v>1142</v>
      </c>
      <c r="E997" s="1">
        <v>27800</v>
      </c>
      <c r="F997">
        <v>6</v>
      </c>
      <c r="G997" s="1">
        <v>27650</v>
      </c>
      <c r="H997">
        <v>1</v>
      </c>
      <c r="I997" s="1">
        <v>20000</v>
      </c>
      <c r="J997" t="b">
        <v>1</v>
      </c>
      <c r="K997">
        <v>0</v>
      </c>
    </row>
    <row r="998" spans="1:11" x14ac:dyDescent="0.35">
      <c r="A998" t="s">
        <v>1788</v>
      </c>
      <c r="B998" t="s">
        <v>83</v>
      </c>
      <c r="C998" t="s">
        <v>84</v>
      </c>
      <c r="D998" t="s">
        <v>85</v>
      </c>
      <c r="E998" s="1">
        <v>27200</v>
      </c>
      <c r="F998">
        <v>20</v>
      </c>
      <c r="G998">
        <v>0</v>
      </c>
      <c r="H998">
        <v>0</v>
      </c>
      <c r="I998" s="1">
        <v>20000</v>
      </c>
      <c r="J998" t="b">
        <v>1</v>
      </c>
      <c r="K998">
        <v>0</v>
      </c>
    </row>
    <row r="999" spans="1:11" x14ac:dyDescent="0.35">
      <c r="A999" t="s">
        <v>1788</v>
      </c>
      <c r="B999" t="s">
        <v>1179</v>
      </c>
      <c r="C999" t="s">
        <v>1180</v>
      </c>
      <c r="D999" t="s">
        <v>1181</v>
      </c>
      <c r="E999" s="1">
        <v>27100</v>
      </c>
      <c r="F999">
        <v>4</v>
      </c>
      <c r="G999" s="1">
        <v>40000</v>
      </c>
      <c r="H999">
        <v>1</v>
      </c>
      <c r="I999" s="1">
        <v>20000</v>
      </c>
      <c r="J999" t="b">
        <v>1</v>
      </c>
      <c r="K999">
        <v>0</v>
      </c>
    </row>
    <row r="1000" spans="1:11" x14ac:dyDescent="0.35">
      <c r="A1000" t="s">
        <v>1788</v>
      </c>
      <c r="B1000" t="s">
        <v>660</v>
      </c>
      <c r="C1000" t="s">
        <v>661</v>
      </c>
      <c r="D1000" t="s">
        <v>662</v>
      </c>
      <c r="E1000" s="1">
        <v>26700</v>
      </c>
      <c r="F1000">
        <v>8</v>
      </c>
      <c r="G1000">
        <v>0</v>
      </c>
      <c r="H1000">
        <v>0</v>
      </c>
      <c r="I1000" s="1">
        <v>20000</v>
      </c>
      <c r="J1000" t="b">
        <v>1</v>
      </c>
      <c r="K1000">
        <v>0</v>
      </c>
    </row>
    <row r="1001" spans="1:11" x14ac:dyDescent="0.35">
      <c r="A1001" t="s">
        <v>1788</v>
      </c>
      <c r="B1001" t="s">
        <v>1618</v>
      </c>
      <c r="C1001" t="s">
        <v>1619</v>
      </c>
      <c r="D1001" t="s">
        <v>1620</v>
      </c>
      <c r="E1001" s="1">
        <v>26600</v>
      </c>
      <c r="F1001">
        <v>5</v>
      </c>
      <c r="G1001" s="1">
        <v>45200</v>
      </c>
      <c r="H1001">
        <v>3</v>
      </c>
      <c r="I1001" s="1">
        <v>20000</v>
      </c>
      <c r="J1001" t="b">
        <v>1</v>
      </c>
      <c r="K1001">
        <v>0</v>
      </c>
    </row>
    <row r="1002" spans="1:11" x14ac:dyDescent="0.35">
      <c r="A1002" t="s">
        <v>1788</v>
      </c>
      <c r="B1002" t="s">
        <v>783</v>
      </c>
      <c r="C1002" t="s">
        <v>784</v>
      </c>
      <c r="D1002" t="s">
        <v>785</v>
      </c>
      <c r="E1002" s="1">
        <v>26400</v>
      </c>
      <c r="F1002">
        <v>7</v>
      </c>
      <c r="G1002" s="1">
        <v>27180</v>
      </c>
      <c r="H1002">
        <v>2</v>
      </c>
      <c r="I1002" s="1">
        <v>20000</v>
      </c>
      <c r="J1002" t="b">
        <v>1</v>
      </c>
      <c r="K1002">
        <v>0</v>
      </c>
    </row>
    <row r="1003" spans="1:11" x14ac:dyDescent="0.35">
      <c r="A1003" t="s">
        <v>1788</v>
      </c>
      <c r="B1003" t="s">
        <v>1122</v>
      </c>
      <c r="C1003" t="s">
        <v>1123</v>
      </c>
      <c r="D1003" t="s">
        <v>1124</v>
      </c>
      <c r="E1003" s="1">
        <v>26200</v>
      </c>
      <c r="F1003">
        <v>4</v>
      </c>
      <c r="G1003" s="1">
        <v>55080</v>
      </c>
      <c r="H1003">
        <v>5</v>
      </c>
      <c r="I1003" s="1">
        <v>20000</v>
      </c>
      <c r="J1003" t="b">
        <v>1</v>
      </c>
      <c r="K1003">
        <v>0</v>
      </c>
    </row>
    <row r="1004" spans="1:11" x14ac:dyDescent="0.35">
      <c r="A1004" t="s">
        <v>1788</v>
      </c>
      <c r="B1004" t="s">
        <v>1838</v>
      </c>
      <c r="C1004" t="s">
        <v>1839</v>
      </c>
      <c r="D1004" t="s">
        <v>1840</v>
      </c>
      <c r="E1004" s="1">
        <v>25900</v>
      </c>
      <c r="F1004">
        <v>5</v>
      </c>
      <c r="G1004" s="1">
        <v>40000</v>
      </c>
      <c r="H1004">
        <v>1</v>
      </c>
      <c r="I1004" s="1">
        <v>20000</v>
      </c>
      <c r="J1004" t="b">
        <v>1</v>
      </c>
      <c r="K1004">
        <v>0</v>
      </c>
    </row>
    <row r="1005" spans="1:11" x14ac:dyDescent="0.35">
      <c r="A1005" t="s">
        <v>1788</v>
      </c>
      <c r="B1005" t="s">
        <v>651</v>
      </c>
      <c r="C1005" t="s">
        <v>652</v>
      </c>
      <c r="D1005" t="s">
        <v>653</v>
      </c>
      <c r="E1005" s="1">
        <v>25700</v>
      </c>
      <c r="F1005">
        <v>6</v>
      </c>
      <c r="G1005">
        <v>0</v>
      </c>
      <c r="H1005">
        <v>0</v>
      </c>
      <c r="I1005" s="1">
        <v>20000</v>
      </c>
      <c r="J1005" t="b">
        <v>1</v>
      </c>
      <c r="K1005">
        <v>0</v>
      </c>
    </row>
    <row r="1006" spans="1:11" x14ac:dyDescent="0.35">
      <c r="A1006" t="s">
        <v>1788</v>
      </c>
      <c r="B1006" t="s">
        <v>1841</v>
      </c>
      <c r="C1006" t="s">
        <v>1842</v>
      </c>
      <c r="D1006" t="s">
        <v>1843</v>
      </c>
      <c r="E1006" s="1">
        <v>25400</v>
      </c>
      <c r="F1006">
        <v>9</v>
      </c>
      <c r="G1006" s="1">
        <v>6200</v>
      </c>
      <c r="H1006">
        <v>1</v>
      </c>
      <c r="I1006" s="1">
        <v>20000</v>
      </c>
      <c r="J1006" t="b">
        <v>1</v>
      </c>
      <c r="K1006">
        <v>0</v>
      </c>
    </row>
    <row r="1007" spans="1:11" x14ac:dyDescent="0.35">
      <c r="A1007" t="s">
        <v>1788</v>
      </c>
      <c r="B1007" t="s">
        <v>1257</v>
      </c>
      <c r="C1007" t="s">
        <v>1258</v>
      </c>
      <c r="D1007" t="s">
        <v>1259</v>
      </c>
      <c r="E1007" s="1">
        <v>24800</v>
      </c>
      <c r="F1007">
        <v>5</v>
      </c>
      <c r="G1007" s="1">
        <v>25800</v>
      </c>
      <c r="H1007">
        <v>3</v>
      </c>
      <c r="I1007" s="1">
        <v>20000</v>
      </c>
      <c r="J1007" t="b">
        <v>1</v>
      </c>
      <c r="K1007">
        <v>0</v>
      </c>
    </row>
    <row r="1008" spans="1:11" x14ac:dyDescent="0.35">
      <c r="A1008" t="s">
        <v>1788</v>
      </c>
      <c r="B1008" t="s">
        <v>1071</v>
      </c>
      <c r="C1008" t="s">
        <v>1072</v>
      </c>
      <c r="D1008" t="s">
        <v>1073</v>
      </c>
      <c r="E1008" s="1">
        <v>24800</v>
      </c>
      <c r="F1008">
        <v>7</v>
      </c>
      <c r="G1008" s="1">
        <v>1600</v>
      </c>
      <c r="H1008">
        <v>1</v>
      </c>
      <c r="I1008" s="1">
        <v>20000</v>
      </c>
      <c r="J1008" t="b">
        <v>1</v>
      </c>
      <c r="K1008">
        <v>0</v>
      </c>
    </row>
    <row r="1009" spans="1:11" x14ac:dyDescent="0.35">
      <c r="A1009" t="s">
        <v>1788</v>
      </c>
      <c r="B1009" t="s">
        <v>939</v>
      </c>
      <c r="C1009" t="s">
        <v>940</v>
      </c>
      <c r="D1009" t="s">
        <v>941</v>
      </c>
      <c r="E1009" s="1">
        <v>24500</v>
      </c>
      <c r="F1009">
        <v>9</v>
      </c>
      <c r="G1009" s="1">
        <v>20000</v>
      </c>
      <c r="H1009">
        <v>1</v>
      </c>
      <c r="I1009" s="1">
        <v>20000</v>
      </c>
      <c r="J1009" t="b">
        <v>1</v>
      </c>
      <c r="K1009">
        <v>0</v>
      </c>
    </row>
    <row r="1010" spans="1:11" x14ac:dyDescent="0.35">
      <c r="A1010" t="s">
        <v>1788</v>
      </c>
      <c r="B1010" t="s">
        <v>1017</v>
      </c>
      <c r="C1010" t="s">
        <v>1844</v>
      </c>
      <c r="D1010" t="s">
        <v>1019</v>
      </c>
      <c r="E1010" s="1">
        <v>24350</v>
      </c>
      <c r="F1010">
        <v>7</v>
      </c>
      <c r="G1010" s="1">
        <v>80550</v>
      </c>
      <c r="H1010">
        <v>3</v>
      </c>
      <c r="I1010" s="1">
        <v>20000</v>
      </c>
      <c r="J1010" t="b">
        <v>1</v>
      </c>
      <c r="K1010">
        <v>0</v>
      </c>
    </row>
    <row r="1011" spans="1:11" x14ac:dyDescent="0.35">
      <c r="A1011" t="s">
        <v>1788</v>
      </c>
      <c r="B1011" t="s">
        <v>1845</v>
      </c>
      <c r="C1011" t="s">
        <v>1846</v>
      </c>
      <c r="D1011" t="s">
        <v>1847</v>
      </c>
      <c r="E1011" s="1">
        <v>24000</v>
      </c>
      <c r="F1011">
        <v>3</v>
      </c>
      <c r="G1011">
        <v>0</v>
      </c>
      <c r="H1011">
        <v>0</v>
      </c>
      <c r="I1011" s="1">
        <v>20000</v>
      </c>
      <c r="J1011" t="b">
        <v>1</v>
      </c>
      <c r="K1011">
        <v>0</v>
      </c>
    </row>
    <row r="1012" spans="1:11" x14ac:dyDescent="0.35">
      <c r="A1012" t="s">
        <v>1788</v>
      </c>
      <c r="B1012" t="s">
        <v>744</v>
      </c>
      <c r="C1012" t="s">
        <v>745</v>
      </c>
      <c r="D1012" t="s">
        <v>746</v>
      </c>
      <c r="E1012" s="1">
        <v>23700</v>
      </c>
      <c r="F1012">
        <v>5</v>
      </c>
      <c r="G1012">
        <v>0</v>
      </c>
      <c r="H1012">
        <v>0</v>
      </c>
      <c r="I1012" s="1">
        <v>20000</v>
      </c>
      <c r="J1012" t="b">
        <v>1</v>
      </c>
      <c r="K1012">
        <v>0</v>
      </c>
    </row>
    <row r="1013" spans="1:11" x14ac:dyDescent="0.35">
      <c r="A1013" t="s">
        <v>1788</v>
      </c>
      <c r="B1013" t="s">
        <v>541</v>
      </c>
      <c r="C1013" t="s">
        <v>542</v>
      </c>
      <c r="D1013" t="s">
        <v>543</v>
      </c>
      <c r="E1013" s="1">
        <v>23600</v>
      </c>
      <c r="F1013">
        <v>6</v>
      </c>
      <c r="G1013" s="1">
        <v>9800</v>
      </c>
      <c r="H1013">
        <v>2</v>
      </c>
      <c r="I1013" s="1">
        <v>20000</v>
      </c>
      <c r="J1013" t="b">
        <v>1</v>
      </c>
      <c r="K1013">
        <v>0</v>
      </c>
    </row>
    <row r="1014" spans="1:11" x14ac:dyDescent="0.35">
      <c r="A1014" t="s">
        <v>1788</v>
      </c>
      <c r="B1014" t="s">
        <v>855</v>
      </c>
      <c r="C1014" t="s">
        <v>856</v>
      </c>
      <c r="D1014" t="s">
        <v>857</v>
      </c>
      <c r="E1014" s="1">
        <v>23300</v>
      </c>
      <c r="F1014">
        <v>8</v>
      </c>
      <c r="G1014" s="1">
        <v>23200</v>
      </c>
      <c r="H1014">
        <v>3</v>
      </c>
      <c r="I1014" s="1">
        <v>20000</v>
      </c>
      <c r="J1014" t="b">
        <v>1</v>
      </c>
      <c r="K1014">
        <v>0</v>
      </c>
    </row>
    <row r="1015" spans="1:11" x14ac:dyDescent="0.35">
      <c r="A1015" t="s">
        <v>1788</v>
      </c>
      <c r="B1015" t="s">
        <v>1068</v>
      </c>
      <c r="C1015" t="s">
        <v>1069</v>
      </c>
      <c r="D1015" t="s">
        <v>1070</v>
      </c>
      <c r="E1015" s="1">
        <v>22700</v>
      </c>
      <c r="F1015">
        <v>8</v>
      </c>
      <c r="G1015" s="1">
        <v>26500</v>
      </c>
      <c r="H1015">
        <v>3</v>
      </c>
      <c r="I1015" s="1">
        <v>20000</v>
      </c>
      <c r="J1015" t="b">
        <v>1</v>
      </c>
      <c r="K1015">
        <v>0</v>
      </c>
    </row>
    <row r="1016" spans="1:11" x14ac:dyDescent="0.35">
      <c r="A1016" t="s">
        <v>1788</v>
      </c>
      <c r="B1016" t="s">
        <v>589</v>
      </c>
      <c r="C1016" t="s">
        <v>590</v>
      </c>
      <c r="D1016" t="s">
        <v>591</v>
      </c>
      <c r="E1016" s="1">
        <v>22500</v>
      </c>
      <c r="F1016">
        <v>2</v>
      </c>
      <c r="G1016">
        <v>0</v>
      </c>
      <c r="H1016">
        <v>0</v>
      </c>
      <c r="I1016" s="1">
        <v>20000</v>
      </c>
      <c r="J1016" t="b">
        <v>1</v>
      </c>
      <c r="K1016">
        <v>0</v>
      </c>
    </row>
    <row r="1017" spans="1:11" x14ac:dyDescent="0.35">
      <c r="A1017" t="s">
        <v>1788</v>
      </c>
      <c r="B1017" t="s">
        <v>604</v>
      </c>
      <c r="C1017" t="s">
        <v>605</v>
      </c>
      <c r="D1017" t="s">
        <v>606</v>
      </c>
      <c r="E1017" s="1">
        <v>22100</v>
      </c>
      <c r="F1017">
        <v>3</v>
      </c>
      <c r="G1017">
        <v>0</v>
      </c>
      <c r="H1017">
        <v>0</v>
      </c>
      <c r="I1017" s="1">
        <v>20000</v>
      </c>
      <c r="J1017" t="b">
        <v>1</v>
      </c>
      <c r="K1017">
        <v>0</v>
      </c>
    </row>
    <row r="1018" spans="1:11" x14ac:dyDescent="0.35">
      <c r="A1018" t="s">
        <v>1788</v>
      </c>
      <c r="B1018" t="s">
        <v>774</v>
      </c>
      <c r="C1018" t="s">
        <v>775</v>
      </c>
      <c r="D1018" t="s">
        <v>776</v>
      </c>
      <c r="E1018" s="1">
        <v>20500</v>
      </c>
      <c r="F1018">
        <v>3</v>
      </c>
      <c r="G1018" s="1">
        <v>98000</v>
      </c>
      <c r="H1018">
        <v>5</v>
      </c>
      <c r="I1018" s="1">
        <v>20000</v>
      </c>
      <c r="J1018" t="b">
        <v>1</v>
      </c>
      <c r="K1018">
        <v>0</v>
      </c>
    </row>
    <row r="1019" spans="1:11" x14ac:dyDescent="0.35">
      <c r="A1019" t="s">
        <v>1788</v>
      </c>
      <c r="B1019" t="s">
        <v>1549</v>
      </c>
      <c r="C1019" t="s">
        <v>1550</v>
      </c>
      <c r="D1019" t="s">
        <v>1551</v>
      </c>
      <c r="E1019" s="1">
        <v>20400</v>
      </c>
      <c r="F1019">
        <v>1</v>
      </c>
      <c r="G1019">
        <v>0</v>
      </c>
      <c r="H1019">
        <v>0</v>
      </c>
      <c r="I1019" s="1">
        <v>20000</v>
      </c>
      <c r="J1019" t="b">
        <v>1</v>
      </c>
      <c r="K1019">
        <v>0</v>
      </c>
    </row>
    <row r="1020" spans="1:11" x14ac:dyDescent="0.35">
      <c r="A1020" t="s">
        <v>1788</v>
      </c>
      <c r="B1020" t="s">
        <v>544</v>
      </c>
      <c r="C1020" t="s">
        <v>545</v>
      </c>
      <c r="D1020" t="s">
        <v>546</v>
      </c>
      <c r="E1020" s="1">
        <v>20100</v>
      </c>
      <c r="F1020">
        <v>2</v>
      </c>
      <c r="G1020" s="1">
        <v>66500</v>
      </c>
      <c r="H1020">
        <v>4</v>
      </c>
      <c r="I1020" s="1">
        <v>20000</v>
      </c>
      <c r="J1020" t="b">
        <v>1</v>
      </c>
      <c r="K1020">
        <v>0</v>
      </c>
    </row>
    <row r="1021" spans="1:11" x14ac:dyDescent="0.35">
      <c r="A1021" t="s">
        <v>1788</v>
      </c>
      <c r="B1021" t="s">
        <v>1098</v>
      </c>
      <c r="C1021" t="s">
        <v>1099</v>
      </c>
      <c r="D1021" t="s">
        <v>1100</v>
      </c>
      <c r="E1021" s="1">
        <v>20000</v>
      </c>
      <c r="F1021">
        <v>1</v>
      </c>
      <c r="G1021" s="1">
        <v>37000</v>
      </c>
      <c r="H1021">
        <v>2</v>
      </c>
      <c r="I1021" s="1">
        <v>20000</v>
      </c>
      <c r="J1021" t="b">
        <v>1</v>
      </c>
      <c r="K1021">
        <v>0</v>
      </c>
    </row>
    <row r="1022" spans="1:11" x14ac:dyDescent="0.35">
      <c r="A1022" t="s">
        <v>1788</v>
      </c>
      <c r="B1022" t="s">
        <v>1221</v>
      </c>
      <c r="C1022" t="s">
        <v>1222</v>
      </c>
      <c r="D1022" t="s">
        <v>1223</v>
      </c>
      <c r="E1022" s="1">
        <v>20000</v>
      </c>
      <c r="F1022">
        <v>1</v>
      </c>
      <c r="G1022" s="1">
        <v>21200</v>
      </c>
      <c r="H1022">
        <v>2</v>
      </c>
      <c r="I1022" s="1">
        <v>20000</v>
      </c>
      <c r="J1022" t="b">
        <v>1</v>
      </c>
      <c r="K1022">
        <v>0</v>
      </c>
    </row>
    <row r="1023" spans="1:11" x14ac:dyDescent="0.35">
      <c r="A1023" t="s">
        <v>1788</v>
      </c>
      <c r="B1023" t="s">
        <v>1525</v>
      </c>
      <c r="C1023" t="s">
        <v>1526</v>
      </c>
      <c r="D1023" t="s">
        <v>1527</v>
      </c>
      <c r="E1023" s="1">
        <v>19800</v>
      </c>
      <c r="F1023">
        <v>8</v>
      </c>
      <c r="G1023" s="1">
        <v>45000</v>
      </c>
      <c r="H1023">
        <v>1</v>
      </c>
      <c r="I1023" s="1">
        <v>20000</v>
      </c>
      <c r="J1023" t="b">
        <v>0</v>
      </c>
      <c r="K1023">
        <v>0</v>
      </c>
    </row>
    <row r="1024" spans="1:11" x14ac:dyDescent="0.35">
      <c r="A1024" t="s">
        <v>1788</v>
      </c>
      <c r="B1024" t="s">
        <v>1395</v>
      </c>
      <c r="C1024" t="s">
        <v>1396</v>
      </c>
      <c r="D1024" t="s">
        <v>1397</v>
      </c>
      <c r="E1024" s="1">
        <v>19670</v>
      </c>
      <c r="F1024">
        <v>12</v>
      </c>
      <c r="G1024">
        <v>0</v>
      </c>
      <c r="H1024">
        <v>0</v>
      </c>
      <c r="I1024" s="1">
        <v>20000</v>
      </c>
      <c r="J1024" t="b">
        <v>0</v>
      </c>
      <c r="K1024">
        <v>0</v>
      </c>
    </row>
    <row r="1025" spans="1:11" x14ac:dyDescent="0.35">
      <c r="A1025" t="s">
        <v>1788</v>
      </c>
      <c r="B1025" t="s">
        <v>1643</v>
      </c>
      <c r="C1025" t="s">
        <v>1644</v>
      </c>
      <c r="D1025" t="s">
        <v>1645</v>
      </c>
      <c r="E1025" s="1">
        <v>18900</v>
      </c>
      <c r="F1025">
        <v>14</v>
      </c>
      <c r="G1025" s="1">
        <v>18785.5</v>
      </c>
      <c r="H1025">
        <v>1</v>
      </c>
      <c r="I1025" s="1">
        <v>20000</v>
      </c>
      <c r="J1025" t="b">
        <v>0</v>
      </c>
      <c r="K1025">
        <v>0</v>
      </c>
    </row>
    <row r="1026" spans="1:11" x14ac:dyDescent="0.35">
      <c r="A1026" t="s">
        <v>1788</v>
      </c>
      <c r="B1026" t="s">
        <v>1329</v>
      </c>
      <c r="C1026" t="s">
        <v>1330</v>
      </c>
      <c r="D1026" t="s">
        <v>1331</v>
      </c>
      <c r="E1026" s="1">
        <v>17600</v>
      </c>
      <c r="F1026">
        <v>5</v>
      </c>
      <c r="G1026" s="1">
        <v>42863</v>
      </c>
      <c r="H1026">
        <v>4</v>
      </c>
      <c r="I1026" s="1">
        <v>20000</v>
      </c>
      <c r="J1026" t="b">
        <v>0</v>
      </c>
      <c r="K1026">
        <v>0</v>
      </c>
    </row>
    <row r="1027" spans="1:11" x14ac:dyDescent="0.35">
      <c r="A1027" t="s">
        <v>1788</v>
      </c>
      <c r="B1027" t="s">
        <v>1371</v>
      </c>
      <c r="C1027" t="s">
        <v>1372</v>
      </c>
      <c r="D1027" t="s">
        <v>1373</v>
      </c>
      <c r="E1027" s="1">
        <v>17600</v>
      </c>
      <c r="F1027">
        <v>5</v>
      </c>
      <c r="G1027">
        <v>0</v>
      </c>
      <c r="H1027">
        <v>0</v>
      </c>
      <c r="I1027" s="1">
        <v>20000</v>
      </c>
      <c r="J1027" t="b">
        <v>0</v>
      </c>
      <c r="K1027">
        <v>0</v>
      </c>
    </row>
    <row r="1028" spans="1:11" x14ac:dyDescent="0.35">
      <c r="A1028" t="s">
        <v>1788</v>
      </c>
      <c r="B1028" t="s">
        <v>1188</v>
      </c>
      <c r="C1028" t="s">
        <v>1189</v>
      </c>
      <c r="D1028" t="s">
        <v>1190</v>
      </c>
      <c r="E1028" s="1">
        <v>17500</v>
      </c>
      <c r="F1028">
        <v>9</v>
      </c>
      <c r="G1028">
        <v>0</v>
      </c>
      <c r="H1028">
        <v>0</v>
      </c>
      <c r="I1028" s="1">
        <v>20000</v>
      </c>
      <c r="J1028" t="b">
        <v>0</v>
      </c>
      <c r="K1028">
        <v>0</v>
      </c>
    </row>
    <row r="1029" spans="1:11" x14ac:dyDescent="0.35">
      <c r="A1029" t="s">
        <v>1788</v>
      </c>
      <c r="B1029" t="s">
        <v>1398</v>
      </c>
      <c r="C1029" t="s">
        <v>1399</v>
      </c>
      <c r="D1029" t="s">
        <v>1400</v>
      </c>
      <c r="E1029" s="1">
        <v>16750</v>
      </c>
      <c r="F1029">
        <v>4</v>
      </c>
      <c r="G1029">
        <v>0</v>
      </c>
      <c r="H1029">
        <v>0</v>
      </c>
      <c r="I1029" s="1">
        <v>20000</v>
      </c>
      <c r="J1029" t="b">
        <v>0</v>
      </c>
      <c r="K1029">
        <v>0</v>
      </c>
    </row>
    <row r="1030" spans="1:11" x14ac:dyDescent="0.35">
      <c r="A1030" t="s">
        <v>1788</v>
      </c>
      <c r="B1030" t="s">
        <v>1776</v>
      </c>
      <c r="C1030" t="s">
        <v>1777</v>
      </c>
      <c r="D1030" t="s">
        <v>1778</v>
      </c>
      <c r="E1030" s="1">
        <v>16300</v>
      </c>
      <c r="F1030">
        <v>5</v>
      </c>
      <c r="G1030">
        <v>0</v>
      </c>
      <c r="H1030">
        <v>0</v>
      </c>
      <c r="I1030" s="1">
        <v>20000</v>
      </c>
      <c r="J1030" t="b">
        <v>0</v>
      </c>
      <c r="K1030">
        <v>0</v>
      </c>
    </row>
    <row r="1031" spans="1:11" x14ac:dyDescent="0.35">
      <c r="A1031" t="s">
        <v>1788</v>
      </c>
      <c r="B1031" t="s">
        <v>1104</v>
      </c>
      <c r="C1031" t="s">
        <v>1105</v>
      </c>
      <c r="D1031" t="s">
        <v>1106</v>
      </c>
      <c r="E1031" s="1">
        <v>16200</v>
      </c>
      <c r="F1031">
        <v>5</v>
      </c>
      <c r="G1031" s="1">
        <v>16000</v>
      </c>
      <c r="H1031">
        <v>2</v>
      </c>
      <c r="I1031" s="1">
        <v>20000</v>
      </c>
      <c r="J1031" t="b">
        <v>0</v>
      </c>
      <c r="K1031">
        <v>0</v>
      </c>
    </row>
    <row r="1032" spans="1:11" x14ac:dyDescent="0.35">
      <c r="A1032" t="s">
        <v>1788</v>
      </c>
      <c r="B1032" t="s">
        <v>894</v>
      </c>
      <c r="C1032" t="s">
        <v>895</v>
      </c>
      <c r="D1032" t="s">
        <v>896</v>
      </c>
      <c r="E1032" s="1">
        <v>16200</v>
      </c>
      <c r="F1032">
        <v>7</v>
      </c>
      <c r="G1032">
        <v>0</v>
      </c>
      <c r="H1032">
        <v>0</v>
      </c>
      <c r="I1032" s="1">
        <v>20000</v>
      </c>
      <c r="J1032" t="b">
        <v>0</v>
      </c>
      <c r="K1032">
        <v>0</v>
      </c>
    </row>
    <row r="1033" spans="1:11" x14ac:dyDescent="0.35">
      <c r="A1033" t="s">
        <v>1788</v>
      </c>
      <c r="B1033" t="s">
        <v>1170</v>
      </c>
      <c r="C1033" t="s">
        <v>1171</v>
      </c>
      <c r="D1033" t="s">
        <v>1172</v>
      </c>
      <c r="E1033" s="1">
        <v>16200</v>
      </c>
      <c r="F1033">
        <v>3</v>
      </c>
      <c r="G1033">
        <v>0</v>
      </c>
      <c r="H1033">
        <v>0</v>
      </c>
      <c r="I1033" s="1">
        <v>20000</v>
      </c>
      <c r="J1033" t="b">
        <v>0</v>
      </c>
      <c r="K1033">
        <v>0</v>
      </c>
    </row>
    <row r="1034" spans="1:11" x14ac:dyDescent="0.35">
      <c r="A1034" t="s">
        <v>1788</v>
      </c>
      <c r="B1034" t="s">
        <v>1320</v>
      </c>
      <c r="C1034" t="s">
        <v>1321</v>
      </c>
      <c r="D1034" t="s">
        <v>1322</v>
      </c>
      <c r="E1034" s="1">
        <v>16100</v>
      </c>
      <c r="F1034">
        <v>5</v>
      </c>
      <c r="G1034" s="1">
        <v>15200</v>
      </c>
      <c r="H1034">
        <v>6</v>
      </c>
      <c r="I1034" s="1">
        <v>20000</v>
      </c>
      <c r="J1034" t="b">
        <v>0</v>
      </c>
      <c r="K1034">
        <v>0</v>
      </c>
    </row>
    <row r="1035" spans="1:11" x14ac:dyDescent="0.35">
      <c r="A1035" t="s">
        <v>1788</v>
      </c>
      <c r="B1035" t="s">
        <v>1296</v>
      </c>
      <c r="C1035" t="s">
        <v>1297</v>
      </c>
      <c r="D1035" t="s">
        <v>1298</v>
      </c>
      <c r="E1035" s="1">
        <v>15900</v>
      </c>
      <c r="F1035">
        <v>2</v>
      </c>
      <c r="G1035" s="1">
        <v>3000</v>
      </c>
      <c r="H1035">
        <v>1</v>
      </c>
      <c r="I1035" s="1">
        <v>20000</v>
      </c>
      <c r="J1035" t="b">
        <v>0</v>
      </c>
      <c r="K1035">
        <v>0</v>
      </c>
    </row>
    <row r="1036" spans="1:11" x14ac:dyDescent="0.35">
      <c r="A1036" t="s">
        <v>1788</v>
      </c>
      <c r="B1036" t="s">
        <v>993</v>
      </c>
      <c r="C1036" t="s">
        <v>994</v>
      </c>
      <c r="D1036" t="s">
        <v>995</v>
      </c>
      <c r="E1036" s="1">
        <v>15800</v>
      </c>
      <c r="F1036">
        <v>4</v>
      </c>
      <c r="G1036" s="1">
        <v>13400</v>
      </c>
      <c r="H1036">
        <v>3</v>
      </c>
      <c r="I1036" s="1">
        <v>20000</v>
      </c>
      <c r="J1036" t="b">
        <v>0</v>
      </c>
      <c r="K1036">
        <v>0</v>
      </c>
    </row>
    <row r="1037" spans="1:11" x14ac:dyDescent="0.35">
      <c r="A1037" t="s">
        <v>1788</v>
      </c>
      <c r="B1037" t="s">
        <v>663</v>
      </c>
      <c r="C1037" t="s">
        <v>664</v>
      </c>
      <c r="D1037" t="s">
        <v>665</v>
      </c>
      <c r="E1037" s="1">
        <v>15200</v>
      </c>
      <c r="F1037">
        <v>7</v>
      </c>
      <c r="G1037" s="1">
        <v>120200</v>
      </c>
      <c r="H1037">
        <v>8</v>
      </c>
      <c r="I1037" s="1">
        <v>20000</v>
      </c>
      <c r="J1037" t="b">
        <v>0</v>
      </c>
      <c r="K1037">
        <v>0</v>
      </c>
    </row>
    <row r="1038" spans="1:11" x14ac:dyDescent="0.35">
      <c r="A1038" t="s">
        <v>1788</v>
      </c>
      <c r="B1038" t="s">
        <v>1116</v>
      </c>
      <c r="C1038" t="s">
        <v>1117</v>
      </c>
      <c r="D1038" t="s">
        <v>1118</v>
      </c>
      <c r="E1038" s="1">
        <v>15100</v>
      </c>
      <c r="F1038">
        <v>5</v>
      </c>
      <c r="G1038" s="1">
        <v>39150</v>
      </c>
      <c r="H1038">
        <v>2</v>
      </c>
      <c r="I1038" s="1">
        <v>20000</v>
      </c>
      <c r="J1038" t="b">
        <v>0</v>
      </c>
      <c r="K1038">
        <v>0</v>
      </c>
    </row>
    <row r="1039" spans="1:11" x14ac:dyDescent="0.35">
      <c r="A1039" t="s">
        <v>1788</v>
      </c>
      <c r="B1039" t="s">
        <v>1848</v>
      </c>
      <c r="C1039" t="s">
        <v>1849</v>
      </c>
      <c r="D1039" t="s">
        <v>1850</v>
      </c>
      <c r="E1039" s="1">
        <v>15000</v>
      </c>
      <c r="F1039">
        <v>2</v>
      </c>
      <c r="G1039" s="1">
        <v>8000</v>
      </c>
      <c r="H1039">
        <v>1</v>
      </c>
      <c r="I1039" s="1">
        <v>20000</v>
      </c>
      <c r="J1039" t="b">
        <v>0</v>
      </c>
      <c r="K1039">
        <v>0</v>
      </c>
    </row>
    <row r="1040" spans="1:11" x14ac:dyDescent="0.35">
      <c r="A1040" t="s">
        <v>1788</v>
      </c>
      <c r="B1040" t="s">
        <v>269</v>
      </c>
      <c r="C1040" t="s">
        <v>270</v>
      </c>
      <c r="D1040" t="s">
        <v>271</v>
      </c>
      <c r="E1040" s="1">
        <v>14700</v>
      </c>
      <c r="F1040">
        <v>3</v>
      </c>
      <c r="G1040" s="1">
        <v>12500</v>
      </c>
      <c r="H1040">
        <v>2</v>
      </c>
      <c r="I1040" s="1">
        <v>20000</v>
      </c>
      <c r="J1040" t="b">
        <v>0</v>
      </c>
      <c r="K1040">
        <v>0</v>
      </c>
    </row>
    <row r="1041" spans="1:11" x14ac:dyDescent="0.35">
      <c r="A1041" t="s">
        <v>1788</v>
      </c>
      <c r="B1041" t="s">
        <v>1275</v>
      </c>
      <c r="C1041" t="s">
        <v>1276</v>
      </c>
      <c r="D1041" t="s">
        <v>1277</v>
      </c>
      <c r="E1041" s="1">
        <v>13908</v>
      </c>
      <c r="F1041">
        <v>5</v>
      </c>
      <c r="G1041">
        <v>0</v>
      </c>
      <c r="H1041">
        <v>0</v>
      </c>
      <c r="I1041" s="1">
        <v>20000</v>
      </c>
      <c r="J1041" t="b">
        <v>0</v>
      </c>
      <c r="K1041">
        <v>0</v>
      </c>
    </row>
    <row r="1042" spans="1:11" x14ac:dyDescent="0.35">
      <c r="A1042" t="s">
        <v>1788</v>
      </c>
      <c r="B1042" t="s">
        <v>852</v>
      </c>
      <c r="C1042" t="s">
        <v>853</v>
      </c>
      <c r="D1042" t="s">
        <v>854</v>
      </c>
      <c r="E1042" s="1">
        <v>13750</v>
      </c>
      <c r="F1042">
        <v>4</v>
      </c>
      <c r="G1042">
        <v>0</v>
      </c>
      <c r="H1042">
        <v>0</v>
      </c>
      <c r="I1042" s="1">
        <v>20000</v>
      </c>
      <c r="J1042" t="b">
        <v>0</v>
      </c>
      <c r="K1042">
        <v>0</v>
      </c>
    </row>
    <row r="1043" spans="1:11" x14ac:dyDescent="0.35">
      <c r="A1043" t="s">
        <v>1788</v>
      </c>
      <c r="B1043" t="s">
        <v>1185</v>
      </c>
      <c r="C1043" t="s">
        <v>1186</v>
      </c>
      <c r="D1043" t="s">
        <v>1187</v>
      </c>
      <c r="E1043" s="1">
        <v>13200</v>
      </c>
      <c r="F1043">
        <v>4</v>
      </c>
      <c r="G1043" s="1">
        <v>16000</v>
      </c>
      <c r="H1043">
        <v>6</v>
      </c>
      <c r="I1043" s="1">
        <v>20000</v>
      </c>
      <c r="J1043" t="b">
        <v>0</v>
      </c>
      <c r="K1043">
        <v>0</v>
      </c>
    </row>
    <row r="1044" spans="1:11" x14ac:dyDescent="0.35">
      <c r="A1044" t="s">
        <v>1788</v>
      </c>
      <c r="B1044" t="s">
        <v>945</v>
      </c>
      <c r="C1044" t="s">
        <v>946</v>
      </c>
      <c r="D1044" t="s">
        <v>947</v>
      </c>
      <c r="E1044" s="1">
        <v>13000</v>
      </c>
      <c r="F1044">
        <v>4</v>
      </c>
      <c r="G1044" s="1">
        <v>23500</v>
      </c>
      <c r="H1044">
        <v>5</v>
      </c>
      <c r="I1044" s="1">
        <v>20000</v>
      </c>
      <c r="J1044" t="b">
        <v>0</v>
      </c>
      <c r="K1044">
        <v>0</v>
      </c>
    </row>
    <row r="1045" spans="1:11" x14ac:dyDescent="0.35">
      <c r="A1045" t="s">
        <v>1788</v>
      </c>
      <c r="B1045" t="s">
        <v>999</v>
      </c>
      <c r="C1045" t="s">
        <v>1000</v>
      </c>
      <c r="D1045" t="s">
        <v>1001</v>
      </c>
      <c r="E1045" s="1">
        <v>12950</v>
      </c>
      <c r="F1045">
        <v>10</v>
      </c>
      <c r="G1045">
        <v>0</v>
      </c>
      <c r="H1045">
        <v>0</v>
      </c>
      <c r="I1045" s="1">
        <v>20000</v>
      </c>
      <c r="J1045" t="b">
        <v>0</v>
      </c>
      <c r="K1045">
        <v>0</v>
      </c>
    </row>
    <row r="1046" spans="1:11" x14ac:dyDescent="0.35">
      <c r="A1046" t="s">
        <v>1788</v>
      </c>
      <c r="B1046" t="s">
        <v>577</v>
      </c>
      <c r="C1046" t="s">
        <v>578</v>
      </c>
      <c r="D1046" t="s">
        <v>1851</v>
      </c>
      <c r="E1046" s="1">
        <v>12900</v>
      </c>
      <c r="F1046">
        <v>2</v>
      </c>
      <c r="G1046">
        <v>0</v>
      </c>
      <c r="H1046">
        <v>0</v>
      </c>
      <c r="I1046" s="1">
        <v>20000</v>
      </c>
      <c r="J1046" t="b">
        <v>0</v>
      </c>
      <c r="K1046">
        <v>0</v>
      </c>
    </row>
    <row r="1047" spans="1:11" x14ac:dyDescent="0.35">
      <c r="A1047" t="s">
        <v>1788</v>
      </c>
      <c r="B1047" t="s">
        <v>1152</v>
      </c>
      <c r="C1047" t="s">
        <v>1153</v>
      </c>
      <c r="D1047" t="s">
        <v>1154</v>
      </c>
      <c r="E1047" s="1">
        <v>12850</v>
      </c>
      <c r="F1047">
        <v>4</v>
      </c>
      <c r="G1047">
        <v>0</v>
      </c>
      <c r="H1047">
        <v>0</v>
      </c>
      <c r="I1047" s="1">
        <v>20000</v>
      </c>
      <c r="J1047" t="b">
        <v>0</v>
      </c>
      <c r="K1047">
        <v>0</v>
      </c>
    </row>
    <row r="1048" spans="1:11" x14ac:dyDescent="0.35">
      <c r="A1048" t="s">
        <v>1788</v>
      </c>
      <c r="B1048" t="s">
        <v>1540</v>
      </c>
      <c r="C1048" t="s">
        <v>1541</v>
      </c>
      <c r="D1048" t="s">
        <v>1542</v>
      </c>
      <c r="E1048" s="1">
        <v>12800</v>
      </c>
      <c r="F1048">
        <v>3</v>
      </c>
      <c r="G1048" s="1">
        <v>46000</v>
      </c>
      <c r="H1048">
        <v>3</v>
      </c>
      <c r="I1048" s="1">
        <v>20000</v>
      </c>
      <c r="J1048" t="b">
        <v>0</v>
      </c>
      <c r="K1048">
        <v>0</v>
      </c>
    </row>
    <row r="1049" spans="1:11" x14ac:dyDescent="0.35">
      <c r="A1049" t="s">
        <v>1788</v>
      </c>
      <c r="B1049" t="s">
        <v>960</v>
      </c>
      <c r="C1049" t="s">
        <v>961</v>
      </c>
      <c r="D1049" t="s">
        <v>962</v>
      </c>
      <c r="E1049" s="1">
        <v>12100</v>
      </c>
      <c r="F1049">
        <v>3</v>
      </c>
      <c r="G1049" s="1">
        <v>7000</v>
      </c>
      <c r="H1049">
        <v>2</v>
      </c>
      <c r="I1049" s="1">
        <v>20000</v>
      </c>
      <c r="J1049" t="b">
        <v>0</v>
      </c>
      <c r="K1049">
        <v>0</v>
      </c>
    </row>
    <row r="1050" spans="1:11" x14ac:dyDescent="0.35">
      <c r="A1050" t="s">
        <v>1788</v>
      </c>
      <c r="B1050" t="s">
        <v>1852</v>
      </c>
      <c r="C1050" t="s">
        <v>1853</v>
      </c>
      <c r="D1050" t="s">
        <v>1854</v>
      </c>
      <c r="E1050" s="1">
        <v>12000</v>
      </c>
      <c r="F1050">
        <v>2</v>
      </c>
      <c r="G1050" s="1">
        <v>10000</v>
      </c>
      <c r="H1050">
        <v>1</v>
      </c>
      <c r="I1050" s="1">
        <v>20000</v>
      </c>
      <c r="J1050" t="b">
        <v>0</v>
      </c>
      <c r="K1050">
        <v>0</v>
      </c>
    </row>
    <row r="1051" spans="1:11" x14ac:dyDescent="0.35">
      <c r="A1051" t="s">
        <v>1788</v>
      </c>
      <c r="B1051" t="s">
        <v>1855</v>
      </c>
      <c r="C1051" t="s">
        <v>1856</v>
      </c>
      <c r="D1051" t="s">
        <v>1857</v>
      </c>
      <c r="E1051" s="1">
        <v>12000</v>
      </c>
      <c r="F1051">
        <v>4</v>
      </c>
      <c r="G1051">
        <v>0</v>
      </c>
      <c r="H1051">
        <v>0</v>
      </c>
      <c r="I1051" s="1">
        <v>20000</v>
      </c>
      <c r="J1051" t="b">
        <v>0</v>
      </c>
      <c r="K1051">
        <v>0</v>
      </c>
    </row>
    <row r="1052" spans="1:11" x14ac:dyDescent="0.35">
      <c r="A1052" t="s">
        <v>1788</v>
      </c>
      <c r="B1052" t="s">
        <v>930</v>
      </c>
      <c r="C1052" t="s">
        <v>931</v>
      </c>
      <c r="D1052" t="s">
        <v>932</v>
      </c>
      <c r="E1052" s="1">
        <v>12000</v>
      </c>
      <c r="F1052">
        <v>2</v>
      </c>
      <c r="G1052">
        <v>0</v>
      </c>
      <c r="H1052">
        <v>0</v>
      </c>
      <c r="I1052" s="1">
        <v>20000</v>
      </c>
      <c r="J1052" t="b">
        <v>0</v>
      </c>
      <c r="K1052">
        <v>0</v>
      </c>
    </row>
    <row r="1053" spans="1:11" x14ac:dyDescent="0.35">
      <c r="A1053" t="s">
        <v>1788</v>
      </c>
      <c r="B1053" t="s">
        <v>1197</v>
      </c>
      <c r="C1053" t="s">
        <v>1198</v>
      </c>
      <c r="D1053" t="s">
        <v>1199</v>
      </c>
      <c r="E1053" s="1">
        <v>11750</v>
      </c>
      <c r="F1053">
        <v>3</v>
      </c>
      <c r="G1053" s="1">
        <v>1650</v>
      </c>
      <c r="H1053">
        <v>2</v>
      </c>
      <c r="I1053" s="1">
        <v>20000</v>
      </c>
      <c r="J1053" t="b">
        <v>0</v>
      </c>
      <c r="K1053">
        <v>0</v>
      </c>
    </row>
    <row r="1054" spans="1:11" x14ac:dyDescent="0.35">
      <c r="A1054" t="s">
        <v>1788</v>
      </c>
      <c r="B1054" t="s">
        <v>1582</v>
      </c>
      <c r="C1054" t="s">
        <v>1583</v>
      </c>
      <c r="D1054" t="s">
        <v>1584</v>
      </c>
      <c r="E1054" s="1">
        <v>11750</v>
      </c>
      <c r="F1054">
        <v>3</v>
      </c>
      <c r="G1054">
        <v>0</v>
      </c>
      <c r="H1054">
        <v>0</v>
      </c>
      <c r="I1054" s="1">
        <v>20000</v>
      </c>
      <c r="J1054" t="b">
        <v>0</v>
      </c>
      <c r="K1054">
        <v>0</v>
      </c>
    </row>
    <row r="1055" spans="1:11" x14ac:dyDescent="0.35">
      <c r="A1055" t="s">
        <v>1788</v>
      </c>
      <c r="B1055" t="s">
        <v>1182</v>
      </c>
      <c r="C1055" t="s">
        <v>1858</v>
      </c>
      <c r="D1055" t="s">
        <v>1184</v>
      </c>
      <c r="E1055" s="1">
        <v>11550</v>
      </c>
      <c r="F1055">
        <v>4</v>
      </c>
      <c r="G1055" s="1">
        <v>58840</v>
      </c>
      <c r="H1055">
        <v>2</v>
      </c>
      <c r="I1055" s="1">
        <v>20000</v>
      </c>
      <c r="J1055" t="b">
        <v>0</v>
      </c>
      <c r="K1055">
        <v>0</v>
      </c>
    </row>
    <row r="1056" spans="1:11" x14ac:dyDescent="0.35">
      <c r="A1056" t="s">
        <v>1788</v>
      </c>
      <c r="B1056" t="s">
        <v>212</v>
      </c>
      <c r="C1056" t="s">
        <v>213</v>
      </c>
      <c r="D1056" t="s">
        <v>214</v>
      </c>
      <c r="E1056" s="1">
        <v>11100</v>
      </c>
      <c r="F1056">
        <v>1</v>
      </c>
      <c r="G1056">
        <v>0</v>
      </c>
      <c r="H1056">
        <v>0</v>
      </c>
      <c r="I1056" s="1">
        <v>20000</v>
      </c>
      <c r="J1056" t="b">
        <v>0</v>
      </c>
      <c r="K1056">
        <v>0</v>
      </c>
    </row>
    <row r="1057" spans="1:11" x14ac:dyDescent="0.35">
      <c r="A1057" t="s">
        <v>1788</v>
      </c>
      <c r="B1057" t="s">
        <v>1738</v>
      </c>
      <c r="C1057" t="s">
        <v>1739</v>
      </c>
      <c r="D1057" t="s">
        <v>1740</v>
      </c>
      <c r="E1057" s="1">
        <v>10200</v>
      </c>
      <c r="F1057">
        <v>1</v>
      </c>
      <c r="G1057">
        <v>0</v>
      </c>
      <c r="H1057">
        <v>0</v>
      </c>
      <c r="I1057" s="1">
        <v>20000</v>
      </c>
      <c r="J1057" t="b">
        <v>0</v>
      </c>
      <c r="K1057">
        <v>0</v>
      </c>
    </row>
    <row r="1058" spans="1:11" x14ac:dyDescent="0.35">
      <c r="A1058" t="s">
        <v>1788</v>
      </c>
      <c r="B1058" t="s">
        <v>1227</v>
      </c>
      <c r="C1058" t="s">
        <v>1228</v>
      </c>
      <c r="D1058" t="s">
        <v>1229</v>
      </c>
      <c r="E1058" s="1">
        <v>10000</v>
      </c>
      <c r="F1058">
        <v>1</v>
      </c>
      <c r="G1058" s="1">
        <v>2000</v>
      </c>
      <c r="H1058">
        <v>1</v>
      </c>
      <c r="I1058" s="1">
        <v>20000</v>
      </c>
      <c r="J1058" t="b">
        <v>0</v>
      </c>
      <c r="K1058">
        <v>0</v>
      </c>
    </row>
    <row r="1059" spans="1:11" x14ac:dyDescent="0.35">
      <c r="A1059" t="s">
        <v>1788</v>
      </c>
      <c r="B1059" t="s">
        <v>425</v>
      </c>
      <c r="C1059" t="s">
        <v>426</v>
      </c>
      <c r="D1059" t="s">
        <v>427</v>
      </c>
      <c r="E1059" s="1">
        <v>10000</v>
      </c>
      <c r="F1059">
        <v>1</v>
      </c>
      <c r="G1059">
        <v>0</v>
      </c>
      <c r="H1059">
        <v>0</v>
      </c>
      <c r="I1059" s="1">
        <v>20000</v>
      </c>
      <c r="J1059" t="b">
        <v>0</v>
      </c>
      <c r="K1059">
        <v>0</v>
      </c>
    </row>
    <row r="1060" spans="1:11" x14ac:dyDescent="0.35">
      <c r="A1060" t="s">
        <v>1788</v>
      </c>
      <c r="B1060" t="s">
        <v>1278</v>
      </c>
      <c r="C1060" t="s">
        <v>1279</v>
      </c>
      <c r="D1060" t="s">
        <v>1280</v>
      </c>
      <c r="E1060" s="1">
        <v>9700</v>
      </c>
      <c r="F1060">
        <v>4</v>
      </c>
      <c r="G1060">
        <v>0</v>
      </c>
      <c r="H1060">
        <v>0</v>
      </c>
      <c r="I1060" s="1">
        <v>20000</v>
      </c>
      <c r="J1060" t="b">
        <v>0</v>
      </c>
      <c r="K1060">
        <v>0</v>
      </c>
    </row>
    <row r="1061" spans="1:11" x14ac:dyDescent="0.35">
      <c r="A1061" t="s">
        <v>1788</v>
      </c>
      <c r="B1061" t="s">
        <v>684</v>
      </c>
      <c r="C1061" t="s">
        <v>685</v>
      </c>
      <c r="D1061" t="s">
        <v>686</v>
      </c>
      <c r="E1061" s="1">
        <v>9600</v>
      </c>
      <c r="F1061">
        <v>4</v>
      </c>
      <c r="G1061">
        <v>0</v>
      </c>
      <c r="H1061">
        <v>0</v>
      </c>
      <c r="I1061" s="1">
        <v>20000</v>
      </c>
      <c r="J1061" t="b">
        <v>0</v>
      </c>
      <c r="K1061">
        <v>0</v>
      </c>
    </row>
    <row r="1062" spans="1:11" x14ac:dyDescent="0.35">
      <c r="A1062" t="s">
        <v>1788</v>
      </c>
      <c r="B1062" t="s">
        <v>1134</v>
      </c>
      <c r="C1062" t="s">
        <v>1135</v>
      </c>
      <c r="D1062" t="s">
        <v>1136</v>
      </c>
      <c r="E1062" s="1">
        <v>9500</v>
      </c>
      <c r="F1062">
        <v>4</v>
      </c>
      <c r="G1062" s="1">
        <v>78900</v>
      </c>
      <c r="H1062">
        <v>2</v>
      </c>
      <c r="I1062" s="1">
        <v>20000</v>
      </c>
      <c r="J1062" t="b">
        <v>0</v>
      </c>
      <c r="K1062">
        <v>0</v>
      </c>
    </row>
    <row r="1063" spans="1:11" x14ac:dyDescent="0.35">
      <c r="A1063" t="s">
        <v>1788</v>
      </c>
      <c r="B1063" t="s">
        <v>1335</v>
      </c>
      <c r="C1063" t="s">
        <v>1336</v>
      </c>
      <c r="D1063" t="s">
        <v>1337</v>
      </c>
      <c r="E1063" s="1">
        <v>9200</v>
      </c>
      <c r="F1063">
        <v>3</v>
      </c>
      <c r="G1063" s="1">
        <v>2000</v>
      </c>
      <c r="H1063">
        <v>1</v>
      </c>
      <c r="I1063" s="1">
        <v>20000</v>
      </c>
      <c r="J1063" t="b">
        <v>0</v>
      </c>
      <c r="K1063">
        <v>0</v>
      </c>
    </row>
    <row r="1064" spans="1:11" x14ac:dyDescent="0.35">
      <c r="A1064" t="s">
        <v>1788</v>
      </c>
      <c r="B1064" t="s">
        <v>1779</v>
      </c>
      <c r="C1064" t="s">
        <v>1780</v>
      </c>
      <c r="D1064" t="s">
        <v>1781</v>
      </c>
      <c r="E1064" s="1">
        <v>9050</v>
      </c>
      <c r="F1064">
        <v>2</v>
      </c>
      <c r="G1064">
        <v>0</v>
      </c>
      <c r="H1064">
        <v>0</v>
      </c>
      <c r="I1064" s="1">
        <v>20000</v>
      </c>
      <c r="J1064" t="b">
        <v>0</v>
      </c>
      <c r="K1064">
        <v>0</v>
      </c>
    </row>
    <row r="1065" spans="1:11" x14ac:dyDescent="0.35">
      <c r="A1065" t="s">
        <v>1788</v>
      </c>
      <c r="B1065" t="s">
        <v>1029</v>
      </c>
      <c r="C1065" t="s">
        <v>1030</v>
      </c>
      <c r="D1065" t="s">
        <v>1031</v>
      </c>
      <c r="E1065" s="1">
        <v>8900</v>
      </c>
      <c r="F1065">
        <v>4</v>
      </c>
      <c r="G1065">
        <v>0</v>
      </c>
      <c r="H1065">
        <v>0</v>
      </c>
      <c r="I1065" s="1">
        <v>20000</v>
      </c>
      <c r="J1065" t="b">
        <v>0</v>
      </c>
      <c r="K1065">
        <v>0</v>
      </c>
    </row>
    <row r="1066" spans="1:11" x14ac:dyDescent="0.35">
      <c r="A1066" t="s">
        <v>1788</v>
      </c>
      <c r="B1066" t="s">
        <v>1056</v>
      </c>
      <c r="C1066" t="s">
        <v>1057</v>
      </c>
      <c r="D1066" t="s">
        <v>1058</v>
      </c>
      <c r="E1066" s="1">
        <v>8700</v>
      </c>
      <c r="F1066">
        <v>1</v>
      </c>
      <c r="G1066" s="1">
        <v>58500</v>
      </c>
      <c r="H1066">
        <v>2</v>
      </c>
      <c r="I1066" s="1">
        <v>20000</v>
      </c>
      <c r="J1066" t="b">
        <v>0</v>
      </c>
      <c r="K1066">
        <v>0</v>
      </c>
    </row>
    <row r="1067" spans="1:11" x14ac:dyDescent="0.35">
      <c r="A1067" t="s">
        <v>1788</v>
      </c>
      <c r="B1067" t="s">
        <v>1859</v>
      </c>
      <c r="C1067" t="s">
        <v>1860</v>
      </c>
      <c r="D1067" t="s">
        <v>1861</v>
      </c>
      <c r="E1067" s="1">
        <v>8500</v>
      </c>
      <c r="F1067">
        <v>2</v>
      </c>
      <c r="G1067">
        <v>0</v>
      </c>
      <c r="H1067">
        <v>0</v>
      </c>
      <c r="I1067" s="1">
        <v>20000</v>
      </c>
      <c r="J1067" t="b">
        <v>0</v>
      </c>
      <c r="K1067">
        <v>0</v>
      </c>
    </row>
    <row r="1068" spans="1:11" x14ac:dyDescent="0.35">
      <c r="A1068" t="s">
        <v>1788</v>
      </c>
      <c r="B1068" t="s">
        <v>1425</v>
      </c>
      <c r="C1068" t="s">
        <v>1426</v>
      </c>
      <c r="D1068" t="s">
        <v>1427</v>
      </c>
      <c r="E1068" s="1">
        <v>8200</v>
      </c>
      <c r="F1068">
        <v>2</v>
      </c>
      <c r="G1068" s="1">
        <v>27000</v>
      </c>
      <c r="H1068">
        <v>1</v>
      </c>
      <c r="I1068" s="1">
        <v>20000</v>
      </c>
      <c r="J1068" t="b">
        <v>0</v>
      </c>
      <c r="K1068">
        <v>0</v>
      </c>
    </row>
    <row r="1069" spans="1:11" x14ac:dyDescent="0.35">
      <c r="A1069" t="s">
        <v>1788</v>
      </c>
      <c r="B1069" t="s">
        <v>846</v>
      </c>
      <c r="C1069" t="s">
        <v>847</v>
      </c>
      <c r="D1069" t="s">
        <v>848</v>
      </c>
      <c r="E1069" s="1">
        <v>8200</v>
      </c>
      <c r="F1069">
        <v>2</v>
      </c>
      <c r="G1069" s="1">
        <v>6500</v>
      </c>
      <c r="H1069">
        <v>2</v>
      </c>
      <c r="I1069" s="1">
        <v>20000</v>
      </c>
      <c r="J1069" t="b">
        <v>0</v>
      </c>
      <c r="K1069">
        <v>0</v>
      </c>
    </row>
    <row r="1070" spans="1:11" x14ac:dyDescent="0.35">
      <c r="A1070" t="s">
        <v>1788</v>
      </c>
      <c r="B1070" t="s">
        <v>1862</v>
      </c>
      <c r="C1070" t="s">
        <v>1863</v>
      </c>
      <c r="D1070" t="s">
        <v>1864</v>
      </c>
      <c r="E1070" s="1">
        <v>8150</v>
      </c>
      <c r="F1070">
        <v>3</v>
      </c>
      <c r="G1070" s="1">
        <v>100000</v>
      </c>
      <c r="H1070">
        <v>1</v>
      </c>
      <c r="I1070" s="1">
        <v>20000</v>
      </c>
      <c r="J1070" t="b">
        <v>0</v>
      </c>
      <c r="K1070">
        <v>0</v>
      </c>
    </row>
    <row r="1071" spans="1:11" x14ac:dyDescent="0.35">
      <c r="A1071" t="s">
        <v>1788</v>
      </c>
      <c r="B1071" t="s">
        <v>161</v>
      </c>
      <c r="C1071" t="s">
        <v>162</v>
      </c>
      <c r="D1071" t="s">
        <v>163</v>
      </c>
      <c r="E1071" s="1">
        <v>7800</v>
      </c>
      <c r="F1071">
        <v>3</v>
      </c>
      <c r="G1071" s="1">
        <v>10000</v>
      </c>
      <c r="H1071">
        <v>1</v>
      </c>
      <c r="I1071" s="1">
        <v>20000</v>
      </c>
      <c r="J1071" t="b">
        <v>0</v>
      </c>
      <c r="K1071">
        <v>0</v>
      </c>
    </row>
    <row r="1072" spans="1:11" x14ac:dyDescent="0.35">
      <c r="A1072" t="s">
        <v>1788</v>
      </c>
      <c r="B1072" t="s">
        <v>1158</v>
      </c>
      <c r="C1072" t="s">
        <v>1159</v>
      </c>
      <c r="D1072" t="s">
        <v>1160</v>
      </c>
      <c r="E1072" s="1">
        <v>7750</v>
      </c>
      <c r="F1072">
        <v>2</v>
      </c>
      <c r="G1072">
        <v>0</v>
      </c>
      <c r="H1072">
        <v>0</v>
      </c>
      <c r="I1072" s="1">
        <v>20000</v>
      </c>
      <c r="J1072" t="b">
        <v>0</v>
      </c>
      <c r="K1072">
        <v>0</v>
      </c>
    </row>
    <row r="1073" spans="1:11" x14ac:dyDescent="0.35">
      <c r="A1073" t="s">
        <v>1788</v>
      </c>
      <c r="B1073" t="s">
        <v>1203</v>
      </c>
      <c r="C1073" t="s">
        <v>1204</v>
      </c>
      <c r="D1073" t="s">
        <v>1205</v>
      </c>
      <c r="E1073" s="1">
        <v>7400</v>
      </c>
      <c r="F1073">
        <v>2</v>
      </c>
      <c r="G1073" s="1">
        <v>4550</v>
      </c>
      <c r="H1073">
        <v>3</v>
      </c>
      <c r="I1073" s="1">
        <v>20000</v>
      </c>
      <c r="J1073" t="b">
        <v>0</v>
      </c>
      <c r="K1073">
        <v>0</v>
      </c>
    </row>
    <row r="1074" spans="1:11" x14ac:dyDescent="0.35">
      <c r="A1074" t="s">
        <v>1788</v>
      </c>
      <c r="B1074" t="s">
        <v>1652</v>
      </c>
      <c r="C1074" t="s">
        <v>1865</v>
      </c>
      <c r="D1074" t="s">
        <v>1268</v>
      </c>
      <c r="E1074" s="1">
        <v>7200</v>
      </c>
      <c r="F1074">
        <v>2</v>
      </c>
      <c r="G1074" s="1">
        <v>3000</v>
      </c>
      <c r="H1074">
        <v>1</v>
      </c>
      <c r="I1074" s="1">
        <v>20000</v>
      </c>
      <c r="J1074" t="b">
        <v>0</v>
      </c>
      <c r="K1074">
        <v>0</v>
      </c>
    </row>
    <row r="1075" spans="1:11" x14ac:dyDescent="0.35">
      <c r="A1075" t="s">
        <v>1788</v>
      </c>
      <c r="B1075" t="s">
        <v>1866</v>
      </c>
      <c r="C1075" t="s">
        <v>1867</v>
      </c>
      <c r="D1075" t="s">
        <v>1868</v>
      </c>
      <c r="E1075" s="1">
        <v>7100</v>
      </c>
      <c r="F1075">
        <v>3</v>
      </c>
      <c r="G1075">
        <v>0</v>
      </c>
      <c r="H1075">
        <v>0</v>
      </c>
      <c r="I1075" s="1">
        <v>20000</v>
      </c>
      <c r="J1075" t="b">
        <v>0</v>
      </c>
      <c r="K1075">
        <v>0</v>
      </c>
    </row>
    <row r="1076" spans="1:11" x14ac:dyDescent="0.35">
      <c r="A1076" t="s">
        <v>1788</v>
      </c>
      <c r="B1076" t="s">
        <v>1287</v>
      </c>
      <c r="C1076" t="s">
        <v>1288</v>
      </c>
      <c r="D1076" t="s">
        <v>1289</v>
      </c>
      <c r="E1076" s="1">
        <v>6700</v>
      </c>
      <c r="F1076">
        <v>2</v>
      </c>
      <c r="G1076">
        <v>0</v>
      </c>
      <c r="H1076">
        <v>0</v>
      </c>
      <c r="I1076" s="1">
        <v>20000</v>
      </c>
      <c r="J1076" t="b">
        <v>0</v>
      </c>
      <c r="K1076">
        <v>0</v>
      </c>
    </row>
    <row r="1077" spans="1:11" x14ac:dyDescent="0.35">
      <c r="A1077" t="s">
        <v>1788</v>
      </c>
      <c r="B1077" t="s">
        <v>966</v>
      </c>
      <c r="C1077" t="s">
        <v>967</v>
      </c>
      <c r="D1077" t="s">
        <v>968</v>
      </c>
      <c r="E1077" s="1">
        <v>6100</v>
      </c>
      <c r="F1077">
        <v>4</v>
      </c>
      <c r="G1077">
        <v>0</v>
      </c>
      <c r="H1077">
        <v>0</v>
      </c>
      <c r="I1077" s="1">
        <v>20000</v>
      </c>
      <c r="J1077" t="b">
        <v>0</v>
      </c>
      <c r="K1077">
        <v>0</v>
      </c>
    </row>
    <row r="1078" spans="1:11" x14ac:dyDescent="0.35">
      <c r="A1078" t="s">
        <v>1788</v>
      </c>
      <c r="B1078" t="s">
        <v>1263</v>
      </c>
      <c r="C1078" t="s">
        <v>1264</v>
      </c>
      <c r="D1078" t="s">
        <v>1265</v>
      </c>
      <c r="E1078" s="1">
        <v>5900</v>
      </c>
      <c r="F1078">
        <v>3</v>
      </c>
      <c r="G1078">
        <v>0</v>
      </c>
      <c r="H1078">
        <v>0</v>
      </c>
      <c r="I1078" s="1">
        <v>20000</v>
      </c>
      <c r="J1078" t="b">
        <v>0</v>
      </c>
      <c r="K1078">
        <v>0</v>
      </c>
    </row>
    <row r="1079" spans="1:11" x14ac:dyDescent="0.35">
      <c r="A1079" t="s">
        <v>1788</v>
      </c>
      <c r="B1079" t="s">
        <v>1497</v>
      </c>
      <c r="C1079" t="s">
        <v>1498</v>
      </c>
      <c r="D1079" t="s">
        <v>1499</v>
      </c>
      <c r="E1079" s="1">
        <v>5300</v>
      </c>
      <c r="F1079">
        <v>1</v>
      </c>
      <c r="G1079">
        <v>0</v>
      </c>
      <c r="H1079">
        <v>0</v>
      </c>
      <c r="I1079" s="1">
        <v>20000</v>
      </c>
      <c r="J1079" t="b">
        <v>0</v>
      </c>
      <c r="K1079">
        <v>0</v>
      </c>
    </row>
    <row r="1080" spans="1:11" x14ac:dyDescent="0.35">
      <c r="A1080" t="s">
        <v>1788</v>
      </c>
      <c r="B1080" t="s">
        <v>1230</v>
      </c>
      <c r="C1080" t="s">
        <v>1231</v>
      </c>
      <c r="D1080" t="s">
        <v>1232</v>
      </c>
      <c r="E1080" s="1">
        <v>5100</v>
      </c>
      <c r="F1080">
        <v>1</v>
      </c>
      <c r="G1080">
        <v>0</v>
      </c>
      <c r="H1080">
        <v>0</v>
      </c>
      <c r="I1080" s="1">
        <v>20000</v>
      </c>
      <c r="J1080" t="b">
        <v>0</v>
      </c>
      <c r="K1080">
        <v>0</v>
      </c>
    </row>
    <row r="1081" spans="1:11" x14ac:dyDescent="0.35">
      <c r="A1081" t="s">
        <v>1788</v>
      </c>
      <c r="B1081" t="s">
        <v>314</v>
      </c>
      <c r="C1081" t="s">
        <v>315</v>
      </c>
      <c r="D1081" t="s">
        <v>316</v>
      </c>
      <c r="E1081" s="1">
        <v>5000</v>
      </c>
      <c r="F1081">
        <v>1</v>
      </c>
      <c r="G1081">
        <v>0</v>
      </c>
      <c r="H1081">
        <v>0</v>
      </c>
      <c r="I1081" s="1">
        <v>20000</v>
      </c>
      <c r="J1081" t="b">
        <v>0</v>
      </c>
      <c r="K1081">
        <v>0</v>
      </c>
    </row>
    <row r="1082" spans="1:11" x14ac:dyDescent="0.35">
      <c r="A1082" t="s">
        <v>1788</v>
      </c>
      <c r="B1082" t="s">
        <v>1341</v>
      </c>
      <c r="C1082" t="s">
        <v>1342</v>
      </c>
      <c r="D1082" t="s">
        <v>1343</v>
      </c>
      <c r="E1082" s="1">
        <v>4800</v>
      </c>
      <c r="F1082">
        <v>2</v>
      </c>
      <c r="G1082" s="1">
        <v>4500</v>
      </c>
      <c r="H1082">
        <v>2</v>
      </c>
      <c r="I1082" s="1">
        <v>20000</v>
      </c>
      <c r="J1082" t="b">
        <v>0</v>
      </c>
      <c r="K1082">
        <v>0</v>
      </c>
    </row>
    <row r="1083" spans="1:11" x14ac:dyDescent="0.35">
      <c r="A1083" t="s">
        <v>1788</v>
      </c>
      <c r="B1083" t="s">
        <v>1437</v>
      </c>
      <c r="C1083" t="s">
        <v>1438</v>
      </c>
      <c r="D1083" t="s">
        <v>1439</v>
      </c>
      <c r="E1083" s="1">
        <v>3100</v>
      </c>
      <c r="F1083">
        <v>1</v>
      </c>
      <c r="G1083">
        <v>0</v>
      </c>
      <c r="H1083">
        <v>0</v>
      </c>
      <c r="I1083" s="1">
        <v>20000</v>
      </c>
      <c r="J1083" t="b">
        <v>0</v>
      </c>
      <c r="K1083">
        <v>0</v>
      </c>
    </row>
    <row r="1084" spans="1:11" x14ac:dyDescent="0.35">
      <c r="A1084" t="s">
        <v>1788</v>
      </c>
      <c r="B1084" t="s">
        <v>1146</v>
      </c>
      <c r="C1084" t="s">
        <v>1147</v>
      </c>
      <c r="D1084" t="s">
        <v>1148</v>
      </c>
      <c r="E1084" s="1">
        <v>3000</v>
      </c>
      <c r="F1084">
        <v>1</v>
      </c>
      <c r="G1084" s="1">
        <v>4000</v>
      </c>
      <c r="H1084">
        <v>1</v>
      </c>
      <c r="I1084" s="1">
        <v>20000</v>
      </c>
      <c r="J1084" t="b">
        <v>0</v>
      </c>
      <c r="K1084">
        <v>0</v>
      </c>
    </row>
    <row r="1085" spans="1:11" x14ac:dyDescent="0.35">
      <c r="A1085" t="s">
        <v>1788</v>
      </c>
      <c r="B1085" t="s">
        <v>1869</v>
      </c>
      <c r="C1085" t="s">
        <v>1870</v>
      </c>
      <c r="D1085" t="s">
        <v>1871</v>
      </c>
      <c r="E1085" s="1">
        <v>3000</v>
      </c>
      <c r="F1085">
        <v>1</v>
      </c>
      <c r="G1085">
        <v>0</v>
      </c>
      <c r="H1085">
        <v>0</v>
      </c>
      <c r="I1085" s="1">
        <v>20000</v>
      </c>
      <c r="J1085" t="b">
        <v>0</v>
      </c>
      <c r="K1085">
        <v>0</v>
      </c>
    </row>
    <row r="1086" spans="1:11" x14ac:dyDescent="0.35">
      <c r="A1086" t="s">
        <v>1788</v>
      </c>
      <c r="B1086" t="s">
        <v>1293</v>
      </c>
      <c r="C1086" t="s">
        <v>1294</v>
      </c>
      <c r="D1086" t="s">
        <v>1295</v>
      </c>
      <c r="E1086" s="1">
        <v>2000</v>
      </c>
      <c r="F1086">
        <v>1</v>
      </c>
      <c r="G1086" s="1">
        <v>22450</v>
      </c>
      <c r="H1086">
        <v>4</v>
      </c>
      <c r="I1086" s="1">
        <v>20000</v>
      </c>
      <c r="J1086" t="b">
        <v>0</v>
      </c>
      <c r="K1086">
        <v>0</v>
      </c>
    </row>
    <row r="1087" spans="1:11" x14ac:dyDescent="0.35">
      <c r="A1087" t="s">
        <v>1788</v>
      </c>
      <c r="B1087" t="s">
        <v>1708</v>
      </c>
      <c r="C1087" t="s">
        <v>1709</v>
      </c>
      <c r="D1087" t="s">
        <v>1710</v>
      </c>
      <c r="E1087" s="1">
        <v>2000</v>
      </c>
      <c r="F1087">
        <v>2</v>
      </c>
      <c r="G1087" s="1">
        <v>2000</v>
      </c>
      <c r="H1087">
        <v>2</v>
      </c>
      <c r="I1087" s="1">
        <v>20000</v>
      </c>
      <c r="J1087" t="b">
        <v>0</v>
      </c>
      <c r="K1087">
        <v>0</v>
      </c>
    </row>
    <row r="1088" spans="1:11" x14ac:dyDescent="0.35">
      <c r="A1088" t="s">
        <v>1788</v>
      </c>
      <c r="B1088" t="s">
        <v>1717</v>
      </c>
      <c r="C1088" t="s">
        <v>1718</v>
      </c>
      <c r="D1088" t="s">
        <v>1719</v>
      </c>
      <c r="E1088" s="1">
        <v>1000</v>
      </c>
      <c r="F1088">
        <v>1</v>
      </c>
      <c r="G1088" s="1">
        <v>14500</v>
      </c>
      <c r="H1088">
        <v>1</v>
      </c>
      <c r="I1088" s="1">
        <v>20000</v>
      </c>
      <c r="J1088" t="b">
        <v>0</v>
      </c>
      <c r="K1088">
        <v>0</v>
      </c>
    </row>
    <row r="1089" spans="1:11" x14ac:dyDescent="0.35">
      <c r="A1089" t="s">
        <v>1788</v>
      </c>
      <c r="B1089" t="s">
        <v>675</v>
      </c>
      <c r="C1089" t="s">
        <v>676</v>
      </c>
      <c r="D1089" t="s">
        <v>677</v>
      </c>
      <c r="E1089">
        <v>0</v>
      </c>
      <c r="F1089">
        <v>0</v>
      </c>
      <c r="G1089" s="1">
        <v>411000</v>
      </c>
      <c r="H1089">
        <v>2</v>
      </c>
      <c r="I1089" s="1">
        <v>20000</v>
      </c>
      <c r="J1089" t="b">
        <v>0</v>
      </c>
      <c r="K1089">
        <v>2</v>
      </c>
    </row>
    <row r="1090" spans="1:11" x14ac:dyDescent="0.35">
      <c r="A1090" t="s">
        <v>1788</v>
      </c>
      <c r="B1090" t="s">
        <v>1374</v>
      </c>
      <c r="C1090" t="s">
        <v>1375</v>
      </c>
      <c r="D1090" t="s">
        <v>1376</v>
      </c>
      <c r="E1090">
        <v>0</v>
      </c>
      <c r="F1090">
        <v>0</v>
      </c>
      <c r="G1090" s="1">
        <v>400000</v>
      </c>
      <c r="H1090">
        <v>1</v>
      </c>
      <c r="I1090" s="1">
        <v>20000</v>
      </c>
      <c r="J1090" t="b">
        <v>0</v>
      </c>
      <c r="K1090">
        <v>1</v>
      </c>
    </row>
    <row r="1091" spans="1:11" x14ac:dyDescent="0.35">
      <c r="A1091" t="s">
        <v>1788</v>
      </c>
      <c r="B1091" t="s">
        <v>272</v>
      </c>
      <c r="C1091" t="s">
        <v>273</v>
      </c>
      <c r="D1091" t="s">
        <v>274</v>
      </c>
      <c r="E1091">
        <v>0</v>
      </c>
      <c r="F1091">
        <v>0</v>
      </c>
      <c r="G1091" s="1">
        <v>172100</v>
      </c>
      <c r="H1091">
        <v>4</v>
      </c>
      <c r="I1091" s="1">
        <v>20000</v>
      </c>
      <c r="J1091" t="b">
        <v>0</v>
      </c>
      <c r="K1091">
        <v>1</v>
      </c>
    </row>
    <row r="1092" spans="1:11" x14ac:dyDescent="0.35">
      <c r="A1092" t="s">
        <v>1788</v>
      </c>
      <c r="B1092" t="s">
        <v>1872</v>
      </c>
      <c r="C1092" t="s">
        <v>1873</v>
      </c>
      <c r="D1092" t="s">
        <v>1874</v>
      </c>
      <c r="E1092">
        <v>0</v>
      </c>
      <c r="F1092">
        <v>0</v>
      </c>
      <c r="G1092" s="1">
        <v>34000</v>
      </c>
      <c r="H1092">
        <v>1</v>
      </c>
      <c r="I1092" s="1">
        <v>20000</v>
      </c>
      <c r="J1092" t="b">
        <v>0</v>
      </c>
      <c r="K1092">
        <v>1</v>
      </c>
    </row>
    <row r="1093" spans="1:11" x14ac:dyDescent="0.35">
      <c r="A1093" t="s">
        <v>1788</v>
      </c>
      <c r="B1093" t="s">
        <v>1284</v>
      </c>
      <c r="C1093" t="s">
        <v>1285</v>
      </c>
      <c r="D1093" t="s">
        <v>1286</v>
      </c>
      <c r="E1093">
        <v>0</v>
      </c>
      <c r="F1093">
        <v>0</v>
      </c>
      <c r="G1093" s="1">
        <v>30800</v>
      </c>
      <c r="H1093">
        <v>4</v>
      </c>
      <c r="I1093" s="1">
        <v>20000</v>
      </c>
      <c r="J1093" t="b">
        <v>0</v>
      </c>
      <c r="K1093">
        <v>2</v>
      </c>
    </row>
    <row r="1094" spans="1:11" x14ac:dyDescent="0.35">
      <c r="A1094" t="s">
        <v>1788</v>
      </c>
      <c r="B1094" t="s">
        <v>1473</v>
      </c>
      <c r="C1094" t="s">
        <v>1474</v>
      </c>
      <c r="D1094" t="s">
        <v>1475</v>
      </c>
      <c r="E1094">
        <v>0</v>
      </c>
      <c r="F1094">
        <v>0</v>
      </c>
      <c r="G1094" s="1">
        <v>23000</v>
      </c>
      <c r="H1094">
        <v>2</v>
      </c>
      <c r="I1094" s="1">
        <v>20000</v>
      </c>
      <c r="J1094" t="b">
        <v>0</v>
      </c>
      <c r="K1094">
        <v>1</v>
      </c>
    </row>
    <row r="1095" spans="1:11" x14ac:dyDescent="0.35">
      <c r="A1095" t="s">
        <v>1788</v>
      </c>
      <c r="B1095" t="s">
        <v>1767</v>
      </c>
      <c r="C1095" t="s">
        <v>1768</v>
      </c>
      <c r="D1095" t="s">
        <v>1769</v>
      </c>
      <c r="E1095">
        <v>0</v>
      </c>
      <c r="F1095">
        <v>0</v>
      </c>
      <c r="G1095" s="1">
        <v>10000</v>
      </c>
      <c r="H1095">
        <v>1</v>
      </c>
      <c r="I1095" s="1">
        <v>20000</v>
      </c>
      <c r="J1095" t="b">
        <v>0</v>
      </c>
      <c r="K1095">
        <v>0</v>
      </c>
    </row>
    <row r="1096" spans="1:11" x14ac:dyDescent="0.35">
      <c r="A1096" t="s">
        <v>1788</v>
      </c>
      <c r="B1096" t="s">
        <v>1875</v>
      </c>
      <c r="C1096" t="s">
        <v>1876</v>
      </c>
      <c r="D1096" t="s">
        <v>1877</v>
      </c>
      <c r="E1096">
        <v>0</v>
      </c>
      <c r="F1096">
        <v>0</v>
      </c>
      <c r="G1096" s="1">
        <v>8150</v>
      </c>
      <c r="H1096">
        <v>4</v>
      </c>
      <c r="I1096" s="1">
        <v>20000</v>
      </c>
      <c r="J1096" t="b">
        <v>0</v>
      </c>
      <c r="K1096">
        <v>2</v>
      </c>
    </row>
    <row r="1097" spans="1:11" x14ac:dyDescent="0.35">
      <c r="A1097" t="s">
        <v>1788</v>
      </c>
      <c r="B1097" t="s">
        <v>224</v>
      </c>
      <c r="C1097" t="s">
        <v>225</v>
      </c>
      <c r="D1097" t="s">
        <v>226</v>
      </c>
      <c r="E1097">
        <v>0</v>
      </c>
      <c r="F1097">
        <v>0</v>
      </c>
      <c r="G1097" s="1">
        <v>6000</v>
      </c>
      <c r="H1097">
        <v>1</v>
      </c>
      <c r="I1097" s="1">
        <v>20000</v>
      </c>
      <c r="J1097" t="b">
        <v>0</v>
      </c>
      <c r="K1097">
        <v>3</v>
      </c>
    </row>
    <row r="1098" spans="1:11" x14ac:dyDescent="0.35">
      <c r="A1098" t="s">
        <v>1788</v>
      </c>
      <c r="B1098" t="s">
        <v>42</v>
      </c>
      <c r="C1098" t="s">
        <v>43</v>
      </c>
      <c r="D1098" t="s">
        <v>44</v>
      </c>
      <c r="E1098">
        <v>0</v>
      </c>
      <c r="F1098">
        <v>0</v>
      </c>
      <c r="G1098">
        <v>0</v>
      </c>
      <c r="H1098">
        <v>0</v>
      </c>
      <c r="I1098" s="1">
        <v>20000</v>
      </c>
      <c r="J1098" t="b">
        <v>0</v>
      </c>
      <c r="K1098">
        <v>5</v>
      </c>
    </row>
    <row r="1099" spans="1:11" x14ac:dyDescent="0.35">
      <c r="A1099" t="s">
        <v>1788</v>
      </c>
      <c r="B1099" t="s">
        <v>1579</v>
      </c>
      <c r="C1099" t="s">
        <v>1580</v>
      </c>
      <c r="D1099" t="s">
        <v>1581</v>
      </c>
      <c r="E1099">
        <v>0</v>
      </c>
      <c r="F1099">
        <v>0</v>
      </c>
      <c r="G1099">
        <v>0</v>
      </c>
      <c r="H1099">
        <v>0</v>
      </c>
      <c r="I1099" s="1">
        <v>20000</v>
      </c>
      <c r="J1099" t="b">
        <v>0</v>
      </c>
      <c r="K1099">
        <v>43</v>
      </c>
    </row>
    <row r="1100" spans="1:11" x14ac:dyDescent="0.35">
      <c r="A1100" t="s">
        <v>1788</v>
      </c>
      <c r="B1100" t="s">
        <v>1576</v>
      </c>
      <c r="C1100" t="s">
        <v>1577</v>
      </c>
      <c r="D1100" t="s">
        <v>1578</v>
      </c>
      <c r="E1100">
        <v>0</v>
      </c>
      <c r="F1100">
        <v>0</v>
      </c>
      <c r="G1100">
        <v>0</v>
      </c>
      <c r="H1100">
        <v>0</v>
      </c>
      <c r="I1100" s="1">
        <v>20000</v>
      </c>
      <c r="J1100" t="b">
        <v>0</v>
      </c>
      <c r="K1100">
        <v>4</v>
      </c>
    </row>
    <row r="1101" spans="1:11" x14ac:dyDescent="0.35">
      <c r="A1101" t="s">
        <v>1788</v>
      </c>
      <c r="B1101" t="s">
        <v>1573</v>
      </c>
      <c r="C1101" t="s">
        <v>1574</v>
      </c>
      <c r="D1101" t="s">
        <v>1575</v>
      </c>
      <c r="E1101">
        <v>0</v>
      </c>
      <c r="F1101">
        <v>0</v>
      </c>
      <c r="G1101">
        <v>0</v>
      </c>
      <c r="H1101">
        <v>0</v>
      </c>
      <c r="I1101" s="1">
        <v>20000</v>
      </c>
      <c r="J1101" t="b">
        <v>0</v>
      </c>
      <c r="K1101">
        <v>2</v>
      </c>
    </row>
    <row r="1102" spans="1:11" x14ac:dyDescent="0.35">
      <c r="A1102" t="s">
        <v>1788</v>
      </c>
      <c r="B1102" t="s">
        <v>1570</v>
      </c>
      <c r="C1102" t="s">
        <v>1571</v>
      </c>
      <c r="D1102" t="s">
        <v>1572</v>
      </c>
      <c r="E1102">
        <v>0</v>
      </c>
      <c r="F1102">
        <v>0</v>
      </c>
      <c r="G1102">
        <v>0</v>
      </c>
      <c r="H1102">
        <v>0</v>
      </c>
      <c r="I1102" s="1">
        <v>20000</v>
      </c>
      <c r="J1102" t="b">
        <v>0</v>
      </c>
      <c r="K1102">
        <v>1</v>
      </c>
    </row>
    <row r="1103" spans="1:11" x14ac:dyDescent="0.35">
      <c r="A1103" t="s">
        <v>1788</v>
      </c>
      <c r="B1103" t="s">
        <v>63</v>
      </c>
      <c r="C1103" t="s">
        <v>64</v>
      </c>
      <c r="D1103" t="s">
        <v>65</v>
      </c>
      <c r="E1103">
        <v>0</v>
      </c>
      <c r="F1103">
        <v>0</v>
      </c>
      <c r="G1103">
        <v>0</v>
      </c>
      <c r="H1103">
        <v>0</v>
      </c>
      <c r="I1103" s="1">
        <v>20000</v>
      </c>
      <c r="J1103" t="b">
        <v>0</v>
      </c>
      <c r="K1103">
        <v>5</v>
      </c>
    </row>
    <row r="1104" spans="1:11" x14ac:dyDescent="0.35">
      <c r="A1104" t="s">
        <v>1788</v>
      </c>
      <c r="B1104" t="s">
        <v>1594</v>
      </c>
      <c r="C1104" t="s">
        <v>1595</v>
      </c>
      <c r="D1104" t="s">
        <v>1596</v>
      </c>
      <c r="E1104">
        <v>0</v>
      </c>
      <c r="F1104">
        <v>0</v>
      </c>
      <c r="G1104">
        <v>0</v>
      </c>
      <c r="H1104">
        <v>0</v>
      </c>
      <c r="I1104" s="1">
        <v>20000</v>
      </c>
      <c r="J1104" t="b">
        <v>0</v>
      </c>
      <c r="K1104">
        <v>4</v>
      </c>
    </row>
    <row r="1105" spans="1:11" x14ac:dyDescent="0.35">
      <c r="A1105" t="s">
        <v>1788</v>
      </c>
      <c r="B1105" t="s">
        <v>696</v>
      </c>
      <c r="C1105" t="s">
        <v>697</v>
      </c>
      <c r="D1105" t="s">
        <v>1878</v>
      </c>
      <c r="E1105">
        <v>0</v>
      </c>
      <c r="F1105">
        <v>0</v>
      </c>
      <c r="G1105">
        <v>0</v>
      </c>
      <c r="H1105">
        <v>0</v>
      </c>
      <c r="I1105" s="1">
        <v>20000</v>
      </c>
      <c r="J1105" t="b">
        <v>0</v>
      </c>
      <c r="K1105">
        <v>0</v>
      </c>
    </row>
    <row r="1106" spans="1:11" x14ac:dyDescent="0.35">
      <c r="A1106" t="s">
        <v>1788</v>
      </c>
      <c r="B1106" t="s">
        <v>1603</v>
      </c>
      <c r="C1106" t="s">
        <v>1604</v>
      </c>
      <c r="D1106" t="s">
        <v>1605</v>
      </c>
      <c r="E1106">
        <v>0</v>
      </c>
      <c r="F1106">
        <v>0</v>
      </c>
      <c r="G1106">
        <v>0</v>
      </c>
      <c r="H1106">
        <v>0</v>
      </c>
      <c r="I1106" s="1">
        <v>20000</v>
      </c>
      <c r="J1106" t="b">
        <v>0</v>
      </c>
      <c r="K1106">
        <v>1</v>
      </c>
    </row>
    <row r="1107" spans="1:11" x14ac:dyDescent="0.35">
      <c r="A1107" t="s">
        <v>1788</v>
      </c>
      <c r="B1107" t="s">
        <v>179</v>
      </c>
      <c r="C1107" t="s">
        <v>180</v>
      </c>
      <c r="D1107" t="s">
        <v>181</v>
      </c>
      <c r="E1107">
        <v>0</v>
      </c>
      <c r="F1107">
        <v>0</v>
      </c>
      <c r="G1107">
        <v>0</v>
      </c>
      <c r="H1107">
        <v>0</v>
      </c>
      <c r="I1107" s="1">
        <v>20000</v>
      </c>
      <c r="J1107" t="b">
        <v>0</v>
      </c>
      <c r="K1107">
        <v>3</v>
      </c>
    </row>
    <row r="1108" spans="1:11" x14ac:dyDescent="0.35">
      <c r="A1108" t="s">
        <v>1788</v>
      </c>
      <c r="B1108" t="s">
        <v>1702</v>
      </c>
      <c r="C1108" t="s">
        <v>1703</v>
      </c>
      <c r="D1108" t="s">
        <v>1704</v>
      </c>
      <c r="E1108">
        <v>0</v>
      </c>
      <c r="F1108">
        <v>0</v>
      </c>
      <c r="G1108">
        <v>0</v>
      </c>
      <c r="H1108">
        <v>0</v>
      </c>
      <c r="I1108" s="1">
        <v>20000</v>
      </c>
      <c r="J1108" t="b">
        <v>0</v>
      </c>
      <c r="K1108">
        <v>53</v>
      </c>
    </row>
    <row r="1109" spans="1:11" x14ac:dyDescent="0.35">
      <c r="A1109" t="s">
        <v>1788</v>
      </c>
      <c r="B1109" t="s">
        <v>586</v>
      </c>
      <c r="C1109" t="s">
        <v>587</v>
      </c>
      <c r="D1109" t="s">
        <v>588</v>
      </c>
      <c r="E1109">
        <v>0</v>
      </c>
      <c r="F1109">
        <v>0</v>
      </c>
      <c r="G1109">
        <v>0</v>
      </c>
      <c r="H1109">
        <v>0</v>
      </c>
      <c r="I1109" s="1">
        <v>20000</v>
      </c>
      <c r="J1109" t="b">
        <v>0</v>
      </c>
      <c r="K1109">
        <v>8</v>
      </c>
    </row>
    <row r="1110" spans="1:11" x14ac:dyDescent="0.35">
      <c r="A1110" t="s">
        <v>1788</v>
      </c>
      <c r="B1110" t="s">
        <v>344</v>
      </c>
      <c r="C1110" t="s">
        <v>345</v>
      </c>
      <c r="D1110" t="s">
        <v>346</v>
      </c>
      <c r="E1110">
        <v>0</v>
      </c>
      <c r="F1110">
        <v>0</v>
      </c>
      <c r="G1110">
        <v>0</v>
      </c>
      <c r="H1110">
        <v>0</v>
      </c>
      <c r="I1110" s="1">
        <v>20000</v>
      </c>
      <c r="J1110" t="b">
        <v>0</v>
      </c>
      <c r="K1110">
        <v>7</v>
      </c>
    </row>
    <row r="1111" spans="1:11" x14ac:dyDescent="0.35">
      <c r="A1111" t="s">
        <v>1788</v>
      </c>
      <c r="B1111" t="s">
        <v>1470</v>
      </c>
      <c r="C1111" t="s">
        <v>1471</v>
      </c>
      <c r="D1111" t="s">
        <v>1472</v>
      </c>
      <c r="E1111">
        <v>0</v>
      </c>
      <c r="F1111">
        <v>0</v>
      </c>
      <c r="G1111">
        <v>0</v>
      </c>
      <c r="H1111">
        <v>0</v>
      </c>
      <c r="I1111" s="1">
        <v>20000</v>
      </c>
      <c r="J1111" t="b">
        <v>0</v>
      </c>
      <c r="K1111">
        <v>40</v>
      </c>
    </row>
    <row r="1112" spans="1:11" x14ac:dyDescent="0.35">
      <c r="A1112" t="s">
        <v>1788</v>
      </c>
      <c r="B1112" t="s">
        <v>1519</v>
      </c>
      <c r="C1112" t="s">
        <v>1520</v>
      </c>
      <c r="D1112" t="s">
        <v>1521</v>
      </c>
      <c r="E1112">
        <v>0</v>
      </c>
      <c r="F1112">
        <v>0</v>
      </c>
      <c r="G1112">
        <v>0</v>
      </c>
      <c r="H1112">
        <v>0</v>
      </c>
      <c r="I1112" s="1">
        <v>20000</v>
      </c>
      <c r="J1112" t="b">
        <v>0</v>
      </c>
      <c r="K1112">
        <v>3</v>
      </c>
    </row>
    <row r="1113" spans="1:11" x14ac:dyDescent="0.35">
      <c r="A1113" t="s">
        <v>1788</v>
      </c>
      <c r="B1113" t="s">
        <v>756</v>
      </c>
      <c r="C1113" t="s">
        <v>757</v>
      </c>
      <c r="D1113" t="s">
        <v>758</v>
      </c>
      <c r="E1113">
        <v>0</v>
      </c>
      <c r="F1113">
        <v>0</v>
      </c>
      <c r="G1113">
        <v>0</v>
      </c>
      <c r="H1113">
        <v>0</v>
      </c>
      <c r="I1113" s="1">
        <v>20000</v>
      </c>
      <c r="J1113" t="b">
        <v>0</v>
      </c>
      <c r="K1113">
        <v>3</v>
      </c>
    </row>
    <row r="1114" spans="1:11" x14ac:dyDescent="0.35">
      <c r="A1114" t="s">
        <v>1788</v>
      </c>
      <c r="B1114" t="s">
        <v>1233</v>
      </c>
      <c r="C1114" t="s">
        <v>1234</v>
      </c>
      <c r="D1114" t="s">
        <v>1235</v>
      </c>
      <c r="E1114">
        <v>0</v>
      </c>
      <c r="F1114">
        <v>0</v>
      </c>
      <c r="G1114">
        <v>0</v>
      </c>
      <c r="H1114">
        <v>0</v>
      </c>
      <c r="I1114" s="1">
        <v>20000</v>
      </c>
      <c r="J1114" t="b">
        <v>0</v>
      </c>
      <c r="K1114">
        <v>1</v>
      </c>
    </row>
    <row r="1115" spans="1:11" x14ac:dyDescent="0.35">
      <c r="A1115" t="s">
        <v>1788</v>
      </c>
      <c r="B1115" t="s">
        <v>1516</v>
      </c>
      <c r="C1115" t="s">
        <v>1517</v>
      </c>
      <c r="D1115" t="s">
        <v>1518</v>
      </c>
      <c r="E1115">
        <v>0</v>
      </c>
      <c r="F1115">
        <v>0</v>
      </c>
      <c r="G1115">
        <v>0</v>
      </c>
      <c r="H1115">
        <v>0</v>
      </c>
      <c r="I1115" s="1">
        <v>20000</v>
      </c>
      <c r="J1115" t="b">
        <v>0</v>
      </c>
      <c r="K1115">
        <v>43</v>
      </c>
    </row>
    <row r="1116" spans="1:11" x14ac:dyDescent="0.35">
      <c r="A1116" t="s">
        <v>1788</v>
      </c>
      <c r="B1116" t="s">
        <v>245</v>
      </c>
      <c r="C1116" t="s">
        <v>246</v>
      </c>
      <c r="D1116" t="s">
        <v>247</v>
      </c>
      <c r="E1116">
        <v>0</v>
      </c>
      <c r="F1116">
        <v>0</v>
      </c>
      <c r="G1116">
        <v>0</v>
      </c>
      <c r="H1116">
        <v>0</v>
      </c>
      <c r="I1116" s="1">
        <v>20000</v>
      </c>
      <c r="J1116" t="b">
        <v>0</v>
      </c>
      <c r="K1116">
        <v>4</v>
      </c>
    </row>
    <row r="1117" spans="1:11" x14ac:dyDescent="0.35">
      <c r="A1117" t="s">
        <v>1788</v>
      </c>
      <c r="B1117" t="s">
        <v>1675</v>
      </c>
      <c r="C1117" t="s">
        <v>1676</v>
      </c>
      <c r="D1117" t="s">
        <v>1677</v>
      </c>
      <c r="E1117">
        <v>0</v>
      </c>
      <c r="F1117">
        <v>0</v>
      </c>
      <c r="G1117">
        <v>0</v>
      </c>
      <c r="H1117">
        <v>0</v>
      </c>
      <c r="I1117" s="1">
        <v>20000</v>
      </c>
      <c r="J1117" t="b">
        <v>0</v>
      </c>
      <c r="K1117">
        <v>0</v>
      </c>
    </row>
    <row r="1118" spans="1:11" x14ac:dyDescent="0.35">
      <c r="A1118" t="s">
        <v>1788</v>
      </c>
      <c r="B1118" t="s">
        <v>329</v>
      </c>
      <c r="C1118" t="s">
        <v>330</v>
      </c>
      <c r="D1118" t="s">
        <v>331</v>
      </c>
      <c r="E1118">
        <v>0</v>
      </c>
      <c r="F1118">
        <v>0</v>
      </c>
      <c r="G1118">
        <v>0</v>
      </c>
      <c r="H1118">
        <v>0</v>
      </c>
      <c r="I1118" s="1">
        <v>20000</v>
      </c>
      <c r="J1118" t="b">
        <v>0</v>
      </c>
      <c r="K1118">
        <v>16</v>
      </c>
    </row>
    <row r="1119" spans="1:11" x14ac:dyDescent="0.35">
      <c r="A1119" t="s">
        <v>1788</v>
      </c>
      <c r="B1119" t="s">
        <v>1646</v>
      </c>
      <c r="C1119" t="s">
        <v>1647</v>
      </c>
      <c r="D1119" t="s">
        <v>1648</v>
      </c>
      <c r="E1119">
        <v>0</v>
      </c>
      <c r="F1119">
        <v>0</v>
      </c>
      <c r="G1119">
        <v>0</v>
      </c>
      <c r="H1119">
        <v>0</v>
      </c>
      <c r="I1119" s="1">
        <v>20000</v>
      </c>
      <c r="J1119" t="b">
        <v>0</v>
      </c>
      <c r="K1119">
        <v>56</v>
      </c>
    </row>
    <row r="1120" spans="1:11" x14ac:dyDescent="0.35">
      <c r="A1120" t="s">
        <v>1788</v>
      </c>
      <c r="B1120" t="s">
        <v>607</v>
      </c>
      <c r="C1120" t="s">
        <v>608</v>
      </c>
      <c r="D1120" t="s">
        <v>609</v>
      </c>
      <c r="E1120">
        <v>0</v>
      </c>
      <c r="F1120">
        <v>0</v>
      </c>
      <c r="G1120">
        <v>0</v>
      </c>
      <c r="H1120">
        <v>0</v>
      </c>
      <c r="I1120" s="1">
        <v>20000</v>
      </c>
      <c r="J1120" t="b">
        <v>0</v>
      </c>
      <c r="K1120">
        <v>2</v>
      </c>
    </row>
    <row r="1121" spans="1:11" x14ac:dyDescent="0.35">
      <c r="A1121" t="s">
        <v>1788</v>
      </c>
      <c r="B1121" t="s">
        <v>1359</v>
      </c>
      <c r="C1121" t="s">
        <v>1360</v>
      </c>
      <c r="D1121" t="s">
        <v>1361</v>
      </c>
      <c r="E1121">
        <v>0</v>
      </c>
      <c r="F1121">
        <v>0</v>
      </c>
      <c r="G1121">
        <v>0</v>
      </c>
      <c r="H1121">
        <v>0</v>
      </c>
      <c r="I1121" s="1">
        <v>20000</v>
      </c>
      <c r="J1121" t="b">
        <v>0</v>
      </c>
      <c r="K1121">
        <v>3</v>
      </c>
    </row>
    <row r="1122" spans="1:11" x14ac:dyDescent="0.35">
      <c r="A1122" t="s">
        <v>1788</v>
      </c>
      <c r="B1122" t="s">
        <v>1507</v>
      </c>
      <c r="C1122" t="s">
        <v>1508</v>
      </c>
      <c r="D1122" t="s">
        <v>1509</v>
      </c>
      <c r="E1122">
        <v>0</v>
      </c>
      <c r="F1122">
        <v>0</v>
      </c>
      <c r="G1122">
        <v>0</v>
      </c>
      <c r="H1122">
        <v>0</v>
      </c>
      <c r="I1122" s="1">
        <v>20000</v>
      </c>
      <c r="J1122" t="b">
        <v>0</v>
      </c>
      <c r="K1122">
        <v>38</v>
      </c>
    </row>
    <row r="1123" spans="1:11" x14ac:dyDescent="0.35">
      <c r="A1123" t="s">
        <v>1788</v>
      </c>
      <c r="B1123" t="s">
        <v>1504</v>
      </c>
      <c r="C1123" t="s">
        <v>1505</v>
      </c>
      <c r="D1123" t="s">
        <v>1506</v>
      </c>
      <c r="E1123">
        <v>0</v>
      </c>
      <c r="F1123">
        <v>0</v>
      </c>
      <c r="G1123">
        <v>0</v>
      </c>
      <c r="H1123">
        <v>0</v>
      </c>
      <c r="I1123" s="1">
        <v>20000</v>
      </c>
      <c r="J1123" t="b">
        <v>0</v>
      </c>
      <c r="K1123">
        <v>2</v>
      </c>
    </row>
    <row r="1124" spans="1:11" x14ac:dyDescent="0.35">
      <c r="A1124" t="s">
        <v>1788</v>
      </c>
      <c r="B1124" t="s">
        <v>1537</v>
      </c>
      <c r="C1124" t="s">
        <v>1538</v>
      </c>
      <c r="D1124" t="s">
        <v>1539</v>
      </c>
      <c r="E1124">
        <v>0</v>
      </c>
      <c r="F1124">
        <v>0</v>
      </c>
      <c r="G1124">
        <v>0</v>
      </c>
      <c r="H1124">
        <v>0</v>
      </c>
      <c r="I1124" s="1">
        <v>20000</v>
      </c>
      <c r="J1124" t="b">
        <v>0</v>
      </c>
      <c r="K1124">
        <v>55</v>
      </c>
    </row>
    <row r="1125" spans="1:11" x14ac:dyDescent="0.35">
      <c r="A1125" t="s">
        <v>1788</v>
      </c>
      <c r="B1125" t="s">
        <v>1561</v>
      </c>
      <c r="C1125" t="s">
        <v>1562</v>
      </c>
      <c r="D1125" t="s">
        <v>1563</v>
      </c>
      <c r="E1125">
        <v>0</v>
      </c>
      <c r="F1125">
        <v>0</v>
      </c>
      <c r="G1125">
        <v>0</v>
      </c>
      <c r="H1125">
        <v>0</v>
      </c>
      <c r="I1125" s="1">
        <v>20000</v>
      </c>
      <c r="J1125" t="b">
        <v>0</v>
      </c>
      <c r="K1125">
        <v>1</v>
      </c>
    </row>
    <row r="1126" spans="1:11" x14ac:dyDescent="0.35">
      <c r="A1126" t="s">
        <v>1788</v>
      </c>
      <c r="B1126" t="s">
        <v>1311</v>
      </c>
      <c r="C1126" t="s">
        <v>1312</v>
      </c>
      <c r="D1126" t="s">
        <v>1313</v>
      </c>
      <c r="E1126">
        <v>0</v>
      </c>
      <c r="F1126">
        <v>0</v>
      </c>
      <c r="G1126">
        <v>0</v>
      </c>
      <c r="H1126">
        <v>0</v>
      </c>
      <c r="I1126" s="1">
        <v>20000</v>
      </c>
      <c r="J1126" t="b">
        <v>0</v>
      </c>
      <c r="K1126">
        <v>5</v>
      </c>
    </row>
    <row r="1127" spans="1:11" x14ac:dyDescent="0.35">
      <c r="A1127" t="s">
        <v>1788</v>
      </c>
      <c r="B1127" t="s">
        <v>1879</v>
      </c>
      <c r="C1127" t="s">
        <v>1880</v>
      </c>
      <c r="D1127" t="s">
        <v>1881</v>
      </c>
      <c r="E1127">
        <v>0</v>
      </c>
      <c r="F1127">
        <v>0</v>
      </c>
      <c r="G1127">
        <v>0</v>
      </c>
      <c r="H1127">
        <v>0</v>
      </c>
      <c r="I1127" s="1">
        <v>20000</v>
      </c>
      <c r="J1127" t="b">
        <v>0</v>
      </c>
      <c r="K1127">
        <v>3</v>
      </c>
    </row>
    <row r="1128" spans="1:11" x14ac:dyDescent="0.35">
      <c r="A1128" t="s">
        <v>1788</v>
      </c>
      <c r="B1128" t="s">
        <v>1434</v>
      </c>
      <c r="C1128" t="s">
        <v>1435</v>
      </c>
      <c r="D1128" t="s">
        <v>1436</v>
      </c>
      <c r="E1128">
        <v>0</v>
      </c>
      <c r="F1128">
        <v>0</v>
      </c>
      <c r="G1128">
        <v>0</v>
      </c>
      <c r="H1128">
        <v>0</v>
      </c>
      <c r="I1128" s="1">
        <v>20000</v>
      </c>
      <c r="J1128" t="b">
        <v>0</v>
      </c>
      <c r="K1128">
        <v>2</v>
      </c>
    </row>
    <row r="1129" spans="1:11" x14ac:dyDescent="0.35">
      <c r="A1129" t="s">
        <v>1788</v>
      </c>
      <c r="B1129" t="s">
        <v>1588</v>
      </c>
      <c r="C1129" t="s">
        <v>1589</v>
      </c>
      <c r="D1129" t="s">
        <v>1590</v>
      </c>
      <c r="E1129">
        <v>0</v>
      </c>
      <c r="F1129">
        <v>0</v>
      </c>
      <c r="G1129">
        <v>0</v>
      </c>
      <c r="H1129">
        <v>0</v>
      </c>
      <c r="I1129" s="1">
        <v>20000</v>
      </c>
      <c r="J1129" t="b">
        <v>0</v>
      </c>
      <c r="K1129">
        <v>3</v>
      </c>
    </row>
    <row r="1130" spans="1:11" x14ac:dyDescent="0.35">
      <c r="A1130" t="s">
        <v>1788</v>
      </c>
      <c r="B1130" t="s">
        <v>1621</v>
      </c>
      <c r="C1130" t="s">
        <v>1622</v>
      </c>
      <c r="D1130" t="s">
        <v>1882</v>
      </c>
      <c r="E1130">
        <v>0</v>
      </c>
      <c r="F1130">
        <v>0</v>
      </c>
      <c r="G1130">
        <v>0</v>
      </c>
      <c r="H1130">
        <v>0</v>
      </c>
      <c r="I1130" s="1">
        <v>20000</v>
      </c>
      <c r="J1130" t="b">
        <v>0</v>
      </c>
      <c r="K1130">
        <v>2</v>
      </c>
    </row>
    <row r="1131" spans="1:11" x14ac:dyDescent="0.35">
      <c r="A1131" t="s">
        <v>1788</v>
      </c>
      <c r="B1131" t="s">
        <v>1558</v>
      </c>
      <c r="C1131" t="s">
        <v>1559</v>
      </c>
      <c r="D1131" t="s">
        <v>1560</v>
      </c>
      <c r="E1131">
        <v>0</v>
      </c>
      <c r="F1131">
        <v>0</v>
      </c>
      <c r="G1131">
        <v>0</v>
      </c>
      <c r="H1131">
        <v>0</v>
      </c>
      <c r="I1131" s="1">
        <v>20000</v>
      </c>
      <c r="J1131" t="b">
        <v>0</v>
      </c>
      <c r="K1131">
        <v>26</v>
      </c>
    </row>
    <row r="1132" spans="1:11" x14ac:dyDescent="0.35">
      <c r="A1132" t="s">
        <v>1788</v>
      </c>
      <c r="B1132" t="s">
        <v>1317</v>
      </c>
      <c r="C1132" t="s">
        <v>1318</v>
      </c>
      <c r="D1132" t="s">
        <v>1319</v>
      </c>
      <c r="E1132">
        <v>0</v>
      </c>
      <c r="F1132">
        <v>0</v>
      </c>
      <c r="G1132">
        <v>0</v>
      </c>
      <c r="H1132">
        <v>0</v>
      </c>
      <c r="I1132" s="1">
        <v>20000</v>
      </c>
      <c r="J1132" t="b">
        <v>0</v>
      </c>
      <c r="K1132">
        <v>7</v>
      </c>
    </row>
    <row r="1133" spans="1:11" x14ac:dyDescent="0.35">
      <c r="A1133" t="s">
        <v>1788</v>
      </c>
      <c r="B1133" t="s">
        <v>1663</v>
      </c>
      <c r="C1133" t="s">
        <v>1664</v>
      </c>
      <c r="D1133" t="s">
        <v>1665</v>
      </c>
      <c r="E1133">
        <v>0</v>
      </c>
      <c r="F1133">
        <v>0</v>
      </c>
      <c r="G1133">
        <v>0</v>
      </c>
      <c r="H1133">
        <v>0</v>
      </c>
      <c r="I1133" s="1">
        <v>20000</v>
      </c>
      <c r="J1133" t="b">
        <v>0</v>
      </c>
      <c r="K1133">
        <v>2</v>
      </c>
    </row>
    <row r="1134" spans="1:11" x14ac:dyDescent="0.35">
      <c r="A1134" t="s">
        <v>1788</v>
      </c>
      <c r="B1134" t="s">
        <v>1464</v>
      </c>
      <c r="C1134" t="s">
        <v>1465</v>
      </c>
      <c r="D1134" t="s">
        <v>1466</v>
      </c>
      <c r="E1134">
        <v>0</v>
      </c>
      <c r="F1134">
        <v>0</v>
      </c>
      <c r="G1134">
        <v>0</v>
      </c>
      <c r="H1134">
        <v>0</v>
      </c>
      <c r="I1134" s="1">
        <v>20000</v>
      </c>
      <c r="J1134" t="b">
        <v>0</v>
      </c>
      <c r="K1134">
        <v>6</v>
      </c>
    </row>
    <row r="1135" spans="1:11" x14ac:dyDescent="0.35">
      <c r="A1135" t="s">
        <v>1788</v>
      </c>
      <c r="B1135" t="s">
        <v>1615</v>
      </c>
      <c r="C1135" t="s">
        <v>1616</v>
      </c>
      <c r="D1135" t="s">
        <v>1617</v>
      </c>
      <c r="E1135">
        <v>0</v>
      </c>
      <c r="F1135">
        <v>0</v>
      </c>
      <c r="G1135">
        <v>0</v>
      </c>
      <c r="H1135">
        <v>0</v>
      </c>
      <c r="I1135" s="1">
        <v>20000</v>
      </c>
      <c r="J1135" t="b">
        <v>0</v>
      </c>
      <c r="K1135">
        <v>105</v>
      </c>
    </row>
    <row r="1136" spans="1:11" x14ac:dyDescent="0.35">
      <c r="A1136" t="s">
        <v>1788</v>
      </c>
      <c r="B1136" t="s">
        <v>888</v>
      </c>
      <c r="C1136" t="s">
        <v>889</v>
      </c>
      <c r="D1136" t="s">
        <v>890</v>
      </c>
      <c r="E1136">
        <v>0</v>
      </c>
      <c r="F1136">
        <v>0</v>
      </c>
      <c r="G1136">
        <v>0</v>
      </c>
      <c r="H1136">
        <v>0</v>
      </c>
      <c r="I1136" s="1">
        <v>20000</v>
      </c>
      <c r="J1136" t="b">
        <v>0</v>
      </c>
      <c r="K1136">
        <v>19</v>
      </c>
    </row>
    <row r="1137" spans="1:11" x14ac:dyDescent="0.35">
      <c r="A1137" t="s">
        <v>1788</v>
      </c>
      <c r="B1137" t="s">
        <v>903</v>
      </c>
      <c r="C1137" t="s">
        <v>904</v>
      </c>
      <c r="D1137" t="s">
        <v>905</v>
      </c>
      <c r="E1137">
        <v>0</v>
      </c>
      <c r="F1137">
        <v>0</v>
      </c>
      <c r="G1137">
        <v>0</v>
      </c>
      <c r="H1137">
        <v>0</v>
      </c>
      <c r="I1137" s="1">
        <v>20000</v>
      </c>
      <c r="J1137" t="b">
        <v>0</v>
      </c>
      <c r="K1137">
        <v>3</v>
      </c>
    </row>
    <row r="1138" spans="1:11" x14ac:dyDescent="0.35">
      <c r="A1138" t="s">
        <v>1788</v>
      </c>
      <c r="B1138" t="s">
        <v>1609</v>
      </c>
      <c r="C1138" t="s">
        <v>1610</v>
      </c>
      <c r="D1138" t="s">
        <v>1611</v>
      </c>
      <c r="E1138">
        <v>0</v>
      </c>
      <c r="F1138">
        <v>0</v>
      </c>
      <c r="G1138">
        <v>0</v>
      </c>
      <c r="H1138">
        <v>0</v>
      </c>
      <c r="I1138" s="1">
        <v>20000</v>
      </c>
      <c r="J1138" t="b">
        <v>0</v>
      </c>
      <c r="K1138">
        <v>0</v>
      </c>
    </row>
    <row r="1139" spans="1:11" x14ac:dyDescent="0.35">
      <c r="A1139" t="s">
        <v>1788</v>
      </c>
      <c r="B1139" t="s">
        <v>1690</v>
      </c>
      <c r="C1139" t="s">
        <v>1691</v>
      </c>
      <c r="D1139" t="s">
        <v>1692</v>
      </c>
      <c r="E1139">
        <v>0</v>
      </c>
      <c r="F1139">
        <v>0</v>
      </c>
      <c r="G1139">
        <v>0</v>
      </c>
      <c r="H1139">
        <v>0</v>
      </c>
      <c r="I1139" s="1">
        <v>20000</v>
      </c>
      <c r="J1139" t="b">
        <v>0</v>
      </c>
      <c r="K1139">
        <v>1</v>
      </c>
    </row>
    <row r="1140" spans="1:11" x14ac:dyDescent="0.35">
      <c r="A1140" t="s">
        <v>1788</v>
      </c>
      <c r="B1140" t="s">
        <v>1635</v>
      </c>
      <c r="C1140" t="s">
        <v>1636</v>
      </c>
      <c r="D1140" t="s">
        <v>1637</v>
      </c>
      <c r="E1140">
        <v>0</v>
      </c>
      <c r="F1140">
        <v>0</v>
      </c>
      <c r="G1140">
        <v>0</v>
      </c>
      <c r="H1140">
        <v>0</v>
      </c>
      <c r="I1140" s="1">
        <v>20000</v>
      </c>
      <c r="J1140" t="b">
        <v>0</v>
      </c>
      <c r="K1140">
        <v>4</v>
      </c>
    </row>
    <row r="1141" spans="1:11" x14ac:dyDescent="0.35">
      <c r="A1141" t="s">
        <v>1788</v>
      </c>
      <c r="B1141" t="s">
        <v>1640</v>
      </c>
      <c r="C1141" t="s">
        <v>1641</v>
      </c>
      <c r="D1141" t="s">
        <v>1642</v>
      </c>
      <c r="E1141">
        <v>0</v>
      </c>
      <c r="F1141">
        <v>0</v>
      </c>
      <c r="G1141">
        <v>0</v>
      </c>
      <c r="H1141">
        <v>0</v>
      </c>
      <c r="I1141" s="1">
        <v>20000</v>
      </c>
      <c r="J1141" t="b">
        <v>0</v>
      </c>
      <c r="K1141">
        <v>3</v>
      </c>
    </row>
    <row r="1142" spans="1:11" x14ac:dyDescent="0.35">
      <c r="A1142" t="s">
        <v>1788</v>
      </c>
      <c r="B1142" t="s">
        <v>200</v>
      </c>
      <c r="C1142" t="s">
        <v>201</v>
      </c>
      <c r="D1142" t="s">
        <v>202</v>
      </c>
      <c r="E1142">
        <v>0</v>
      </c>
      <c r="F1142">
        <v>0</v>
      </c>
      <c r="G1142">
        <v>0</v>
      </c>
      <c r="H1142">
        <v>0</v>
      </c>
      <c r="I1142" s="1">
        <v>20000</v>
      </c>
      <c r="J1142" t="b">
        <v>0</v>
      </c>
      <c r="K1142">
        <v>2</v>
      </c>
    </row>
    <row r="1143" spans="1:11" x14ac:dyDescent="0.35">
      <c r="A1143" t="s">
        <v>1788</v>
      </c>
      <c r="B1143" t="s">
        <v>1131</v>
      </c>
      <c r="C1143" t="s">
        <v>1132</v>
      </c>
      <c r="D1143" t="s">
        <v>1133</v>
      </c>
      <c r="E1143">
        <v>0</v>
      </c>
      <c r="F1143">
        <v>0</v>
      </c>
      <c r="G1143">
        <v>0</v>
      </c>
      <c r="H1143">
        <v>0</v>
      </c>
      <c r="I1143" s="1">
        <v>20000</v>
      </c>
      <c r="J1143" t="b">
        <v>0</v>
      </c>
      <c r="K1143">
        <v>2</v>
      </c>
    </row>
    <row r="1144" spans="1:11" x14ac:dyDescent="0.35">
      <c r="A1144" t="s">
        <v>1788</v>
      </c>
      <c r="B1144" t="s">
        <v>924</v>
      </c>
      <c r="C1144" t="s">
        <v>925</v>
      </c>
      <c r="D1144" t="s">
        <v>926</v>
      </c>
      <c r="E1144">
        <v>0</v>
      </c>
      <c r="F1144">
        <v>0</v>
      </c>
      <c r="G1144">
        <v>0</v>
      </c>
      <c r="H1144">
        <v>0</v>
      </c>
      <c r="I1144" s="1">
        <v>20000</v>
      </c>
      <c r="J1144" t="b">
        <v>0</v>
      </c>
      <c r="K1144">
        <v>4</v>
      </c>
    </row>
    <row r="1145" spans="1:11" x14ac:dyDescent="0.35">
      <c r="A1145" t="s">
        <v>1788</v>
      </c>
      <c r="B1145" t="s">
        <v>957</v>
      </c>
      <c r="C1145" t="s">
        <v>958</v>
      </c>
      <c r="D1145" t="s">
        <v>959</v>
      </c>
      <c r="E1145">
        <v>0</v>
      </c>
      <c r="F1145">
        <v>0</v>
      </c>
      <c r="G1145">
        <v>0</v>
      </c>
      <c r="H1145">
        <v>0</v>
      </c>
      <c r="I1145" s="1">
        <v>20000</v>
      </c>
      <c r="J1145" t="b">
        <v>0</v>
      </c>
      <c r="K1145">
        <v>22</v>
      </c>
    </row>
    <row r="1146" spans="1:11" x14ac:dyDescent="0.35">
      <c r="A1146" t="s">
        <v>1788</v>
      </c>
      <c r="B1146" t="s">
        <v>777</v>
      </c>
      <c r="C1146" t="s">
        <v>778</v>
      </c>
      <c r="D1146" t="s">
        <v>779</v>
      </c>
      <c r="E1146">
        <v>0</v>
      </c>
      <c r="F1146">
        <v>0</v>
      </c>
      <c r="G1146">
        <v>0</v>
      </c>
      <c r="H1146">
        <v>0</v>
      </c>
      <c r="I1146" s="1">
        <v>20000</v>
      </c>
      <c r="J1146" t="b">
        <v>0</v>
      </c>
      <c r="K1146">
        <v>5</v>
      </c>
    </row>
    <row r="1147" spans="1:11" x14ac:dyDescent="0.35">
      <c r="A1147" t="s">
        <v>1788</v>
      </c>
      <c r="B1147" t="s">
        <v>24</v>
      </c>
      <c r="C1147" t="s">
        <v>25</v>
      </c>
      <c r="D1147" t="s">
        <v>26</v>
      </c>
      <c r="E1147">
        <v>0</v>
      </c>
      <c r="F1147">
        <v>0</v>
      </c>
      <c r="G1147">
        <v>0</v>
      </c>
      <c r="H1147">
        <v>0</v>
      </c>
      <c r="I1147" s="1">
        <v>20000</v>
      </c>
      <c r="J1147" t="b">
        <v>0</v>
      </c>
      <c r="K1147">
        <v>9</v>
      </c>
    </row>
    <row r="1148" spans="1:11" x14ac:dyDescent="0.35">
      <c r="A1148" t="s">
        <v>1788</v>
      </c>
      <c r="B1148" t="s">
        <v>1711</v>
      </c>
      <c r="C1148" t="s">
        <v>1712</v>
      </c>
      <c r="D1148" t="s">
        <v>1713</v>
      </c>
      <c r="E1148">
        <v>0</v>
      </c>
      <c r="F1148">
        <v>0</v>
      </c>
      <c r="G1148">
        <v>0</v>
      </c>
      <c r="H1148">
        <v>0</v>
      </c>
      <c r="I1148" s="1">
        <v>20000</v>
      </c>
      <c r="J1148" t="b">
        <v>0</v>
      </c>
      <c r="K1148">
        <v>9</v>
      </c>
    </row>
    <row r="1149" spans="1:11" x14ac:dyDescent="0.35">
      <c r="A1149" t="s">
        <v>1788</v>
      </c>
      <c r="B1149" t="s">
        <v>1482</v>
      </c>
      <c r="C1149" t="s">
        <v>1483</v>
      </c>
      <c r="D1149" t="s">
        <v>1484</v>
      </c>
      <c r="E1149">
        <v>0</v>
      </c>
      <c r="F1149">
        <v>0</v>
      </c>
      <c r="G1149">
        <v>0</v>
      </c>
      <c r="H1149">
        <v>0</v>
      </c>
      <c r="I1149" s="1">
        <v>20000</v>
      </c>
      <c r="J1149" t="b">
        <v>0</v>
      </c>
      <c r="K1149">
        <v>104</v>
      </c>
    </row>
    <row r="1150" spans="1:11" x14ac:dyDescent="0.35">
      <c r="A1150" t="s">
        <v>1788</v>
      </c>
      <c r="B1150" t="s">
        <v>1302</v>
      </c>
      <c r="C1150" t="s">
        <v>1303</v>
      </c>
      <c r="D1150" t="s">
        <v>1304</v>
      </c>
      <c r="E1150">
        <v>0</v>
      </c>
      <c r="F1150">
        <v>0</v>
      </c>
      <c r="G1150">
        <v>0</v>
      </c>
      <c r="H1150">
        <v>0</v>
      </c>
      <c r="I1150" s="1">
        <v>20000</v>
      </c>
      <c r="J1150" t="b">
        <v>0</v>
      </c>
      <c r="K1150">
        <v>2</v>
      </c>
    </row>
    <row r="1151" spans="1:11" x14ac:dyDescent="0.35">
      <c r="A1151" t="s">
        <v>1788</v>
      </c>
      <c r="B1151" t="s">
        <v>1883</v>
      </c>
      <c r="C1151" t="s">
        <v>1884</v>
      </c>
      <c r="D1151" t="s">
        <v>1775</v>
      </c>
      <c r="E1151">
        <v>0</v>
      </c>
      <c r="F1151">
        <v>0</v>
      </c>
      <c r="G1151">
        <v>0</v>
      </c>
      <c r="H1151">
        <v>0</v>
      </c>
      <c r="I1151" s="1">
        <v>20000</v>
      </c>
      <c r="J1151" t="b">
        <v>0</v>
      </c>
      <c r="K1151">
        <v>352</v>
      </c>
    </row>
    <row r="1152" spans="1:11" x14ac:dyDescent="0.35">
      <c r="A1152" t="s">
        <v>1788</v>
      </c>
      <c r="B1152" t="s">
        <v>1212</v>
      </c>
      <c r="C1152" t="s">
        <v>1213</v>
      </c>
      <c r="D1152" t="s">
        <v>1214</v>
      </c>
      <c r="E1152">
        <v>0</v>
      </c>
      <c r="F1152">
        <v>0</v>
      </c>
      <c r="G1152">
        <v>0</v>
      </c>
      <c r="H1152">
        <v>0</v>
      </c>
      <c r="I1152" s="1">
        <v>20000</v>
      </c>
      <c r="J1152" t="b">
        <v>0</v>
      </c>
      <c r="K1152">
        <v>20</v>
      </c>
    </row>
    <row r="1153" spans="1:11" x14ac:dyDescent="0.35">
      <c r="A1153" t="s">
        <v>1788</v>
      </c>
      <c r="B1153" t="s">
        <v>416</v>
      </c>
      <c r="C1153" t="s">
        <v>417</v>
      </c>
      <c r="D1153" t="s">
        <v>418</v>
      </c>
      <c r="E1153">
        <v>0</v>
      </c>
      <c r="F1153">
        <v>0</v>
      </c>
      <c r="G1153">
        <v>0</v>
      </c>
      <c r="H1153">
        <v>0</v>
      </c>
      <c r="I1153" s="1">
        <v>20000</v>
      </c>
      <c r="J1153" t="b">
        <v>0</v>
      </c>
      <c r="K1153">
        <v>14</v>
      </c>
    </row>
    <row r="1154" spans="1:11" x14ac:dyDescent="0.35">
      <c r="A1154" t="s">
        <v>1788</v>
      </c>
      <c r="B1154" t="s">
        <v>1672</v>
      </c>
      <c r="C1154" t="s">
        <v>1673</v>
      </c>
      <c r="D1154" t="s">
        <v>1674</v>
      </c>
      <c r="E1154">
        <v>0</v>
      </c>
      <c r="F1154">
        <v>0</v>
      </c>
      <c r="G1154">
        <v>0</v>
      </c>
      <c r="H1154">
        <v>0</v>
      </c>
      <c r="I1154" s="1">
        <v>20000</v>
      </c>
      <c r="J1154" t="b">
        <v>0</v>
      </c>
      <c r="K1154">
        <v>6</v>
      </c>
    </row>
    <row r="1155" spans="1:11" x14ac:dyDescent="0.35">
      <c r="A1155" t="s">
        <v>1788</v>
      </c>
      <c r="B1155" t="s">
        <v>1467</v>
      </c>
      <c r="C1155" t="s">
        <v>1468</v>
      </c>
      <c r="D1155" t="s">
        <v>1469</v>
      </c>
      <c r="E1155">
        <v>0</v>
      </c>
      <c r="F1155">
        <v>0</v>
      </c>
      <c r="G1155">
        <v>0</v>
      </c>
      <c r="H1155">
        <v>0</v>
      </c>
      <c r="I1155" s="1">
        <v>20000</v>
      </c>
      <c r="J1155" t="b">
        <v>0</v>
      </c>
      <c r="K1155">
        <v>15</v>
      </c>
    </row>
    <row r="1156" spans="1:11" x14ac:dyDescent="0.35">
      <c r="A1156" t="s">
        <v>1788</v>
      </c>
      <c r="B1156" t="s">
        <v>119</v>
      </c>
      <c r="C1156" t="s">
        <v>120</v>
      </c>
      <c r="D1156" t="s">
        <v>121</v>
      </c>
      <c r="E1156">
        <v>0</v>
      </c>
      <c r="F1156">
        <v>0</v>
      </c>
      <c r="G1156">
        <v>0</v>
      </c>
      <c r="H1156">
        <v>0</v>
      </c>
      <c r="I1156" s="1">
        <v>20000</v>
      </c>
      <c r="J1156" t="b">
        <v>0</v>
      </c>
      <c r="K1156">
        <v>8</v>
      </c>
    </row>
    <row r="1157" spans="1:11" x14ac:dyDescent="0.35">
      <c r="A1157" t="s">
        <v>1788</v>
      </c>
      <c r="B1157" t="s">
        <v>1416</v>
      </c>
      <c r="C1157" t="s">
        <v>1417</v>
      </c>
      <c r="D1157" t="s">
        <v>1418</v>
      </c>
      <c r="E1157">
        <v>0</v>
      </c>
      <c r="F1157">
        <v>0</v>
      </c>
      <c r="G1157">
        <v>0</v>
      </c>
      <c r="H1157">
        <v>0</v>
      </c>
      <c r="I1157" s="1">
        <v>20000</v>
      </c>
      <c r="J1157" t="b">
        <v>0</v>
      </c>
      <c r="K1157">
        <v>6</v>
      </c>
    </row>
    <row r="1158" spans="1:11" x14ac:dyDescent="0.35">
      <c r="A1158" t="s">
        <v>1788</v>
      </c>
      <c r="B1158" t="s">
        <v>1612</v>
      </c>
      <c r="C1158" t="s">
        <v>1613</v>
      </c>
      <c r="D1158" t="s">
        <v>1614</v>
      </c>
      <c r="E1158">
        <v>0</v>
      </c>
      <c r="F1158">
        <v>0</v>
      </c>
      <c r="G1158">
        <v>0</v>
      </c>
      <c r="H1158">
        <v>0</v>
      </c>
      <c r="I1158" s="1">
        <v>20000</v>
      </c>
      <c r="J1158" t="b">
        <v>0</v>
      </c>
      <c r="K1158">
        <v>57</v>
      </c>
    </row>
    <row r="1159" spans="1:11" x14ac:dyDescent="0.35">
      <c r="A1159" t="s">
        <v>1788</v>
      </c>
      <c r="B1159" t="s">
        <v>1452</v>
      </c>
      <c r="C1159" t="s">
        <v>1453</v>
      </c>
      <c r="D1159" t="s">
        <v>1454</v>
      </c>
      <c r="E1159">
        <v>0</v>
      </c>
      <c r="F1159">
        <v>0</v>
      </c>
      <c r="G1159">
        <v>0</v>
      </c>
      <c r="H1159">
        <v>0</v>
      </c>
      <c r="I1159" s="1">
        <v>20000</v>
      </c>
      <c r="J1159" t="b">
        <v>0</v>
      </c>
      <c r="K1159">
        <v>5</v>
      </c>
    </row>
    <row r="1160" spans="1:11" x14ac:dyDescent="0.35">
      <c r="A1160" t="s">
        <v>1788</v>
      </c>
      <c r="B1160" t="s">
        <v>1501</v>
      </c>
      <c r="C1160" t="s">
        <v>1502</v>
      </c>
      <c r="D1160" t="s">
        <v>1503</v>
      </c>
      <c r="E1160">
        <v>0</v>
      </c>
      <c r="F1160">
        <v>0</v>
      </c>
      <c r="G1160">
        <v>0</v>
      </c>
      <c r="H1160">
        <v>0</v>
      </c>
      <c r="I1160" s="1">
        <v>20000</v>
      </c>
      <c r="J1160" t="b">
        <v>0</v>
      </c>
      <c r="K1160">
        <v>9</v>
      </c>
    </row>
    <row r="1161" spans="1:11" x14ac:dyDescent="0.35">
      <c r="A1161" t="s">
        <v>1788</v>
      </c>
      <c r="B1161" t="s">
        <v>1657</v>
      </c>
      <c r="C1161" t="s">
        <v>1658</v>
      </c>
      <c r="D1161" t="s">
        <v>1659</v>
      </c>
      <c r="E1161">
        <v>0</v>
      </c>
      <c r="F1161">
        <v>0</v>
      </c>
      <c r="G1161">
        <v>0</v>
      </c>
      <c r="H1161">
        <v>0</v>
      </c>
      <c r="I1161" s="1">
        <v>20000</v>
      </c>
      <c r="J1161" t="b">
        <v>0</v>
      </c>
      <c r="K1161">
        <v>58</v>
      </c>
    </row>
    <row r="1162" spans="1:11" x14ac:dyDescent="0.35">
      <c r="A1162" t="s">
        <v>1788</v>
      </c>
      <c r="B1162" t="s">
        <v>1119</v>
      </c>
      <c r="C1162" t="s">
        <v>1120</v>
      </c>
      <c r="D1162" t="s">
        <v>1121</v>
      </c>
      <c r="E1162">
        <v>0</v>
      </c>
      <c r="F1162">
        <v>0</v>
      </c>
      <c r="G1162">
        <v>0</v>
      </c>
      <c r="H1162">
        <v>0</v>
      </c>
      <c r="I1162" s="1">
        <v>20000</v>
      </c>
      <c r="J1162" t="b">
        <v>0</v>
      </c>
      <c r="K1162">
        <v>7</v>
      </c>
    </row>
    <row r="1163" spans="1:11" x14ac:dyDescent="0.35">
      <c r="A1163" t="s">
        <v>1788</v>
      </c>
      <c r="B1163" t="s">
        <v>1485</v>
      </c>
      <c r="C1163" t="s">
        <v>1486</v>
      </c>
      <c r="D1163" t="s">
        <v>1487</v>
      </c>
      <c r="E1163">
        <v>0</v>
      </c>
      <c r="F1163">
        <v>0</v>
      </c>
      <c r="G1163">
        <v>0</v>
      </c>
      <c r="H1163">
        <v>0</v>
      </c>
      <c r="I1163" s="1">
        <v>20000</v>
      </c>
      <c r="J1163" t="b">
        <v>0</v>
      </c>
      <c r="K1163">
        <v>7</v>
      </c>
    </row>
    <row r="1164" spans="1:11" x14ac:dyDescent="0.35">
      <c r="A1164" t="s">
        <v>1788</v>
      </c>
      <c r="B1164" t="s">
        <v>170</v>
      </c>
      <c r="C1164" t="s">
        <v>171</v>
      </c>
      <c r="D1164" t="s">
        <v>172</v>
      </c>
      <c r="E1164">
        <v>0</v>
      </c>
      <c r="F1164">
        <v>0</v>
      </c>
      <c r="G1164">
        <v>0</v>
      </c>
      <c r="H1164">
        <v>0</v>
      </c>
      <c r="I1164" s="1">
        <v>20000</v>
      </c>
      <c r="J1164" t="b">
        <v>0</v>
      </c>
      <c r="K1164">
        <v>7</v>
      </c>
    </row>
    <row r="1165" spans="1:11" x14ac:dyDescent="0.35">
      <c r="A1165" t="s">
        <v>1788</v>
      </c>
      <c r="B1165" t="s">
        <v>1654</v>
      </c>
      <c r="C1165" t="s">
        <v>1748</v>
      </c>
      <c r="D1165" t="s">
        <v>1656</v>
      </c>
      <c r="E1165">
        <v>0</v>
      </c>
      <c r="F1165">
        <v>0</v>
      </c>
      <c r="G1165">
        <v>0</v>
      </c>
      <c r="H1165">
        <v>0</v>
      </c>
      <c r="I1165" s="1">
        <v>20000</v>
      </c>
      <c r="J1165" t="b">
        <v>0</v>
      </c>
      <c r="K1165">
        <v>7</v>
      </c>
    </row>
    <row r="1166" spans="1:11" x14ac:dyDescent="0.35">
      <c r="A1166" t="s">
        <v>1788</v>
      </c>
      <c r="B1166" t="s">
        <v>1494</v>
      </c>
      <c r="C1166" t="s">
        <v>1495</v>
      </c>
      <c r="D1166" t="s">
        <v>1496</v>
      </c>
      <c r="E1166">
        <v>0</v>
      </c>
      <c r="F1166">
        <v>0</v>
      </c>
      <c r="G1166">
        <v>0</v>
      </c>
      <c r="H1166">
        <v>0</v>
      </c>
      <c r="I1166" s="1">
        <v>20000</v>
      </c>
      <c r="J1166" t="b">
        <v>0</v>
      </c>
      <c r="K1166">
        <v>5</v>
      </c>
    </row>
    <row r="1167" spans="1:11" x14ac:dyDescent="0.35">
      <c r="A1167" t="s">
        <v>1788</v>
      </c>
      <c r="B1167" t="s">
        <v>1773</v>
      </c>
      <c r="C1167" t="s">
        <v>1774</v>
      </c>
      <c r="D1167" t="s">
        <v>1775</v>
      </c>
      <c r="E1167">
        <v>0</v>
      </c>
      <c r="F1167">
        <v>0</v>
      </c>
      <c r="G1167">
        <v>0</v>
      </c>
      <c r="H1167">
        <v>0</v>
      </c>
      <c r="I1167" s="1">
        <v>20000</v>
      </c>
      <c r="J1167" t="b">
        <v>0</v>
      </c>
      <c r="K1167">
        <v>318</v>
      </c>
    </row>
    <row r="1168" spans="1:11" x14ac:dyDescent="0.35">
      <c r="A1168" t="s">
        <v>1788</v>
      </c>
      <c r="B1168" t="s">
        <v>1629</v>
      </c>
      <c r="C1168" t="s">
        <v>1630</v>
      </c>
      <c r="D1168" t="s">
        <v>1631</v>
      </c>
      <c r="E1168">
        <v>0</v>
      </c>
      <c r="F1168">
        <v>0</v>
      </c>
      <c r="G1168">
        <v>0</v>
      </c>
      <c r="H1168">
        <v>0</v>
      </c>
      <c r="I1168" s="1">
        <v>20000</v>
      </c>
      <c r="J1168" t="b">
        <v>0</v>
      </c>
      <c r="K1168">
        <v>8</v>
      </c>
    </row>
    <row r="1169" spans="1:11" x14ac:dyDescent="0.35">
      <c r="A1169" t="s">
        <v>1788</v>
      </c>
      <c r="B1169" t="s">
        <v>302</v>
      </c>
      <c r="C1169" t="s">
        <v>1885</v>
      </c>
      <c r="D1169" t="s">
        <v>304</v>
      </c>
      <c r="E1169">
        <v>0</v>
      </c>
      <c r="F1169">
        <v>0</v>
      </c>
      <c r="G1169">
        <v>0</v>
      </c>
      <c r="H1169">
        <v>0</v>
      </c>
      <c r="I1169" s="1">
        <v>20000</v>
      </c>
      <c r="J1169" t="b">
        <v>0</v>
      </c>
      <c r="K1169">
        <v>2</v>
      </c>
    </row>
    <row r="1170" spans="1:11" x14ac:dyDescent="0.35">
      <c r="A1170" t="s">
        <v>1788</v>
      </c>
      <c r="B1170" t="s">
        <v>146</v>
      </c>
      <c r="C1170" t="s">
        <v>147</v>
      </c>
      <c r="D1170" t="s">
        <v>148</v>
      </c>
      <c r="E1170">
        <v>0</v>
      </c>
      <c r="F1170">
        <v>0</v>
      </c>
      <c r="G1170">
        <v>0</v>
      </c>
      <c r="H1170">
        <v>0</v>
      </c>
      <c r="I1170" s="1">
        <v>20000</v>
      </c>
      <c r="J1170" t="b">
        <v>0</v>
      </c>
      <c r="K1170">
        <v>1</v>
      </c>
    </row>
    <row r="1171" spans="1:11" x14ac:dyDescent="0.35">
      <c r="A1171" t="s">
        <v>1788</v>
      </c>
      <c r="B1171" t="s">
        <v>1624</v>
      </c>
      <c r="C1171" t="s">
        <v>1625</v>
      </c>
      <c r="D1171" t="s">
        <v>32</v>
      </c>
      <c r="E1171">
        <v>0</v>
      </c>
      <c r="F1171">
        <v>0</v>
      </c>
      <c r="G1171">
        <v>0</v>
      </c>
      <c r="H1171">
        <v>0</v>
      </c>
      <c r="I1171" s="1">
        <v>20000</v>
      </c>
      <c r="J1171" t="b">
        <v>0</v>
      </c>
      <c r="K1171">
        <v>17</v>
      </c>
    </row>
    <row r="1172" spans="1:11" x14ac:dyDescent="0.35">
      <c r="A1172" t="s">
        <v>1788</v>
      </c>
      <c r="B1172" t="s">
        <v>1762</v>
      </c>
      <c r="C1172" t="s">
        <v>1763</v>
      </c>
      <c r="D1172" t="s">
        <v>1764</v>
      </c>
      <c r="E1172">
        <v>0</v>
      </c>
      <c r="F1172">
        <v>0</v>
      </c>
      <c r="G1172">
        <v>0</v>
      </c>
      <c r="H1172">
        <v>0</v>
      </c>
      <c r="I1172" s="1">
        <v>20000</v>
      </c>
      <c r="J1172" t="b">
        <v>0</v>
      </c>
      <c r="K1172">
        <v>3</v>
      </c>
    </row>
    <row r="1173" spans="1:11" x14ac:dyDescent="0.35">
      <c r="A1173" t="s">
        <v>1788</v>
      </c>
      <c r="B1173" t="s">
        <v>717</v>
      </c>
      <c r="C1173" t="s">
        <v>718</v>
      </c>
      <c r="D1173" t="s">
        <v>719</v>
      </c>
      <c r="E1173">
        <v>0</v>
      </c>
      <c r="F1173">
        <v>0</v>
      </c>
      <c r="G1173">
        <v>0</v>
      </c>
      <c r="H1173">
        <v>0</v>
      </c>
      <c r="I1173" s="1">
        <v>20000</v>
      </c>
      <c r="J1173" t="b">
        <v>0</v>
      </c>
      <c r="K1173">
        <v>1</v>
      </c>
    </row>
    <row r="1174" spans="1:11" x14ac:dyDescent="0.35">
      <c r="A1174" t="s">
        <v>1788</v>
      </c>
      <c r="B1174" t="s">
        <v>990</v>
      </c>
      <c r="C1174" t="s">
        <v>991</v>
      </c>
      <c r="D1174" t="s">
        <v>992</v>
      </c>
      <c r="E1174">
        <v>0</v>
      </c>
      <c r="F1174">
        <v>0</v>
      </c>
      <c r="G1174">
        <v>0</v>
      </c>
      <c r="H1174">
        <v>0</v>
      </c>
      <c r="I1174" s="1">
        <v>20000</v>
      </c>
      <c r="J1174" t="b">
        <v>0</v>
      </c>
      <c r="K1174">
        <v>13</v>
      </c>
    </row>
    <row r="1175" spans="1:11" x14ac:dyDescent="0.35">
      <c r="A1175" t="s">
        <v>1788</v>
      </c>
      <c r="B1175" t="s">
        <v>101</v>
      </c>
      <c r="C1175" t="s">
        <v>102</v>
      </c>
      <c r="D1175" t="s">
        <v>103</v>
      </c>
      <c r="E1175">
        <v>0</v>
      </c>
      <c r="F1175">
        <v>0</v>
      </c>
      <c r="G1175">
        <v>0</v>
      </c>
      <c r="H1175">
        <v>0</v>
      </c>
      <c r="I1175" s="1">
        <v>20000</v>
      </c>
      <c r="J1175" t="b">
        <v>0</v>
      </c>
      <c r="K1175">
        <v>13</v>
      </c>
    </row>
    <row r="1176" spans="1:11" x14ac:dyDescent="0.35">
      <c r="A1176" t="s">
        <v>1788</v>
      </c>
      <c r="B1176" t="s">
        <v>1458</v>
      </c>
      <c r="C1176" t="s">
        <v>1459</v>
      </c>
      <c r="D1176" t="s">
        <v>1460</v>
      </c>
      <c r="E1176">
        <v>0</v>
      </c>
      <c r="F1176">
        <v>0</v>
      </c>
      <c r="G1176">
        <v>0</v>
      </c>
      <c r="H1176">
        <v>0</v>
      </c>
      <c r="I1176" s="1">
        <v>20000</v>
      </c>
      <c r="J1176" t="b">
        <v>0</v>
      </c>
      <c r="K1176">
        <v>12</v>
      </c>
    </row>
    <row r="1177" spans="1:11" x14ac:dyDescent="0.35">
      <c r="A1177" t="s">
        <v>1788</v>
      </c>
      <c r="B1177" t="s">
        <v>1886</v>
      </c>
      <c r="C1177" t="s">
        <v>1887</v>
      </c>
      <c r="D1177" t="s">
        <v>1888</v>
      </c>
      <c r="E1177">
        <v>0</v>
      </c>
      <c r="F1177">
        <v>0</v>
      </c>
      <c r="G1177">
        <v>0</v>
      </c>
      <c r="H1177">
        <v>0</v>
      </c>
      <c r="I1177" s="1">
        <v>20000</v>
      </c>
      <c r="J1177" t="b">
        <v>0</v>
      </c>
      <c r="K1177">
        <v>3</v>
      </c>
    </row>
    <row r="1178" spans="1:11" x14ac:dyDescent="0.35">
      <c r="A1178" t="s">
        <v>1788</v>
      </c>
      <c r="B1178" t="s">
        <v>1239</v>
      </c>
      <c r="C1178" t="s">
        <v>1240</v>
      </c>
      <c r="D1178" t="s">
        <v>1241</v>
      </c>
      <c r="E1178">
        <v>0</v>
      </c>
      <c r="F1178">
        <v>0</v>
      </c>
      <c r="G1178">
        <v>0</v>
      </c>
      <c r="H1178">
        <v>0</v>
      </c>
      <c r="I1178" s="1">
        <v>20000</v>
      </c>
      <c r="J1178" t="b">
        <v>0</v>
      </c>
      <c r="K1178">
        <v>10</v>
      </c>
    </row>
    <row r="1179" spans="1:11" x14ac:dyDescent="0.35">
      <c r="A1179" t="s">
        <v>1788</v>
      </c>
      <c r="B1179" t="s">
        <v>1585</v>
      </c>
      <c r="C1179" t="s">
        <v>1586</v>
      </c>
      <c r="D1179" t="s">
        <v>1587</v>
      </c>
      <c r="E1179">
        <v>0</v>
      </c>
      <c r="F1179">
        <v>0</v>
      </c>
      <c r="G1179">
        <v>0</v>
      </c>
      <c r="H1179">
        <v>0</v>
      </c>
      <c r="I1179" s="1">
        <v>20000</v>
      </c>
      <c r="J1179" t="b">
        <v>0</v>
      </c>
      <c r="K1179">
        <v>21</v>
      </c>
    </row>
    <row r="1180" spans="1:11" x14ac:dyDescent="0.35">
      <c r="A1180" t="s">
        <v>1788</v>
      </c>
      <c r="B1180" t="s">
        <v>1889</v>
      </c>
      <c r="C1180" t="s">
        <v>1890</v>
      </c>
      <c r="D1180" t="s">
        <v>1891</v>
      </c>
      <c r="E1180">
        <v>0</v>
      </c>
      <c r="F1180">
        <v>0</v>
      </c>
      <c r="G1180">
        <v>0</v>
      </c>
      <c r="H1180">
        <v>0</v>
      </c>
      <c r="I1180" s="1">
        <v>20000</v>
      </c>
      <c r="J1180" t="b">
        <v>0</v>
      </c>
      <c r="K1180">
        <v>6</v>
      </c>
    </row>
    <row r="1181" spans="1:11" x14ac:dyDescent="0.35">
      <c r="A1181" t="s">
        <v>1788</v>
      </c>
      <c r="B1181" t="s">
        <v>296</v>
      </c>
      <c r="C1181" t="s">
        <v>297</v>
      </c>
      <c r="D1181" t="s">
        <v>298</v>
      </c>
      <c r="E1181">
        <v>0</v>
      </c>
      <c r="F1181">
        <v>0</v>
      </c>
      <c r="G1181">
        <v>0</v>
      </c>
      <c r="H1181">
        <v>0</v>
      </c>
      <c r="I1181" s="1">
        <v>20000</v>
      </c>
      <c r="J1181" t="b">
        <v>0</v>
      </c>
      <c r="K1181">
        <v>6</v>
      </c>
    </row>
    <row r="1182" spans="1:11" x14ac:dyDescent="0.35">
      <c r="A1182" t="s">
        <v>1788</v>
      </c>
      <c r="B1182" t="s">
        <v>1666</v>
      </c>
      <c r="C1182" t="s">
        <v>1667</v>
      </c>
      <c r="D1182" t="s">
        <v>1668</v>
      </c>
      <c r="E1182">
        <v>0</v>
      </c>
      <c r="F1182">
        <v>0</v>
      </c>
      <c r="G1182">
        <v>0</v>
      </c>
      <c r="H1182">
        <v>0</v>
      </c>
      <c r="I1182" s="1">
        <v>20000</v>
      </c>
      <c r="J1182" t="b">
        <v>0</v>
      </c>
      <c r="K1182">
        <v>54</v>
      </c>
    </row>
    <row r="1183" spans="1:11" x14ac:dyDescent="0.35">
      <c r="A1183" t="s">
        <v>1788</v>
      </c>
      <c r="B1183" t="s">
        <v>1892</v>
      </c>
      <c r="C1183" t="s">
        <v>1893</v>
      </c>
      <c r="D1183" t="s">
        <v>1894</v>
      </c>
      <c r="E1183">
        <v>0</v>
      </c>
      <c r="F1183">
        <v>0</v>
      </c>
      <c r="G1183">
        <v>0</v>
      </c>
      <c r="H1183">
        <v>0</v>
      </c>
      <c r="I1183" s="1">
        <v>20000</v>
      </c>
      <c r="J1183" t="b">
        <v>0</v>
      </c>
      <c r="K1183">
        <v>1</v>
      </c>
    </row>
    <row r="1184" spans="1:11" x14ac:dyDescent="0.35">
      <c r="A1184" t="s">
        <v>1788</v>
      </c>
      <c r="B1184" t="s">
        <v>386</v>
      </c>
      <c r="C1184" t="s">
        <v>387</v>
      </c>
      <c r="D1184" t="s">
        <v>388</v>
      </c>
      <c r="E1184">
        <v>0</v>
      </c>
      <c r="F1184">
        <v>0</v>
      </c>
      <c r="G1184">
        <v>0</v>
      </c>
      <c r="H1184">
        <v>0</v>
      </c>
      <c r="I1184" s="1">
        <v>20000</v>
      </c>
      <c r="J1184" t="b">
        <v>0</v>
      </c>
      <c r="K1184">
        <v>2</v>
      </c>
    </row>
    <row r="1185" spans="1:11" x14ac:dyDescent="0.35">
      <c r="A1185" t="s">
        <v>1788</v>
      </c>
      <c r="B1185" t="s">
        <v>1491</v>
      </c>
      <c r="C1185" t="s">
        <v>1492</v>
      </c>
      <c r="D1185" t="s">
        <v>1493</v>
      </c>
      <c r="E1185">
        <v>0</v>
      </c>
      <c r="F1185">
        <v>0</v>
      </c>
      <c r="G1185">
        <v>0</v>
      </c>
      <c r="H1185">
        <v>0</v>
      </c>
      <c r="I1185" s="1">
        <v>20000</v>
      </c>
      <c r="J1185" t="b">
        <v>0</v>
      </c>
      <c r="K1185">
        <v>98</v>
      </c>
    </row>
    <row r="1186" spans="1:11" x14ac:dyDescent="0.35">
      <c r="A1186" t="s">
        <v>1788</v>
      </c>
      <c r="B1186" t="s">
        <v>1687</v>
      </c>
      <c r="C1186" t="s">
        <v>1688</v>
      </c>
      <c r="D1186" t="s">
        <v>1689</v>
      </c>
      <c r="E1186">
        <v>0</v>
      </c>
      <c r="F1186">
        <v>0</v>
      </c>
      <c r="G1186">
        <v>0</v>
      </c>
      <c r="H1186">
        <v>0</v>
      </c>
      <c r="I1186" s="1">
        <v>20000</v>
      </c>
      <c r="J1186" t="b">
        <v>0</v>
      </c>
      <c r="K1186">
        <v>1</v>
      </c>
    </row>
    <row r="1187" spans="1:11" x14ac:dyDescent="0.35">
      <c r="A1187" t="s">
        <v>1788</v>
      </c>
      <c r="B1187" t="s">
        <v>1741</v>
      </c>
      <c r="C1187" t="s">
        <v>1742</v>
      </c>
      <c r="D1187" t="s">
        <v>1743</v>
      </c>
      <c r="E1187">
        <v>0</v>
      </c>
      <c r="F1187">
        <v>0</v>
      </c>
      <c r="G1187">
        <v>0</v>
      </c>
      <c r="H1187">
        <v>0</v>
      </c>
      <c r="I1187" s="1">
        <v>20000</v>
      </c>
      <c r="J1187" t="b">
        <v>0</v>
      </c>
      <c r="K1187">
        <v>39</v>
      </c>
    </row>
    <row r="1188" spans="1:11" x14ac:dyDescent="0.35">
      <c r="A1188" t="s">
        <v>1788</v>
      </c>
      <c r="B1188" t="s">
        <v>825</v>
      </c>
      <c r="C1188" t="s">
        <v>826</v>
      </c>
      <c r="D1188" t="s">
        <v>827</v>
      </c>
      <c r="E1188">
        <v>0</v>
      </c>
      <c r="F1188">
        <v>0</v>
      </c>
      <c r="G1188">
        <v>0</v>
      </c>
      <c r="H1188">
        <v>0</v>
      </c>
      <c r="I1188" s="1">
        <v>20000</v>
      </c>
      <c r="J1188" t="b">
        <v>0</v>
      </c>
      <c r="K1188">
        <v>4</v>
      </c>
    </row>
    <row r="1189" spans="1:11" x14ac:dyDescent="0.35">
      <c r="A1189" t="s">
        <v>1788</v>
      </c>
      <c r="B1189" t="s">
        <v>95</v>
      </c>
      <c r="C1189" t="s">
        <v>96</v>
      </c>
      <c r="D1189" t="s">
        <v>97</v>
      </c>
      <c r="E1189">
        <v>0</v>
      </c>
      <c r="F1189">
        <v>0</v>
      </c>
      <c r="G1189">
        <v>0</v>
      </c>
      <c r="H1189">
        <v>0</v>
      </c>
      <c r="I1189" s="1">
        <v>20000</v>
      </c>
      <c r="J1189" t="b">
        <v>0</v>
      </c>
      <c r="K1189">
        <v>3</v>
      </c>
    </row>
    <row r="1190" spans="1:11" x14ac:dyDescent="0.35">
      <c r="A1190" t="s">
        <v>1788</v>
      </c>
      <c r="B1190" t="s">
        <v>1531</v>
      </c>
      <c r="C1190" t="s">
        <v>1895</v>
      </c>
      <c r="D1190" t="s">
        <v>1533</v>
      </c>
      <c r="E1190">
        <v>0</v>
      </c>
      <c r="F1190">
        <v>0</v>
      </c>
      <c r="G1190">
        <v>0</v>
      </c>
      <c r="H1190">
        <v>0</v>
      </c>
      <c r="I1190" s="1">
        <v>20000</v>
      </c>
      <c r="J1190" t="b">
        <v>0</v>
      </c>
      <c r="K1190">
        <v>143</v>
      </c>
    </row>
    <row r="1191" spans="1:11" x14ac:dyDescent="0.35">
      <c r="A1191" t="s">
        <v>1788</v>
      </c>
      <c r="B1191" t="s">
        <v>1744</v>
      </c>
      <c r="C1191" t="s">
        <v>1745</v>
      </c>
      <c r="D1191" t="s">
        <v>1746</v>
      </c>
      <c r="E1191">
        <v>0</v>
      </c>
      <c r="F1191">
        <v>0</v>
      </c>
      <c r="G1191">
        <v>0</v>
      </c>
      <c r="H1191">
        <v>0</v>
      </c>
      <c r="I1191" s="1">
        <v>20000</v>
      </c>
      <c r="J1191" t="b">
        <v>0</v>
      </c>
      <c r="K1191">
        <v>43</v>
      </c>
    </row>
    <row r="1192" spans="1:11" x14ac:dyDescent="0.35">
      <c r="A1192" t="s">
        <v>1788</v>
      </c>
      <c r="B1192" t="s">
        <v>711</v>
      </c>
      <c r="C1192" t="s">
        <v>712</v>
      </c>
      <c r="D1192" t="s">
        <v>713</v>
      </c>
      <c r="E1192">
        <v>0</v>
      </c>
      <c r="F1192">
        <v>0</v>
      </c>
      <c r="G1192">
        <v>0</v>
      </c>
      <c r="H1192">
        <v>0</v>
      </c>
      <c r="I1192" s="1">
        <v>20000</v>
      </c>
      <c r="J1192" t="b">
        <v>0</v>
      </c>
      <c r="K1192">
        <v>1</v>
      </c>
    </row>
    <row r="1193" spans="1:11" x14ac:dyDescent="0.35">
      <c r="A1193" t="s">
        <v>1788</v>
      </c>
      <c r="B1193" t="s">
        <v>1543</v>
      </c>
      <c r="C1193" t="s">
        <v>1544</v>
      </c>
      <c r="D1193" t="s">
        <v>1545</v>
      </c>
      <c r="E1193">
        <v>0</v>
      </c>
      <c r="F1193">
        <v>0</v>
      </c>
      <c r="G1193">
        <v>0</v>
      </c>
      <c r="H1193">
        <v>0</v>
      </c>
      <c r="I1193" s="1">
        <v>20000</v>
      </c>
      <c r="J1193" t="b">
        <v>0</v>
      </c>
      <c r="K1193">
        <v>34</v>
      </c>
    </row>
    <row r="1194" spans="1:11" x14ac:dyDescent="0.35">
      <c r="A1194" t="s">
        <v>1788</v>
      </c>
      <c r="B1194" t="s">
        <v>559</v>
      </c>
      <c r="C1194" t="s">
        <v>560</v>
      </c>
      <c r="D1194" t="s">
        <v>561</v>
      </c>
      <c r="E1194">
        <v>0</v>
      </c>
      <c r="F1194">
        <v>0</v>
      </c>
      <c r="G1194">
        <v>0</v>
      </c>
      <c r="H1194">
        <v>0</v>
      </c>
      <c r="I1194" s="1">
        <v>20000</v>
      </c>
      <c r="J1194" t="b">
        <v>0</v>
      </c>
      <c r="K1194">
        <v>3</v>
      </c>
    </row>
    <row r="1195" spans="1:11" x14ac:dyDescent="0.35">
      <c r="A1195" t="s">
        <v>1788</v>
      </c>
      <c r="B1195" t="s">
        <v>1419</v>
      </c>
      <c r="C1195" t="s">
        <v>1420</v>
      </c>
      <c r="D1195" t="s">
        <v>1421</v>
      </c>
      <c r="E1195">
        <v>0</v>
      </c>
      <c r="F1195">
        <v>0</v>
      </c>
      <c r="G1195">
        <v>0</v>
      </c>
      <c r="H1195">
        <v>0</v>
      </c>
      <c r="I1195" s="1">
        <v>20000</v>
      </c>
      <c r="J1195" t="b">
        <v>0</v>
      </c>
      <c r="K1195">
        <v>4</v>
      </c>
    </row>
    <row r="1196" spans="1:11" x14ac:dyDescent="0.35">
      <c r="A1196" t="s">
        <v>1788</v>
      </c>
      <c r="B1196" t="s">
        <v>1555</v>
      </c>
      <c r="C1196" t="s">
        <v>1556</v>
      </c>
      <c r="D1196" t="s">
        <v>1557</v>
      </c>
      <c r="E1196">
        <v>0</v>
      </c>
      <c r="F1196">
        <v>0</v>
      </c>
      <c r="G1196">
        <v>0</v>
      </c>
      <c r="H1196">
        <v>0</v>
      </c>
      <c r="I1196" s="1">
        <v>20000</v>
      </c>
      <c r="J1196" t="b">
        <v>0</v>
      </c>
      <c r="K1196">
        <v>3</v>
      </c>
    </row>
    <row r="1197" spans="1:11" x14ac:dyDescent="0.35">
      <c r="A1197" t="s">
        <v>1788</v>
      </c>
      <c r="B1197" t="s">
        <v>1365</v>
      </c>
      <c r="C1197" t="s">
        <v>1366</v>
      </c>
      <c r="D1197" t="s">
        <v>1367</v>
      </c>
      <c r="E1197">
        <v>0</v>
      </c>
      <c r="F1197">
        <v>0</v>
      </c>
      <c r="G1197">
        <v>0</v>
      </c>
      <c r="H1197">
        <v>0</v>
      </c>
      <c r="I1197" s="1">
        <v>20000</v>
      </c>
      <c r="J1197" t="b">
        <v>0</v>
      </c>
      <c r="K1197">
        <v>0</v>
      </c>
    </row>
    <row r="1198" spans="1:11" x14ac:dyDescent="0.35">
      <c r="A1198" t="s">
        <v>1788</v>
      </c>
      <c r="B1198" t="s">
        <v>1020</v>
      </c>
      <c r="C1198" t="s">
        <v>1021</v>
      </c>
      <c r="D1198" t="s">
        <v>1022</v>
      </c>
      <c r="E1198">
        <v>0</v>
      </c>
      <c r="F1198">
        <v>0</v>
      </c>
      <c r="G1198">
        <v>0</v>
      </c>
      <c r="H1198">
        <v>0</v>
      </c>
      <c r="I1198" s="1">
        <v>20000</v>
      </c>
      <c r="J1198" t="b">
        <v>0</v>
      </c>
      <c r="K1198">
        <v>1</v>
      </c>
    </row>
    <row r="1199" spans="1:11" x14ac:dyDescent="0.35">
      <c r="A1199" t="s">
        <v>1788</v>
      </c>
      <c r="B1199" t="s">
        <v>1720</v>
      </c>
      <c r="C1199" t="s">
        <v>1721</v>
      </c>
      <c r="D1199" t="s">
        <v>1722</v>
      </c>
      <c r="E1199">
        <v>0</v>
      </c>
      <c r="F1199">
        <v>0</v>
      </c>
      <c r="G1199">
        <v>0</v>
      </c>
      <c r="H1199">
        <v>0</v>
      </c>
      <c r="I1199" s="1">
        <v>20000</v>
      </c>
      <c r="J1199" t="b">
        <v>0</v>
      </c>
      <c r="K1199">
        <v>17</v>
      </c>
    </row>
    <row r="1200" spans="1:11" x14ac:dyDescent="0.35">
      <c r="A1200" t="s">
        <v>1788</v>
      </c>
      <c r="B1200" t="s">
        <v>1684</v>
      </c>
      <c r="C1200" t="s">
        <v>1685</v>
      </c>
      <c r="D1200" t="s">
        <v>1686</v>
      </c>
      <c r="E1200">
        <v>0</v>
      </c>
      <c r="F1200">
        <v>0</v>
      </c>
      <c r="G1200">
        <v>0</v>
      </c>
      <c r="H1200">
        <v>0</v>
      </c>
      <c r="I1200" s="1">
        <v>20000</v>
      </c>
      <c r="J1200" t="b">
        <v>0</v>
      </c>
      <c r="K1200">
        <v>99</v>
      </c>
    </row>
    <row r="1201" spans="1:11" x14ac:dyDescent="0.35">
      <c r="A1201" t="s">
        <v>1788</v>
      </c>
      <c r="B1201" t="s">
        <v>1338</v>
      </c>
      <c r="C1201" t="s">
        <v>1339</v>
      </c>
      <c r="D1201" t="s">
        <v>1340</v>
      </c>
      <c r="E1201">
        <v>0</v>
      </c>
      <c r="F1201">
        <v>0</v>
      </c>
      <c r="G1201">
        <v>0</v>
      </c>
      <c r="H1201">
        <v>0</v>
      </c>
      <c r="I1201" s="1">
        <v>20000</v>
      </c>
      <c r="J1201" t="b">
        <v>0</v>
      </c>
      <c r="K1201">
        <v>4</v>
      </c>
    </row>
    <row r="1202" spans="1:11" x14ac:dyDescent="0.35">
      <c r="A1202" t="s">
        <v>1788</v>
      </c>
      <c r="B1202" t="s">
        <v>1896</v>
      </c>
      <c r="C1202" t="s">
        <v>1897</v>
      </c>
      <c r="D1202" t="s">
        <v>1898</v>
      </c>
      <c r="E1202">
        <v>0</v>
      </c>
      <c r="F1202">
        <v>0</v>
      </c>
      <c r="G1202">
        <v>0</v>
      </c>
      <c r="H1202">
        <v>0</v>
      </c>
      <c r="I1202" s="1">
        <v>20000</v>
      </c>
      <c r="J1202" t="b">
        <v>0</v>
      </c>
      <c r="K1202" t="s">
        <v>1500</v>
      </c>
    </row>
    <row r="1203" spans="1:11" x14ac:dyDescent="0.35">
      <c r="A1203" t="s">
        <v>1788</v>
      </c>
      <c r="B1203" t="s">
        <v>1606</v>
      </c>
      <c r="C1203" t="s">
        <v>1607</v>
      </c>
      <c r="D1203" t="s">
        <v>1608</v>
      </c>
      <c r="E1203">
        <v>0</v>
      </c>
      <c r="F1203">
        <v>0</v>
      </c>
      <c r="G1203">
        <v>0</v>
      </c>
      <c r="H1203">
        <v>0</v>
      </c>
      <c r="I1203" s="1">
        <v>20000</v>
      </c>
      <c r="J1203" t="b">
        <v>0</v>
      </c>
      <c r="K1203">
        <v>13</v>
      </c>
    </row>
    <row r="1204" spans="1:11" x14ac:dyDescent="0.35">
      <c r="A1204" t="s">
        <v>1788</v>
      </c>
      <c r="B1204" t="s">
        <v>1137</v>
      </c>
      <c r="C1204" t="s">
        <v>1138</v>
      </c>
      <c r="D1204" t="s">
        <v>1139</v>
      </c>
      <c r="E1204">
        <v>0</v>
      </c>
      <c r="F1204">
        <v>0</v>
      </c>
      <c r="G1204">
        <v>0</v>
      </c>
      <c r="H1204">
        <v>0</v>
      </c>
      <c r="I1204" s="1">
        <v>20000</v>
      </c>
      <c r="J1204" t="b">
        <v>0</v>
      </c>
      <c r="K1204">
        <v>2</v>
      </c>
    </row>
    <row r="1205" spans="1:11" x14ac:dyDescent="0.35">
      <c r="A1205" t="s">
        <v>1788</v>
      </c>
      <c r="B1205" t="s">
        <v>867</v>
      </c>
      <c r="C1205" t="s">
        <v>868</v>
      </c>
      <c r="D1205" t="s">
        <v>869</v>
      </c>
      <c r="E1205">
        <v>0</v>
      </c>
      <c r="F1205">
        <v>0</v>
      </c>
      <c r="G1205">
        <v>0</v>
      </c>
      <c r="H1205">
        <v>0</v>
      </c>
      <c r="I1205" s="1">
        <v>20000</v>
      </c>
      <c r="J1205" t="b">
        <v>0</v>
      </c>
      <c r="K1205">
        <v>6</v>
      </c>
    </row>
    <row r="1206" spans="1:11" x14ac:dyDescent="0.35">
      <c r="A1206" t="s">
        <v>1788</v>
      </c>
      <c r="B1206" t="s">
        <v>1770</v>
      </c>
      <c r="C1206" t="s">
        <v>1771</v>
      </c>
      <c r="D1206" t="s">
        <v>1772</v>
      </c>
      <c r="E1206">
        <v>0</v>
      </c>
      <c r="F1206">
        <v>0</v>
      </c>
      <c r="G1206">
        <v>0</v>
      </c>
      <c r="H1206">
        <v>0</v>
      </c>
      <c r="I1206" s="1">
        <v>20000</v>
      </c>
      <c r="J1206" t="b">
        <v>0</v>
      </c>
      <c r="K1206">
        <v>6</v>
      </c>
    </row>
    <row r="1207" spans="1:11" x14ac:dyDescent="0.35">
      <c r="A1207" t="s">
        <v>1788</v>
      </c>
      <c r="B1207" t="s">
        <v>1326</v>
      </c>
      <c r="C1207" t="s">
        <v>1327</v>
      </c>
      <c r="D1207" t="s">
        <v>1328</v>
      </c>
      <c r="E1207">
        <v>0</v>
      </c>
      <c r="F1207">
        <v>0</v>
      </c>
      <c r="G1207">
        <v>0</v>
      </c>
      <c r="H1207">
        <v>0</v>
      </c>
      <c r="I1207" s="1">
        <v>20000</v>
      </c>
      <c r="J1207" t="b">
        <v>0</v>
      </c>
      <c r="K1207">
        <v>3</v>
      </c>
    </row>
    <row r="1208" spans="1:11" x14ac:dyDescent="0.35">
      <c r="A1208" t="s">
        <v>1788</v>
      </c>
      <c r="B1208" t="s">
        <v>870</v>
      </c>
      <c r="C1208" t="s">
        <v>871</v>
      </c>
      <c r="D1208" t="s">
        <v>872</v>
      </c>
      <c r="E1208">
        <v>0</v>
      </c>
      <c r="F1208">
        <v>0</v>
      </c>
      <c r="G1208">
        <v>0</v>
      </c>
      <c r="H1208">
        <v>0</v>
      </c>
      <c r="I1208" s="1">
        <v>20000</v>
      </c>
      <c r="J1208" t="b">
        <v>0</v>
      </c>
      <c r="K1208">
        <v>6</v>
      </c>
    </row>
    <row r="1209" spans="1:11" x14ac:dyDescent="0.35">
      <c r="A1209" t="s">
        <v>1788</v>
      </c>
      <c r="B1209" t="s">
        <v>1899</v>
      </c>
      <c r="C1209" t="s">
        <v>1523</v>
      </c>
      <c r="D1209" t="s">
        <v>1775</v>
      </c>
      <c r="E1209">
        <v>0</v>
      </c>
      <c r="F1209">
        <v>0</v>
      </c>
      <c r="G1209">
        <v>0</v>
      </c>
      <c r="H1209">
        <v>0</v>
      </c>
      <c r="I1209" s="1">
        <v>20000</v>
      </c>
      <c r="J1209" t="b">
        <v>0</v>
      </c>
      <c r="K1209">
        <v>52</v>
      </c>
    </row>
    <row r="1210" spans="1:11" x14ac:dyDescent="0.35">
      <c r="A1210" t="s">
        <v>1788</v>
      </c>
      <c r="B1210" t="s">
        <v>1660</v>
      </c>
      <c r="C1210" t="s">
        <v>1661</v>
      </c>
      <c r="D1210" t="s">
        <v>1662</v>
      </c>
      <c r="E1210">
        <v>0</v>
      </c>
      <c r="F1210">
        <v>0</v>
      </c>
      <c r="G1210">
        <v>0</v>
      </c>
      <c r="H1210">
        <v>0</v>
      </c>
      <c r="I1210" s="1">
        <v>20000</v>
      </c>
      <c r="J1210" t="b">
        <v>0</v>
      </c>
      <c r="K1210">
        <v>18</v>
      </c>
    </row>
    <row r="1211" spans="1:11" x14ac:dyDescent="0.35">
      <c r="A1211" t="s">
        <v>1788</v>
      </c>
      <c r="B1211" t="s">
        <v>410</v>
      </c>
      <c r="C1211" t="s">
        <v>411</v>
      </c>
      <c r="D1211" t="s">
        <v>412</v>
      </c>
      <c r="E1211">
        <v>0</v>
      </c>
      <c r="F1211">
        <v>0</v>
      </c>
      <c r="G1211">
        <v>0</v>
      </c>
      <c r="H1211">
        <v>0</v>
      </c>
      <c r="I1211" s="1">
        <v>20000</v>
      </c>
      <c r="J1211" t="b">
        <v>0</v>
      </c>
      <c r="K1211">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16AA-A955-42BA-841C-A977EEFE7DE4}">
  <dimension ref="B2:H760"/>
  <sheetViews>
    <sheetView tabSelected="1" workbookViewId="0">
      <selection activeCell="F4" sqref="F4"/>
    </sheetView>
  </sheetViews>
  <sheetFormatPr defaultRowHeight="14.5" x14ac:dyDescent="0.35"/>
  <cols>
    <col min="2" max="2" width="30.36328125" customWidth="1"/>
    <col min="3" max="3" width="11.81640625" customWidth="1"/>
    <col min="4" max="4" width="13.6328125" bestFit="1" customWidth="1"/>
    <col min="5" max="5" width="11.453125" customWidth="1"/>
    <col min="6" max="6" width="13.6328125" bestFit="1" customWidth="1"/>
    <col min="7" max="7" width="16.08984375" customWidth="1"/>
    <col min="8" max="8" width="14.36328125" customWidth="1"/>
  </cols>
  <sheetData>
    <row r="2" spans="2:8" x14ac:dyDescent="0.35">
      <c r="B2" t="s">
        <v>1900</v>
      </c>
      <c r="C2" t="s">
        <v>1901</v>
      </c>
      <c r="D2" t="s">
        <v>1902</v>
      </c>
      <c r="E2" t="s">
        <v>1903</v>
      </c>
      <c r="F2" t="s">
        <v>1904</v>
      </c>
      <c r="G2" t="s">
        <v>1905</v>
      </c>
      <c r="H2" t="s">
        <v>1906</v>
      </c>
    </row>
    <row r="3" spans="2:8" x14ac:dyDescent="0.35">
      <c r="B3" t="s">
        <v>23</v>
      </c>
      <c r="C3">
        <f>SUMIFS(Payment_Volume,BO,B3,Month,"April")</f>
        <v>26</v>
      </c>
      <c r="D3" s="2">
        <f>SUMIFS(Payment_Value,BO,B3,Month,"April")</f>
        <v>8678247</v>
      </c>
      <c r="E3">
        <f>SUMIFS(Payment_Volume,BO,B3,Month,"May")</f>
        <v>16</v>
      </c>
      <c r="F3" s="2">
        <f>SUMIFS(Payment_Value,BO,B3,Month,"May")</f>
        <v>12039556.33</v>
      </c>
      <c r="G3">
        <f>E3-C3</f>
        <v>-10</v>
      </c>
      <c r="H3" s="1">
        <f>F3-D3</f>
        <v>3361309.33</v>
      </c>
    </row>
    <row r="4" spans="2:8" x14ac:dyDescent="0.35">
      <c r="B4" t="s">
        <v>56</v>
      </c>
      <c r="C4">
        <f>SUMIFS(Payment_Volume,BO,B4,Month,"April")</f>
        <v>721</v>
      </c>
      <c r="D4" s="2">
        <f>SUMIFS(Payment_Value,BO,B4,Month,"April")</f>
        <v>6905128</v>
      </c>
      <c r="E4">
        <f>SUMIFS(Payment_Volume,BO,B4,Month,"May")</f>
        <v>693</v>
      </c>
      <c r="F4" s="2">
        <f>SUMIFS(Payment_Value,BO,B4,Month,"May")</f>
        <v>12360176</v>
      </c>
      <c r="G4">
        <f t="shared" ref="G4:G67" si="0">E4-C4</f>
        <v>-28</v>
      </c>
      <c r="H4" s="1">
        <f t="shared" ref="H4:H67" si="1">F4-D4</f>
        <v>5455048</v>
      </c>
    </row>
    <row r="5" spans="2:8" x14ac:dyDescent="0.35">
      <c r="B5" t="s">
        <v>14</v>
      </c>
      <c r="C5">
        <f>SUMIFS(Payment_Volume,BO,B5,Month,"April")</f>
        <v>43</v>
      </c>
      <c r="D5" s="2">
        <f>SUMIFS(Payment_Value,BO,B5,Month,"April")</f>
        <v>10661200</v>
      </c>
      <c r="E5">
        <f>SUMIFS(Payment_Volume,BO,B5,Month,"May")</f>
        <v>18</v>
      </c>
      <c r="F5" s="2">
        <f>SUMIFS(Payment_Value,BO,B5,Month,"May")</f>
        <v>7433800</v>
      </c>
      <c r="G5">
        <f t="shared" si="0"/>
        <v>-25</v>
      </c>
      <c r="H5" s="1">
        <f t="shared" si="1"/>
        <v>-3227400</v>
      </c>
    </row>
    <row r="6" spans="2:8" x14ac:dyDescent="0.35">
      <c r="B6" t="s">
        <v>41</v>
      </c>
      <c r="C6">
        <f>SUMIFS(Payment_Volume,BO,B6,Month,"April")</f>
        <v>39</v>
      </c>
      <c r="D6" s="2">
        <f>SUMIFS(Payment_Value,BO,B6,Month,"April")</f>
        <v>5317600</v>
      </c>
      <c r="E6">
        <f>SUMIFS(Payment_Volume,BO,B6,Month,"May")</f>
        <v>42</v>
      </c>
      <c r="F6" s="2">
        <f>SUMIFS(Payment_Value,BO,B6,Month,"May")</f>
        <v>7314800</v>
      </c>
      <c r="G6">
        <f t="shared" si="0"/>
        <v>3</v>
      </c>
      <c r="H6" s="1">
        <f t="shared" si="1"/>
        <v>1997200</v>
      </c>
    </row>
    <row r="7" spans="2:8" x14ac:dyDescent="0.35">
      <c r="B7" t="s">
        <v>59</v>
      </c>
      <c r="C7">
        <f>SUMIFS(Payment_Volume,BO,B7,Month,"April")</f>
        <v>50</v>
      </c>
      <c r="D7" s="2">
        <f>SUMIFS(Payment_Value,BO,B7,Month,"April")</f>
        <v>3894100</v>
      </c>
      <c r="E7">
        <f>SUMIFS(Payment_Volume,BO,B7,Month,"May")</f>
        <v>46</v>
      </c>
      <c r="F7" s="2">
        <f>SUMIFS(Payment_Value,BO,B7,Month,"May")</f>
        <v>5919100</v>
      </c>
      <c r="G7">
        <f t="shared" si="0"/>
        <v>-4</v>
      </c>
      <c r="H7" s="1">
        <f t="shared" si="1"/>
        <v>2025000</v>
      </c>
    </row>
    <row r="8" spans="2:8" x14ac:dyDescent="0.35">
      <c r="B8" t="s">
        <v>50</v>
      </c>
      <c r="C8">
        <f>SUMIFS(Payment_Volume,BO,B8,Month,"April")</f>
        <v>68</v>
      </c>
      <c r="D8" s="2">
        <f>SUMIFS(Payment_Value,BO,B8,Month,"April")</f>
        <v>4938500</v>
      </c>
      <c r="E8">
        <f>SUMIFS(Payment_Volume,BO,B8,Month,"May")</f>
        <v>79</v>
      </c>
      <c r="F8" s="2">
        <f>SUMIFS(Payment_Value,BO,B8,Month,"May")</f>
        <v>5218900</v>
      </c>
      <c r="G8">
        <f t="shared" si="0"/>
        <v>11</v>
      </c>
      <c r="H8" s="1">
        <f t="shared" si="1"/>
        <v>280400</v>
      </c>
    </row>
    <row r="9" spans="2:8" x14ac:dyDescent="0.35">
      <c r="B9" t="s">
        <v>1789</v>
      </c>
      <c r="C9">
        <f>SUMIFS(Payment_Volume,BO,B9,Month,"April")</f>
        <v>0</v>
      </c>
      <c r="D9" s="2">
        <f>SUMIFS(Payment_Value,BO,B9,Month,"April")</f>
        <v>0</v>
      </c>
      <c r="E9">
        <f>SUMIFS(Payment_Volume,BO,B9,Month,"May")</f>
        <v>34</v>
      </c>
      <c r="F9" s="2">
        <f>SUMIFS(Payment_Value,BO,B9,Month,"May")</f>
        <v>5045000</v>
      </c>
      <c r="G9">
        <f t="shared" si="0"/>
        <v>34</v>
      </c>
      <c r="H9" s="1">
        <f t="shared" si="1"/>
        <v>5045000</v>
      </c>
    </row>
    <row r="10" spans="2:8" x14ac:dyDescent="0.35">
      <c r="B10" t="s">
        <v>47</v>
      </c>
      <c r="C10">
        <f>SUMIFS(Payment_Volume,BO,B10,Month,"April")</f>
        <v>407</v>
      </c>
      <c r="D10" s="2">
        <f>SUMIFS(Payment_Value,BO,B10,Month,"April")</f>
        <v>5050788</v>
      </c>
      <c r="E10">
        <f>SUMIFS(Payment_Volume,BO,B10,Month,"May")</f>
        <v>182</v>
      </c>
      <c r="F10" s="2">
        <f>SUMIFS(Payment_Value,BO,B10,Month,"May")</f>
        <v>4940330</v>
      </c>
      <c r="G10">
        <f t="shared" si="0"/>
        <v>-225</v>
      </c>
      <c r="H10" s="1">
        <f t="shared" si="1"/>
        <v>-110458</v>
      </c>
    </row>
    <row r="11" spans="2:8" x14ac:dyDescent="0.35">
      <c r="B11" t="s">
        <v>35</v>
      </c>
      <c r="C11">
        <f>SUMIFS(Payment_Volume,BO,B11,Month,"April")</f>
        <v>302</v>
      </c>
      <c r="D11" s="2">
        <f>SUMIFS(Payment_Value,BO,B11,Month,"April")</f>
        <v>5714848</v>
      </c>
      <c r="E11">
        <f>SUMIFS(Payment_Volume,BO,B11,Month,"May")</f>
        <v>117</v>
      </c>
      <c r="F11" s="2">
        <f>SUMIFS(Payment_Value,BO,B11,Month,"May")</f>
        <v>4904870</v>
      </c>
      <c r="G11">
        <f t="shared" si="0"/>
        <v>-185</v>
      </c>
      <c r="H11" s="1">
        <f t="shared" si="1"/>
        <v>-809978</v>
      </c>
    </row>
    <row r="12" spans="2:8" x14ac:dyDescent="0.35">
      <c r="B12" t="s">
        <v>1451</v>
      </c>
      <c r="C12">
        <f>SUMIFS(Payment_Volume,BO,B12,Month,"April")</f>
        <v>0</v>
      </c>
      <c r="D12" s="2">
        <f>SUMIFS(Payment_Value,BO,B12,Month,"April")</f>
        <v>0</v>
      </c>
      <c r="E12">
        <f>SUMIFS(Payment_Volume,BO,B12,Month,"May")</f>
        <v>9</v>
      </c>
      <c r="F12" s="2">
        <f>SUMIFS(Payment_Value,BO,B12,Month,"May")</f>
        <v>4746500</v>
      </c>
      <c r="G12">
        <f t="shared" si="0"/>
        <v>9</v>
      </c>
      <c r="H12" s="1">
        <f t="shared" si="1"/>
        <v>4746500</v>
      </c>
    </row>
    <row r="13" spans="2:8" x14ac:dyDescent="0.35">
      <c r="B13" t="s">
        <v>17</v>
      </c>
      <c r="C13">
        <f>SUMIFS(Payment_Volume,BO,B13,Month,"April")</f>
        <v>117</v>
      </c>
      <c r="D13" s="2">
        <f>SUMIFS(Payment_Value,BO,B13,Month,"April")</f>
        <v>10171596</v>
      </c>
      <c r="E13">
        <f>SUMIFS(Payment_Volume,BO,B13,Month,"May")</f>
        <v>72</v>
      </c>
      <c r="F13" s="2">
        <f>SUMIFS(Payment_Value,BO,B13,Month,"May")</f>
        <v>4545600</v>
      </c>
      <c r="G13">
        <f t="shared" si="0"/>
        <v>-45</v>
      </c>
      <c r="H13" s="1">
        <f t="shared" si="1"/>
        <v>-5625996</v>
      </c>
    </row>
    <row r="14" spans="2:8" x14ac:dyDescent="0.35">
      <c r="B14" t="s">
        <v>1593</v>
      </c>
      <c r="C14">
        <f>SUMIFS(Payment_Volume,BO,B14,Month,"April")</f>
        <v>0</v>
      </c>
      <c r="D14" s="2">
        <f>SUMIFS(Payment_Value,BO,B14,Month,"April")</f>
        <v>0</v>
      </c>
      <c r="E14">
        <f>SUMIFS(Payment_Volume,BO,B14,Month,"May")</f>
        <v>68</v>
      </c>
      <c r="F14" s="2">
        <f>SUMIFS(Payment_Value,BO,B14,Month,"May")</f>
        <v>4488000</v>
      </c>
      <c r="G14">
        <f t="shared" si="0"/>
        <v>68</v>
      </c>
      <c r="H14" s="1">
        <f t="shared" si="1"/>
        <v>4488000</v>
      </c>
    </row>
    <row r="15" spans="2:8" x14ac:dyDescent="0.35">
      <c r="B15" t="s">
        <v>1793</v>
      </c>
      <c r="C15">
        <f>SUMIFS(Payment_Volume,BO,B15,Month,"April")</f>
        <v>0</v>
      </c>
      <c r="D15" s="2">
        <f>SUMIFS(Payment_Value,BO,B15,Month,"April")</f>
        <v>0</v>
      </c>
      <c r="E15">
        <f>SUMIFS(Payment_Volume,BO,B15,Month,"May")</f>
        <v>67</v>
      </c>
      <c r="F15" s="2">
        <f>SUMIFS(Payment_Value,BO,B15,Month,"May")</f>
        <v>4282200</v>
      </c>
      <c r="G15">
        <f t="shared" si="0"/>
        <v>67</v>
      </c>
      <c r="H15" s="1">
        <f t="shared" si="1"/>
        <v>4282200</v>
      </c>
    </row>
    <row r="16" spans="2:8" x14ac:dyDescent="0.35">
      <c r="B16" t="s">
        <v>136</v>
      </c>
      <c r="C16">
        <f>SUMIFS(Payment_Volume,BO,B16,Month,"April")</f>
        <v>36</v>
      </c>
      <c r="D16" s="2">
        <f>SUMIFS(Payment_Value,BO,B16,Month,"April")</f>
        <v>1268600</v>
      </c>
      <c r="E16">
        <f>SUMIFS(Payment_Volume,BO,B16,Month,"May")</f>
        <v>58</v>
      </c>
      <c r="F16" s="2">
        <f>SUMIFS(Payment_Value,BO,B16,Month,"May")</f>
        <v>4235600</v>
      </c>
      <c r="G16">
        <f t="shared" si="0"/>
        <v>22</v>
      </c>
      <c r="H16" s="1">
        <f t="shared" si="1"/>
        <v>2967000</v>
      </c>
    </row>
    <row r="17" spans="2:8" x14ac:dyDescent="0.35">
      <c r="B17" t="s">
        <v>82</v>
      </c>
      <c r="C17">
        <f>SUMIFS(Payment_Volume,BO,B17,Month,"April")</f>
        <v>30</v>
      </c>
      <c r="D17" s="2">
        <f>SUMIFS(Payment_Value,BO,B17,Month,"April")</f>
        <v>2148800</v>
      </c>
      <c r="E17">
        <f>SUMIFS(Payment_Volume,BO,B17,Month,"May")</f>
        <v>60</v>
      </c>
      <c r="F17" s="2">
        <f>SUMIFS(Payment_Value,BO,B17,Month,"May")</f>
        <v>3995300</v>
      </c>
      <c r="G17">
        <f t="shared" si="0"/>
        <v>30</v>
      </c>
      <c r="H17" s="1">
        <f t="shared" si="1"/>
        <v>1846500</v>
      </c>
    </row>
    <row r="18" spans="2:8" x14ac:dyDescent="0.35">
      <c r="B18" t="s">
        <v>56</v>
      </c>
      <c r="C18">
        <f>SUMIFS(Payment_Volume,BO,B18,Month,"April")</f>
        <v>721</v>
      </c>
      <c r="D18" s="2">
        <f>SUMIFS(Payment_Value,BO,B18,Month,"April")</f>
        <v>6905128</v>
      </c>
      <c r="E18">
        <f>SUMIFS(Payment_Volume,BO,B18,Month,"May")</f>
        <v>693</v>
      </c>
      <c r="F18" s="2">
        <f>SUMIFS(Payment_Value,BO,B18,Month,"May")</f>
        <v>12360176</v>
      </c>
      <c r="G18">
        <f t="shared" si="0"/>
        <v>-28</v>
      </c>
      <c r="H18" s="1">
        <f t="shared" si="1"/>
        <v>5455048</v>
      </c>
    </row>
    <row r="19" spans="2:8" x14ac:dyDescent="0.35">
      <c r="B19" t="s">
        <v>1478</v>
      </c>
      <c r="C19">
        <f>SUMIFS(Payment_Volume,BO,B19,Month,"April")</f>
        <v>0</v>
      </c>
      <c r="D19" s="2">
        <f>SUMIFS(Payment_Value,BO,B19,Month,"April")</f>
        <v>0</v>
      </c>
      <c r="E19">
        <f>SUMIFS(Payment_Volume,BO,B19,Month,"May")</f>
        <v>3</v>
      </c>
      <c r="F19" s="2">
        <f>SUMIFS(Payment_Value,BO,B19,Month,"May")</f>
        <v>3100000</v>
      </c>
      <c r="G19">
        <f t="shared" si="0"/>
        <v>3</v>
      </c>
      <c r="H19" s="1">
        <f t="shared" si="1"/>
        <v>3100000</v>
      </c>
    </row>
    <row r="20" spans="2:8" x14ac:dyDescent="0.35">
      <c r="B20" t="s">
        <v>193</v>
      </c>
      <c r="C20">
        <f>SUMIFS(Payment_Volume,BO,B20,Month,"April")</f>
        <v>14</v>
      </c>
      <c r="D20" s="2">
        <f>SUMIFS(Payment_Value,BO,B20,Month,"April")</f>
        <v>843000</v>
      </c>
      <c r="E20">
        <f>SUMIFS(Payment_Volume,BO,B20,Month,"May")</f>
        <v>23</v>
      </c>
      <c r="F20" s="2">
        <f>SUMIFS(Payment_Value,BO,B20,Month,"May")</f>
        <v>2800000</v>
      </c>
      <c r="G20">
        <f t="shared" si="0"/>
        <v>9</v>
      </c>
      <c r="H20" s="1">
        <f t="shared" si="1"/>
        <v>1957000</v>
      </c>
    </row>
    <row r="21" spans="2:8" x14ac:dyDescent="0.35">
      <c r="B21" t="s">
        <v>76</v>
      </c>
      <c r="C21">
        <f>SUMIFS(Payment_Volume,BO,B21,Month,"April")</f>
        <v>39</v>
      </c>
      <c r="D21" s="2">
        <f>SUMIFS(Payment_Value,BO,B21,Month,"April")</f>
        <v>2687000</v>
      </c>
      <c r="E21">
        <f>SUMIFS(Payment_Volume,BO,B21,Month,"May")</f>
        <v>35</v>
      </c>
      <c r="F21" s="2">
        <f>SUMIFS(Payment_Value,BO,B21,Month,"May")</f>
        <v>2475000</v>
      </c>
      <c r="G21">
        <f t="shared" si="0"/>
        <v>-4</v>
      </c>
      <c r="H21" s="1">
        <f t="shared" si="1"/>
        <v>-212000</v>
      </c>
    </row>
    <row r="22" spans="2:8" x14ac:dyDescent="0.35">
      <c r="B22" t="s">
        <v>142</v>
      </c>
      <c r="C22">
        <f>SUMIFS(Payment_Volume,BO,B22,Month,"April")</f>
        <v>10</v>
      </c>
      <c r="D22" s="2">
        <f>SUMIFS(Payment_Value,BO,B22,Month,"April")</f>
        <v>1217000</v>
      </c>
      <c r="E22">
        <f>SUMIFS(Payment_Volume,BO,B22,Month,"May")</f>
        <v>17</v>
      </c>
      <c r="F22" s="2">
        <f>SUMIFS(Payment_Value,BO,B22,Month,"May")</f>
        <v>2448500</v>
      </c>
      <c r="G22">
        <f t="shared" si="0"/>
        <v>7</v>
      </c>
      <c r="H22" s="1">
        <f t="shared" si="1"/>
        <v>1231500</v>
      </c>
    </row>
    <row r="23" spans="2:8" x14ac:dyDescent="0.35">
      <c r="B23" t="s">
        <v>38</v>
      </c>
      <c r="C23">
        <f>SUMIFS(Payment_Volume,BO,B23,Month,"April")</f>
        <v>14</v>
      </c>
      <c r="D23" s="2">
        <f>SUMIFS(Payment_Value,BO,B23,Month,"April")</f>
        <v>5404799</v>
      </c>
      <c r="E23">
        <f>SUMIFS(Payment_Volume,BO,B23,Month,"May")</f>
        <v>22</v>
      </c>
      <c r="F23" s="2">
        <f>SUMIFS(Payment_Value,BO,B23,Month,"May")</f>
        <v>3788500</v>
      </c>
      <c r="G23">
        <f t="shared" si="0"/>
        <v>8</v>
      </c>
      <c r="H23" s="1">
        <f t="shared" si="1"/>
        <v>-1616299</v>
      </c>
    </row>
    <row r="24" spans="2:8" x14ac:dyDescent="0.35">
      <c r="B24" t="s">
        <v>68</v>
      </c>
      <c r="C24">
        <f>SUMIFS(Payment_Volume,BO,B24,Month,"April")</f>
        <v>30</v>
      </c>
      <c r="D24" s="2">
        <f>SUMIFS(Payment_Value,BO,B24,Month,"April")</f>
        <v>3014250</v>
      </c>
      <c r="E24">
        <f>SUMIFS(Payment_Volume,BO,B24,Month,"May")</f>
        <v>27</v>
      </c>
      <c r="F24" s="2">
        <f>SUMIFS(Payment_Value,BO,B24,Month,"May")</f>
        <v>2225000</v>
      </c>
      <c r="G24">
        <f t="shared" si="0"/>
        <v>-3</v>
      </c>
      <c r="H24" s="1">
        <f t="shared" si="1"/>
        <v>-789250</v>
      </c>
    </row>
    <row r="25" spans="2:8" x14ac:dyDescent="0.35">
      <c r="B25" t="s">
        <v>91</v>
      </c>
      <c r="C25">
        <f>SUMIFS(Payment_Volume,BO,B25,Month,"April")</f>
        <v>55</v>
      </c>
      <c r="D25" s="2">
        <f>SUMIFS(Payment_Value,BO,B25,Month,"April")</f>
        <v>2058050</v>
      </c>
      <c r="E25">
        <f>SUMIFS(Payment_Volume,BO,B25,Month,"May")</f>
        <v>48</v>
      </c>
      <c r="F25" s="2">
        <f>SUMIFS(Payment_Value,BO,B25,Month,"May")</f>
        <v>2151100</v>
      </c>
      <c r="G25">
        <f t="shared" si="0"/>
        <v>-7</v>
      </c>
      <c r="H25" s="1">
        <f t="shared" si="1"/>
        <v>93050</v>
      </c>
    </row>
    <row r="26" spans="2:8" x14ac:dyDescent="0.35">
      <c r="B26" t="s">
        <v>1695</v>
      </c>
      <c r="C26">
        <f>SUMIFS(Payment_Volume,BO,B26,Month,"April")</f>
        <v>0</v>
      </c>
      <c r="D26" s="2">
        <f>SUMIFS(Payment_Value,BO,B26,Month,"April")</f>
        <v>0</v>
      </c>
      <c r="E26">
        <f>SUMIFS(Payment_Volume,BO,B26,Month,"May")</f>
        <v>22</v>
      </c>
      <c r="F26" s="2">
        <f>SUMIFS(Payment_Value,BO,B26,Month,"May")</f>
        <v>2100900</v>
      </c>
      <c r="G26">
        <f t="shared" si="0"/>
        <v>22</v>
      </c>
      <c r="H26" s="1">
        <f t="shared" si="1"/>
        <v>2100900</v>
      </c>
    </row>
    <row r="27" spans="2:8" x14ac:dyDescent="0.35">
      <c r="B27" t="s">
        <v>62</v>
      </c>
      <c r="C27">
        <f>SUMIFS(Payment_Volume,BO,B27,Month,"April")</f>
        <v>46</v>
      </c>
      <c r="D27" s="2">
        <f>SUMIFS(Payment_Value,BO,B27,Month,"April")</f>
        <v>3431000</v>
      </c>
      <c r="E27">
        <f>SUMIFS(Payment_Volume,BO,B27,Month,"May")</f>
        <v>29</v>
      </c>
      <c r="F27" s="2">
        <f>SUMIFS(Payment_Value,BO,B27,Month,"May")</f>
        <v>1953000</v>
      </c>
      <c r="G27">
        <f t="shared" si="0"/>
        <v>-17</v>
      </c>
      <c r="H27" s="1">
        <f t="shared" si="1"/>
        <v>-1478000</v>
      </c>
    </row>
    <row r="28" spans="2:8" x14ac:dyDescent="0.35">
      <c r="B28" t="s">
        <v>112</v>
      </c>
      <c r="C28">
        <f>SUMIFS(Payment_Volume,BO,B28,Month,"April")</f>
        <v>162</v>
      </c>
      <c r="D28" s="2">
        <f>SUMIFS(Payment_Value,BO,B28,Month,"April")</f>
        <v>1552380</v>
      </c>
      <c r="E28">
        <f>SUMIFS(Payment_Volume,BO,B28,Month,"May")</f>
        <v>117</v>
      </c>
      <c r="F28" s="2">
        <f>SUMIFS(Payment_Value,BO,B28,Month,"May")</f>
        <v>1933680</v>
      </c>
      <c r="G28">
        <f t="shared" si="0"/>
        <v>-45</v>
      </c>
      <c r="H28" s="1">
        <f t="shared" si="1"/>
        <v>381300</v>
      </c>
    </row>
    <row r="29" spans="2:8" x14ac:dyDescent="0.35">
      <c r="B29" t="s">
        <v>88</v>
      </c>
      <c r="C29">
        <f>SUMIFS(Payment_Volume,BO,B29,Month,"April")</f>
        <v>34</v>
      </c>
      <c r="D29" s="2">
        <f>SUMIFS(Payment_Value,BO,B29,Month,"April")</f>
        <v>2099550</v>
      </c>
      <c r="E29">
        <f>SUMIFS(Payment_Volume,BO,B29,Month,"May")</f>
        <v>48</v>
      </c>
      <c r="F29" s="2">
        <f>SUMIFS(Payment_Value,BO,B29,Month,"May")</f>
        <v>1887900</v>
      </c>
      <c r="G29">
        <f t="shared" si="0"/>
        <v>14</v>
      </c>
      <c r="H29" s="1">
        <f t="shared" si="1"/>
        <v>-211650</v>
      </c>
    </row>
    <row r="30" spans="2:8" x14ac:dyDescent="0.35">
      <c r="B30" t="s">
        <v>878</v>
      </c>
      <c r="C30">
        <f>SUMIFS(Payment_Volume,BO,B30,Month,"April")</f>
        <v>6</v>
      </c>
      <c r="D30" s="2">
        <f>SUMIFS(Payment_Value,BO,B30,Month,"April")</f>
        <v>69300</v>
      </c>
      <c r="E30">
        <f>SUMIFS(Payment_Volume,BO,B30,Month,"May")</f>
        <v>12</v>
      </c>
      <c r="F30" s="2">
        <f>SUMIFS(Payment_Value,BO,B30,Month,"May")</f>
        <v>1750800</v>
      </c>
      <c r="G30">
        <f t="shared" si="0"/>
        <v>6</v>
      </c>
      <c r="H30" s="1">
        <f t="shared" si="1"/>
        <v>1681500</v>
      </c>
    </row>
    <row r="31" spans="2:8" x14ac:dyDescent="0.35">
      <c r="B31" t="s">
        <v>1651</v>
      </c>
      <c r="C31">
        <f>SUMIFS(Payment_Volume,BO,B31,Month,"April")</f>
        <v>0</v>
      </c>
      <c r="D31" s="2">
        <f>SUMIFS(Payment_Value,BO,B31,Month,"April")</f>
        <v>0</v>
      </c>
      <c r="E31">
        <f>SUMIFS(Payment_Volume,BO,B31,Month,"May")</f>
        <v>25</v>
      </c>
      <c r="F31" s="2">
        <f>SUMIFS(Payment_Value,BO,B31,Month,"May")</f>
        <v>1655350</v>
      </c>
      <c r="G31">
        <f t="shared" si="0"/>
        <v>25</v>
      </c>
      <c r="H31" s="1">
        <f t="shared" si="1"/>
        <v>1655350</v>
      </c>
    </row>
    <row r="32" spans="2:8" x14ac:dyDescent="0.35">
      <c r="B32" t="s">
        <v>184</v>
      </c>
      <c r="C32">
        <f>SUMIFS(Payment_Volume,BO,B32,Month,"April")</f>
        <v>17</v>
      </c>
      <c r="D32" s="2">
        <f>SUMIFS(Payment_Value,BO,B32,Month,"April")</f>
        <v>877200</v>
      </c>
      <c r="E32">
        <f>SUMIFS(Payment_Volume,BO,B32,Month,"May")</f>
        <v>20</v>
      </c>
      <c r="F32" s="2">
        <f>SUMIFS(Payment_Value,BO,B32,Month,"May")</f>
        <v>1568900</v>
      </c>
      <c r="G32">
        <f t="shared" si="0"/>
        <v>3</v>
      </c>
      <c r="H32" s="1">
        <f t="shared" si="1"/>
        <v>691700</v>
      </c>
    </row>
    <row r="33" spans="2:8" x14ac:dyDescent="0.35">
      <c r="B33" t="s">
        <v>29</v>
      </c>
      <c r="C33">
        <f>SUMIFS(Payment_Volume,BO,B33,Month,"April")</f>
        <v>717</v>
      </c>
      <c r="D33" s="2">
        <f>SUMIFS(Payment_Value,BO,B33,Month,"April")</f>
        <v>7109091</v>
      </c>
      <c r="E33">
        <f>SUMIFS(Payment_Volume,BO,B33,Month,"May")</f>
        <v>32</v>
      </c>
      <c r="F33" s="2">
        <f>SUMIFS(Payment_Value,BO,B33,Month,"May")</f>
        <v>1506987</v>
      </c>
      <c r="G33">
        <f t="shared" si="0"/>
        <v>-685</v>
      </c>
      <c r="H33" s="1">
        <f t="shared" si="1"/>
        <v>-5602104</v>
      </c>
    </row>
    <row r="34" spans="2:8" x14ac:dyDescent="0.35">
      <c r="B34" t="s">
        <v>38</v>
      </c>
      <c r="C34">
        <f>SUMIFS(Payment_Volume,BO,B34,Month,"April")</f>
        <v>14</v>
      </c>
      <c r="D34" s="2">
        <f>SUMIFS(Payment_Value,BO,B34,Month,"April")</f>
        <v>5404799</v>
      </c>
      <c r="E34">
        <f>SUMIFS(Payment_Volume,BO,B34,Month,"May")</f>
        <v>22</v>
      </c>
      <c r="F34" s="2">
        <f>SUMIFS(Payment_Value,BO,B34,Month,"May")</f>
        <v>3788500</v>
      </c>
      <c r="G34">
        <f t="shared" si="0"/>
        <v>8</v>
      </c>
      <c r="H34" s="1">
        <f t="shared" si="1"/>
        <v>-1616299</v>
      </c>
    </row>
    <row r="35" spans="2:8" x14ac:dyDescent="0.35">
      <c r="B35" t="s">
        <v>94</v>
      </c>
      <c r="C35">
        <f>SUMIFS(Payment_Volume,BO,B35,Month,"April")</f>
        <v>46</v>
      </c>
      <c r="D35" s="2">
        <f>SUMIFS(Payment_Value,BO,B35,Month,"April")</f>
        <v>2045650</v>
      </c>
      <c r="E35">
        <f>SUMIFS(Payment_Volume,BO,B35,Month,"May")</f>
        <v>56</v>
      </c>
      <c r="F35" s="2">
        <f>SUMIFS(Payment_Value,BO,B35,Month,"May")</f>
        <v>1470400</v>
      </c>
      <c r="G35">
        <f t="shared" si="0"/>
        <v>10</v>
      </c>
      <c r="H35" s="1">
        <f t="shared" si="1"/>
        <v>-575250</v>
      </c>
    </row>
    <row r="36" spans="2:8" x14ac:dyDescent="0.35">
      <c r="B36" t="s">
        <v>394</v>
      </c>
      <c r="C36">
        <f>SUMIFS(Payment_Volume,BO,B36,Month,"April")</f>
        <v>24</v>
      </c>
      <c r="D36" s="2">
        <f>SUMIFS(Payment_Value,BO,B36,Month,"April")</f>
        <v>314900</v>
      </c>
      <c r="E36">
        <f>SUMIFS(Payment_Volume,BO,B36,Month,"May")</f>
        <v>29</v>
      </c>
      <c r="F36" s="2">
        <f>SUMIFS(Payment_Value,BO,B36,Month,"May")</f>
        <v>1467000</v>
      </c>
      <c r="G36">
        <f t="shared" si="0"/>
        <v>5</v>
      </c>
      <c r="H36" s="1">
        <f t="shared" si="1"/>
        <v>1152100</v>
      </c>
    </row>
    <row r="37" spans="2:8" x14ac:dyDescent="0.35">
      <c r="B37" t="s">
        <v>1707</v>
      </c>
      <c r="C37">
        <f>SUMIFS(Payment_Volume,BO,B37,Month,"April")</f>
        <v>0</v>
      </c>
      <c r="D37" s="2">
        <f>SUMIFS(Payment_Value,BO,B37,Month,"April")</f>
        <v>0</v>
      </c>
      <c r="E37">
        <f>SUMIFS(Payment_Volume,BO,B37,Month,"May")</f>
        <v>175</v>
      </c>
      <c r="F37" s="2">
        <f>SUMIFS(Payment_Value,BO,B37,Month,"May")</f>
        <v>1427729</v>
      </c>
      <c r="G37">
        <f t="shared" si="0"/>
        <v>175</v>
      </c>
      <c r="H37" s="1">
        <f t="shared" si="1"/>
        <v>1427729</v>
      </c>
    </row>
    <row r="38" spans="2:8" x14ac:dyDescent="0.35">
      <c r="B38" t="s">
        <v>160</v>
      </c>
      <c r="C38">
        <f>SUMIFS(Payment_Volume,BO,B38,Month,"April")</f>
        <v>148</v>
      </c>
      <c r="D38" s="2">
        <f>SUMIFS(Payment_Value,BO,B38,Month,"April")</f>
        <v>1044735</v>
      </c>
      <c r="E38">
        <f>SUMIFS(Payment_Volume,BO,B38,Month,"May")</f>
        <v>234</v>
      </c>
      <c r="F38" s="2">
        <f>SUMIFS(Payment_Value,BO,B38,Month,"May")</f>
        <v>1356755</v>
      </c>
      <c r="G38">
        <f t="shared" si="0"/>
        <v>86</v>
      </c>
      <c r="H38" s="1">
        <f t="shared" si="1"/>
        <v>312020</v>
      </c>
    </row>
    <row r="39" spans="2:8" x14ac:dyDescent="0.35">
      <c r="B39" t="s">
        <v>133</v>
      </c>
      <c r="C39">
        <f>SUMIFS(Payment_Volume,BO,B39,Month,"April")</f>
        <v>84</v>
      </c>
      <c r="D39" s="2">
        <f>SUMIFS(Payment_Value,BO,B39,Month,"April")</f>
        <v>1271770</v>
      </c>
      <c r="E39">
        <f>SUMIFS(Payment_Volume,BO,B39,Month,"May")</f>
        <v>81</v>
      </c>
      <c r="F39" s="2">
        <f>SUMIFS(Payment_Value,BO,B39,Month,"May")</f>
        <v>1298700</v>
      </c>
      <c r="G39">
        <f t="shared" si="0"/>
        <v>-3</v>
      </c>
      <c r="H39" s="1">
        <f t="shared" si="1"/>
        <v>26930</v>
      </c>
    </row>
    <row r="40" spans="2:8" x14ac:dyDescent="0.35">
      <c r="B40" t="s">
        <v>71</v>
      </c>
      <c r="C40">
        <f>SUMIFS(Payment_Volume,BO,B40,Month,"April")</f>
        <v>266</v>
      </c>
      <c r="D40" s="2">
        <f>SUMIFS(Payment_Value,BO,B40,Month,"April")</f>
        <v>2949960</v>
      </c>
      <c r="E40">
        <f>SUMIFS(Payment_Volume,BO,B40,Month,"May")</f>
        <v>64</v>
      </c>
      <c r="F40" s="2">
        <f>SUMIFS(Payment_Value,BO,B40,Month,"May")</f>
        <v>1254500</v>
      </c>
      <c r="G40">
        <f t="shared" si="0"/>
        <v>-202</v>
      </c>
      <c r="H40" s="1">
        <f t="shared" si="1"/>
        <v>-1695460</v>
      </c>
    </row>
    <row r="41" spans="2:8" x14ac:dyDescent="0.35">
      <c r="B41" t="s">
        <v>244</v>
      </c>
      <c r="C41">
        <f>SUMIFS(Payment_Volume,BO,B41,Month,"April")</f>
        <v>12</v>
      </c>
      <c r="D41" s="2">
        <f>SUMIFS(Payment_Value,BO,B41,Month,"April")</f>
        <v>596300</v>
      </c>
      <c r="E41">
        <f>SUMIFS(Payment_Volume,BO,B41,Month,"May")</f>
        <v>7</v>
      </c>
      <c r="F41" s="2">
        <f>SUMIFS(Payment_Value,BO,B41,Month,"May")</f>
        <v>1231500</v>
      </c>
      <c r="G41">
        <f t="shared" si="0"/>
        <v>-5</v>
      </c>
      <c r="H41" s="1">
        <f t="shared" si="1"/>
        <v>635200</v>
      </c>
    </row>
    <row r="42" spans="2:8" x14ac:dyDescent="0.35">
      <c r="B42" t="s">
        <v>151</v>
      </c>
      <c r="C42">
        <f>SUMIFS(Payment_Volume,BO,B42,Month,"April")</f>
        <v>15</v>
      </c>
      <c r="D42" s="2">
        <f>SUMIFS(Payment_Value,BO,B42,Month,"April")</f>
        <v>1124050</v>
      </c>
      <c r="E42">
        <f>SUMIFS(Payment_Volume,BO,B42,Month,"May")</f>
        <v>21</v>
      </c>
      <c r="F42" s="2">
        <f>SUMIFS(Payment_Value,BO,B42,Month,"May")</f>
        <v>1216800</v>
      </c>
      <c r="G42">
        <f t="shared" si="0"/>
        <v>6</v>
      </c>
      <c r="H42" s="1">
        <f t="shared" si="1"/>
        <v>92750</v>
      </c>
    </row>
    <row r="43" spans="2:8" x14ac:dyDescent="0.35">
      <c r="B43" t="s">
        <v>205</v>
      </c>
      <c r="C43">
        <f>SUMIFS(Payment_Volume,BO,B43,Month,"April")</f>
        <v>102</v>
      </c>
      <c r="D43" s="2">
        <f>SUMIFS(Payment_Value,BO,B43,Month,"April")</f>
        <v>761400</v>
      </c>
      <c r="E43">
        <f>SUMIFS(Payment_Volume,BO,B43,Month,"May")</f>
        <v>105</v>
      </c>
      <c r="F43" s="2">
        <f>SUMIFS(Payment_Value,BO,B43,Month,"May")</f>
        <v>1170950</v>
      </c>
      <c r="G43">
        <f t="shared" si="0"/>
        <v>3</v>
      </c>
      <c r="H43" s="1">
        <f t="shared" si="1"/>
        <v>409550</v>
      </c>
    </row>
    <row r="44" spans="2:8" x14ac:dyDescent="0.35">
      <c r="B44" t="s">
        <v>223</v>
      </c>
      <c r="C44">
        <f>SUMIFS(Payment_Volume,BO,B44,Month,"April")</f>
        <v>104</v>
      </c>
      <c r="D44" s="2">
        <f>SUMIFS(Payment_Value,BO,B44,Month,"April")</f>
        <v>644200</v>
      </c>
      <c r="E44">
        <f>SUMIFS(Payment_Volume,BO,B44,Month,"May")</f>
        <v>122</v>
      </c>
      <c r="F44" s="2">
        <f>SUMIFS(Payment_Value,BO,B44,Month,"May")</f>
        <v>1126450</v>
      </c>
      <c r="G44">
        <f t="shared" si="0"/>
        <v>18</v>
      </c>
      <c r="H44" s="1">
        <f t="shared" si="1"/>
        <v>482250</v>
      </c>
    </row>
    <row r="45" spans="2:8" x14ac:dyDescent="0.35">
      <c r="B45" t="s">
        <v>674</v>
      </c>
      <c r="C45">
        <f>SUMIFS(Payment_Volume,BO,B45,Month,"April")</f>
        <v>2</v>
      </c>
      <c r="D45" s="2">
        <f>SUMIFS(Payment_Value,BO,B45,Month,"April")</f>
        <v>140500</v>
      </c>
      <c r="E45">
        <f>SUMIFS(Payment_Volume,BO,B45,Month,"May")</f>
        <v>11</v>
      </c>
      <c r="F45" s="2">
        <f>SUMIFS(Payment_Value,BO,B45,Month,"May")</f>
        <v>1069000</v>
      </c>
      <c r="G45">
        <f t="shared" si="0"/>
        <v>9</v>
      </c>
      <c r="H45" s="1">
        <f t="shared" si="1"/>
        <v>928500</v>
      </c>
    </row>
    <row r="46" spans="2:8" x14ac:dyDescent="0.35">
      <c r="B46" t="s">
        <v>220</v>
      </c>
      <c r="C46">
        <f>SUMIFS(Payment_Volume,BO,B46,Month,"April")</f>
        <v>41</v>
      </c>
      <c r="D46" s="2">
        <f>SUMIFS(Payment_Value,BO,B46,Month,"April")</f>
        <v>831950</v>
      </c>
      <c r="E46">
        <f>SUMIFS(Payment_Volume,BO,B46,Month,"May")</f>
        <v>38</v>
      </c>
      <c r="F46" s="2">
        <f>SUMIFS(Payment_Value,BO,B46,Month,"May")</f>
        <v>1196900</v>
      </c>
      <c r="G46">
        <f t="shared" si="0"/>
        <v>-3</v>
      </c>
      <c r="H46" s="1">
        <f t="shared" si="1"/>
        <v>364950</v>
      </c>
    </row>
    <row r="47" spans="2:8" x14ac:dyDescent="0.35">
      <c r="B47" t="s">
        <v>421</v>
      </c>
      <c r="C47">
        <f>SUMIFS(Payment_Volume,BO,B47,Month,"April")</f>
        <v>22</v>
      </c>
      <c r="D47" s="2">
        <f>SUMIFS(Payment_Value,BO,B47,Month,"April")</f>
        <v>286000</v>
      </c>
      <c r="E47">
        <f>SUMIFS(Payment_Volume,BO,B47,Month,"May")</f>
        <v>91</v>
      </c>
      <c r="F47" s="2">
        <f>SUMIFS(Payment_Value,BO,B47,Month,"May")</f>
        <v>982200</v>
      </c>
      <c r="G47">
        <f t="shared" si="0"/>
        <v>69</v>
      </c>
      <c r="H47" s="1">
        <f t="shared" si="1"/>
        <v>696200</v>
      </c>
    </row>
    <row r="48" spans="2:8" x14ac:dyDescent="0.35">
      <c r="B48" t="s">
        <v>322</v>
      </c>
      <c r="C48">
        <f>SUMIFS(Payment_Volume,BO,B48,Month,"April")</f>
        <v>10</v>
      </c>
      <c r="D48" s="2">
        <f>SUMIFS(Payment_Value,BO,B48,Month,"April")</f>
        <v>431000</v>
      </c>
      <c r="E48">
        <f>SUMIFS(Payment_Volume,BO,B48,Month,"May")</f>
        <v>17</v>
      </c>
      <c r="F48" s="2">
        <f>SUMIFS(Payment_Value,BO,B48,Month,"May")</f>
        <v>965500</v>
      </c>
      <c r="G48">
        <f t="shared" si="0"/>
        <v>7</v>
      </c>
      <c r="H48" s="1">
        <f t="shared" si="1"/>
        <v>534500</v>
      </c>
    </row>
    <row r="49" spans="2:8" x14ac:dyDescent="0.35">
      <c r="B49" t="s">
        <v>391</v>
      </c>
      <c r="C49">
        <f>SUMIFS(Payment_Volume,BO,B49,Month,"April")</f>
        <v>45</v>
      </c>
      <c r="D49" s="2">
        <f>SUMIFS(Payment_Value,BO,B49,Month,"April")</f>
        <v>315500</v>
      </c>
      <c r="E49">
        <f>SUMIFS(Payment_Volume,BO,B49,Month,"May")</f>
        <v>30</v>
      </c>
      <c r="F49" s="2">
        <f>SUMIFS(Payment_Value,BO,B49,Month,"May")</f>
        <v>923100</v>
      </c>
      <c r="G49">
        <f t="shared" si="0"/>
        <v>-15</v>
      </c>
      <c r="H49" s="1">
        <f t="shared" si="1"/>
        <v>607600</v>
      </c>
    </row>
    <row r="50" spans="2:8" x14ac:dyDescent="0.35">
      <c r="B50" t="s">
        <v>1795</v>
      </c>
      <c r="C50">
        <f>SUMIFS(Payment_Volume,BO,B50,Month,"April")</f>
        <v>0</v>
      </c>
      <c r="D50" s="2">
        <f>SUMIFS(Payment_Value,BO,B50,Month,"April")</f>
        <v>0</v>
      </c>
      <c r="E50">
        <f>SUMIFS(Payment_Volume,BO,B50,Month,"May")</f>
        <v>50</v>
      </c>
      <c r="F50" s="2">
        <f>SUMIFS(Payment_Value,BO,B50,Month,"May")</f>
        <v>916600</v>
      </c>
      <c r="G50">
        <f t="shared" si="0"/>
        <v>50</v>
      </c>
      <c r="H50" s="1">
        <f t="shared" si="1"/>
        <v>916600</v>
      </c>
    </row>
    <row r="51" spans="2:8" x14ac:dyDescent="0.35">
      <c r="B51" t="s">
        <v>1634</v>
      </c>
      <c r="C51">
        <f>SUMIFS(Payment_Volume,BO,B51,Month,"April")</f>
        <v>0</v>
      </c>
      <c r="D51" s="2">
        <f>SUMIFS(Payment_Value,BO,B51,Month,"April")</f>
        <v>0</v>
      </c>
      <c r="E51">
        <f>SUMIFS(Payment_Volume,BO,B51,Month,"May")</f>
        <v>12</v>
      </c>
      <c r="F51" s="2">
        <f>SUMIFS(Payment_Value,BO,B51,Month,"May")</f>
        <v>871400</v>
      </c>
      <c r="G51">
        <f t="shared" si="0"/>
        <v>12</v>
      </c>
      <c r="H51" s="1">
        <f t="shared" si="1"/>
        <v>871400</v>
      </c>
    </row>
    <row r="52" spans="2:8" x14ac:dyDescent="0.35">
      <c r="B52" t="s">
        <v>337</v>
      </c>
      <c r="C52">
        <f>SUMIFS(Payment_Volume,BO,B52,Month,"April")</f>
        <v>18</v>
      </c>
      <c r="D52" s="2">
        <f>SUMIFS(Payment_Value,BO,B52,Month,"April")</f>
        <v>414400</v>
      </c>
      <c r="E52">
        <f>SUMIFS(Payment_Volume,BO,B52,Month,"May")</f>
        <v>18</v>
      </c>
      <c r="F52" s="2">
        <f>SUMIFS(Payment_Value,BO,B52,Month,"May")</f>
        <v>861150</v>
      </c>
      <c r="G52">
        <f t="shared" si="0"/>
        <v>0</v>
      </c>
      <c r="H52" s="1">
        <f t="shared" si="1"/>
        <v>446750</v>
      </c>
    </row>
    <row r="53" spans="2:8" x14ac:dyDescent="0.35">
      <c r="B53" t="s">
        <v>1798</v>
      </c>
      <c r="C53">
        <f>SUMIFS(Payment_Volume,BO,B53,Month,"April")</f>
        <v>0</v>
      </c>
      <c r="D53" s="2">
        <f>SUMIFS(Payment_Value,BO,B53,Month,"April")</f>
        <v>0</v>
      </c>
      <c r="E53">
        <f>SUMIFS(Payment_Volume,BO,B53,Month,"May")</f>
        <v>43</v>
      </c>
      <c r="F53" s="2">
        <f>SUMIFS(Payment_Value,BO,B53,Month,"May")</f>
        <v>859650</v>
      </c>
      <c r="G53">
        <f t="shared" si="0"/>
        <v>43</v>
      </c>
      <c r="H53" s="1">
        <f t="shared" si="1"/>
        <v>859650</v>
      </c>
    </row>
    <row r="54" spans="2:8" x14ac:dyDescent="0.35">
      <c r="B54" t="s">
        <v>154</v>
      </c>
      <c r="C54">
        <f>SUMIFS(Payment_Volume,BO,B54,Month,"April")</f>
        <v>36</v>
      </c>
      <c r="D54" s="2">
        <f>SUMIFS(Payment_Value,BO,B54,Month,"April")</f>
        <v>1098550</v>
      </c>
      <c r="E54">
        <f>SUMIFS(Payment_Volume,BO,B54,Month,"May")</f>
        <v>31</v>
      </c>
      <c r="F54" s="2">
        <f>SUMIFS(Payment_Value,BO,B54,Month,"May")</f>
        <v>844200</v>
      </c>
      <c r="G54">
        <f t="shared" si="0"/>
        <v>-5</v>
      </c>
      <c r="H54" s="1">
        <f t="shared" si="1"/>
        <v>-254350</v>
      </c>
    </row>
    <row r="55" spans="2:8" x14ac:dyDescent="0.35">
      <c r="B55" t="s">
        <v>570</v>
      </c>
      <c r="C55">
        <f>SUMIFS(Payment_Volume,BO,B55,Month,"April")</f>
        <v>3</v>
      </c>
      <c r="D55" s="2">
        <f>SUMIFS(Payment_Value,BO,B55,Month,"April")</f>
        <v>192000</v>
      </c>
      <c r="E55">
        <f>SUMIFS(Payment_Volume,BO,B55,Month,"May")</f>
        <v>6</v>
      </c>
      <c r="F55" s="2">
        <f>SUMIFS(Payment_Value,BO,B55,Month,"May")</f>
        <v>840500</v>
      </c>
      <c r="G55">
        <f t="shared" si="0"/>
        <v>3</v>
      </c>
      <c r="H55" s="1">
        <f t="shared" si="1"/>
        <v>648500</v>
      </c>
    </row>
    <row r="56" spans="2:8" x14ac:dyDescent="0.35">
      <c r="B56" t="s">
        <v>1784</v>
      </c>
      <c r="C56">
        <f>SUMIFS(Payment_Volume,BO,B56,Month,"April")</f>
        <v>0</v>
      </c>
      <c r="D56" s="2">
        <f>SUMIFS(Payment_Value,BO,B56,Month,"April")</f>
        <v>0</v>
      </c>
      <c r="E56">
        <f>SUMIFS(Payment_Volume,BO,B56,Month,"May")</f>
        <v>125</v>
      </c>
      <c r="F56" s="2">
        <f>SUMIFS(Payment_Value,BO,B56,Month,"May")</f>
        <v>827667.47</v>
      </c>
      <c r="G56">
        <f t="shared" si="0"/>
        <v>125</v>
      </c>
      <c r="H56" s="1">
        <f t="shared" si="1"/>
        <v>827667.47</v>
      </c>
    </row>
    <row r="57" spans="2:8" x14ac:dyDescent="0.35">
      <c r="B57" t="s">
        <v>208</v>
      </c>
      <c r="C57">
        <f>SUMIFS(Payment_Volume,BO,B57,Month,"April")</f>
        <v>56</v>
      </c>
      <c r="D57" s="2">
        <f>SUMIFS(Payment_Value,BO,B57,Month,"April")</f>
        <v>715500</v>
      </c>
      <c r="E57">
        <f>SUMIFS(Payment_Volume,BO,B57,Month,"May")</f>
        <v>40</v>
      </c>
      <c r="F57" s="2">
        <f>SUMIFS(Payment_Value,BO,B57,Month,"May")</f>
        <v>816400</v>
      </c>
      <c r="G57">
        <f t="shared" si="0"/>
        <v>-16</v>
      </c>
      <c r="H57" s="1">
        <f t="shared" si="1"/>
        <v>100900</v>
      </c>
    </row>
    <row r="58" spans="2:8" x14ac:dyDescent="0.35">
      <c r="B58" t="s">
        <v>109</v>
      </c>
      <c r="C58">
        <f>SUMIFS(Payment_Volume,BO,B58,Month,"April")</f>
        <v>18</v>
      </c>
      <c r="D58" s="2">
        <f>SUMIFS(Payment_Value,BO,B58,Month,"April")</f>
        <v>1658800</v>
      </c>
      <c r="E58">
        <f>SUMIFS(Payment_Volume,BO,B58,Month,"May")</f>
        <v>18</v>
      </c>
      <c r="F58" s="2">
        <f>SUMIFS(Payment_Value,BO,B58,Month,"May")</f>
        <v>804800</v>
      </c>
      <c r="G58">
        <f t="shared" si="0"/>
        <v>0</v>
      </c>
      <c r="H58" s="1">
        <f t="shared" si="1"/>
        <v>-854000</v>
      </c>
    </row>
    <row r="59" spans="2:8" x14ac:dyDescent="0.35">
      <c r="B59" t="s">
        <v>403</v>
      </c>
      <c r="C59">
        <f>SUMIFS(Payment_Volume,BO,B59,Month,"April")</f>
        <v>27</v>
      </c>
      <c r="D59" s="2">
        <f>SUMIFS(Payment_Value,BO,B59,Month,"April")</f>
        <v>305800</v>
      </c>
      <c r="E59">
        <f>SUMIFS(Payment_Volume,BO,B59,Month,"May")</f>
        <v>18</v>
      </c>
      <c r="F59" s="2">
        <f>SUMIFS(Payment_Value,BO,B59,Month,"May")</f>
        <v>796700</v>
      </c>
      <c r="G59">
        <f t="shared" si="0"/>
        <v>-9</v>
      </c>
      <c r="H59" s="1">
        <f t="shared" si="1"/>
        <v>490900</v>
      </c>
    </row>
    <row r="60" spans="2:8" x14ac:dyDescent="0.35">
      <c r="B60" t="s">
        <v>238</v>
      </c>
      <c r="C60">
        <f>SUMIFS(Payment_Volume,BO,B60,Month,"April")</f>
        <v>74</v>
      </c>
      <c r="D60" s="2">
        <f>SUMIFS(Payment_Value,BO,B60,Month,"April")</f>
        <v>599450</v>
      </c>
      <c r="E60">
        <f>SUMIFS(Payment_Volume,BO,B60,Month,"May")</f>
        <v>98</v>
      </c>
      <c r="F60" s="2">
        <f>SUMIFS(Payment_Value,BO,B60,Month,"May")</f>
        <v>796050</v>
      </c>
      <c r="G60">
        <f t="shared" si="0"/>
        <v>24</v>
      </c>
      <c r="H60" s="1">
        <f t="shared" si="1"/>
        <v>196600</v>
      </c>
    </row>
    <row r="61" spans="2:8" x14ac:dyDescent="0.35">
      <c r="B61" t="s">
        <v>286</v>
      </c>
      <c r="C61">
        <f>SUMIFS(Payment_Volume,BO,B61,Month,"April")</f>
        <v>7</v>
      </c>
      <c r="D61" s="2">
        <f>SUMIFS(Payment_Value,BO,B61,Month,"April")</f>
        <v>509200</v>
      </c>
      <c r="E61">
        <f>SUMIFS(Payment_Volume,BO,B61,Month,"May")</f>
        <v>15</v>
      </c>
      <c r="F61" s="2">
        <f>SUMIFS(Payment_Value,BO,B61,Month,"May")</f>
        <v>791600</v>
      </c>
      <c r="G61">
        <f t="shared" si="0"/>
        <v>8</v>
      </c>
      <c r="H61" s="1">
        <f t="shared" si="1"/>
        <v>282400</v>
      </c>
    </row>
    <row r="62" spans="2:8" x14ac:dyDescent="0.35">
      <c r="B62" t="s">
        <v>1671</v>
      </c>
      <c r="C62">
        <f>SUMIFS(Payment_Volume,BO,B62,Month,"April")</f>
        <v>0</v>
      </c>
      <c r="D62" s="2">
        <f>SUMIFS(Payment_Value,BO,B62,Month,"April")</f>
        <v>0</v>
      </c>
      <c r="E62">
        <f>SUMIFS(Payment_Volume,BO,B62,Month,"May")</f>
        <v>12</v>
      </c>
      <c r="F62" s="2">
        <f>SUMIFS(Payment_Value,BO,B62,Month,"May")</f>
        <v>789400</v>
      </c>
      <c r="G62">
        <f t="shared" si="0"/>
        <v>12</v>
      </c>
      <c r="H62" s="1">
        <f t="shared" si="1"/>
        <v>789400</v>
      </c>
    </row>
    <row r="63" spans="2:8" x14ac:dyDescent="0.35">
      <c r="B63" t="s">
        <v>106</v>
      </c>
      <c r="C63">
        <f>SUMIFS(Payment_Volume,BO,B63,Month,"April")</f>
        <v>50</v>
      </c>
      <c r="D63" s="2">
        <f>SUMIFS(Payment_Value,BO,B63,Month,"April")</f>
        <v>1677200</v>
      </c>
      <c r="E63">
        <f>SUMIFS(Payment_Volume,BO,B63,Month,"May")</f>
        <v>60</v>
      </c>
      <c r="F63" s="2">
        <f>SUMIFS(Payment_Value,BO,B63,Month,"May")</f>
        <v>751500</v>
      </c>
      <c r="G63">
        <f t="shared" si="0"/>
        <v>10</v>
      </c>
      <c r="H63" s="1">
        <f t="shared" si="1"/>
        <v>-925700</v>
      </c>
    </row>
    <row r="64" spans="2:8" x14ac:dyDescent="0.35">
      <c r="B64" t="s">
        <v>1079</v>
      </c>
      <c r="C64">
        <f>SUMIFS(Payment_Volume,BO,B64,Month,"April")</f>
        <v>6</v>
      </c>
      <c r="D64" s="2">
        <f>SUMIFS(Payment_Value,BO,B64,Month,"April")</f>
        <v>36450</v>
      </c>
      <c r="E64">
        <f>SUMIFS(Payment_Volume,BO,B64,Month,"May")</f>
        <v>14</v>
      </c>
      <c r="F64" s="2">
        <f>SUMIFS(Payment_Value,BO,B64,Month,"May")</f>
        <v>748800</v>
      </c>
      <c r="G64">
        <f t="shared" si="0"/>
        <v>8</v>
      </c>
      <c r="H64" s="1">
        <f t="shared" si="1"/>
        <v>712350</v>
      </c>
    </row>
    <row r="65" spans="2:8" x14ac:dyDescent="0.35">
      <c r="B65" t="s">
        <v>680</v>
      </c>
      <c r="C65">
        <f>SUMIFS(Payment_Volume,BO,B65,Month,"April")</f>
        <v>7</v>
      </c>
      <c r="D65" s="2">
        <f>SUMIFS(Payment_Value,BO,B65,Month,"April")</f>
        <v>138700</v>
      </c>
      <c r="E65">
        <f>SUMIFS(Payment_Volume,BO,B65,Month,"May")</f>
        <v>18</v>
      </c>
      <c r="F65" s="2">
        <f>SUMIFS(Payment_Value,BO,B65,Month,"May")</f>
        <v>737300</v>
      </c>
      <c r="G65">
        <f t="shared" si="0"/>
        <v>11</v>
      </c>
      <c r="H65" s="1">
        <f t="shared" si="1"/>
        <v>598600</v>
      </c>
    </row>
    <row r="66" spans="2:8" x14ac:dyDescent="0.35">
      <c r="B66" t="s">
        <v>695</v>
      </c>
      <c r="C66">
        <f>SUMIFS(Payment_Volume,BO,B66,Month,"April")</f>
        <v>2</v>
      </c>
      <c r="D66" s="2">
        <f>SUMIFS(Payment_Value,BO,B66,Month,"April")</f>
        <v>134000</v>
      </c>
      <c r="E66">
        <f>SUMIFS(Payment_Volume,BO,B66,Month,"May")</f>
        <v>4</v>
      </c>
      <c r="F66" s="2">
        <f>SUMIFS(Payment_Value,BO,B66,Month,"May")</f>
        <v>729650</v>
      </c>
      <c r="G66">
        <f t="shared" si="0"/>
        <v>2</v>
      </c>
      <c r="H66" s="1">
        <f t="shared" si="1"/>
        <v>595650</v>
      </c>
    </row>
    <row r="67" spans="2:8" x14ac:dyDescent="0.35">
      <c r="B67" t="s">
        <v>130</v>
      </c>
      <c r="C67">
        <f>SUMIFS(Payment_Volume,BO,B67,Month,"April")</f>
        <v>27</v>
      </c>
      <c r="D67" s="2">
        <f>SUMIFS(Payment_Value,BO,B67,Month,"April")</f>
        <v>1345500</v>
      </c>
      <c r="E67">
        <f>SUMIFS(Payment_Volume,BO,B67,Month,"May")</f>
        <v>9</v>
      </c>
      <c r="F67" s="2">
        <f>SUMIFS(Payment_Value,BO,B67,Month,"May")</f>
        <v>721000</v>
      </c>
      <c r="G67">
        <f t="shared" si="0"/>
        <v>-18</v>
      </c>
      <c r="H67" s="1">
        <f t="shared" si="1"/>
        <v>-624500</v>
      </c>
    </row>
    <row r="68" spans="2:8" x14ac:dyDescent="0.35">
      <c r="B68" t="s">
        <v>325</v>
      </c>
      <c r="C68">
        <f>SUMIFS(Payment_Volume,BO,B68,Month,"April")</f>
        <v>5</v>
      </c>
      <c r="D68" s="2">
        <f>SUMIFS(Payment_Value,BO,B68,Month,"April")</f>
        <v>426000</v>
      </c>
      <c r="E68">
        <f>SUMIFS(Payment_Volume,BO,B68,Month,"May")</f>
        <v>8</v>
      </c>
      <c r="F68" s="2">
        <f>SUMIFS(Payment_Value,BO,B68,Month,"May")</f>
        <v>710100</v>
      </c>
      <c r="G68">
        <f t="shared" ref="G68:G131" si="2">E68-C68</f>
        <v>3</v>
      </c>
      <c r="H68" s="1">
        <f t="shared" ref="H68:H131" si="3">F68-D68</f>
        <v>284100</v>
      </c>
    </row>
    <row r="69" spans="2:8" x14ac:dyDescent="0.35">
      <c r="B69" t="s">
        <v>235</v>
      </c>
      <c r="C69">
        <f>SUMIFS(Payment_Volume,BO,B69,Month,"April")</f>
        <v>32</v>
      </c>
      <c r="D69" s="2">
        <f>SUMIFS(Payment_Value,BO,B69,Month,"April")</f>
        <v>610400</v>
      </c>
      <c r="E69">
        <f>SUMIFS(Payment_Volume,BO,B69,Month,"May")</f>
        <v>27</v>
      </c>
      <c r="F69" s="2">
        <f>SUMIFS(Payment_Value,BO,B69,Month,"May")</f>
        <v>708400</v>
      </c>
      <c r="G69">
        <f t="shared" si="2"/>
        <v>-5</v>
      </c>
      <c r="H69" s="1">
        <f t="shared" si="3"/>
        <v>98000</v>
      </c>
    </row>
    <row r="70" spans="2:8" x14ac:dyDescent="0.35">
      <c r="B70" t="s">
        <v>232</v>
      </c>
      <c r="C70">
        <f>SUMIFS(Payment_Volume,BO,B70,Month,"April")</f>
        <v>34</v>
      </c>
      <c r="D70" s="2">
        <f>SUMIFS(Payment_Value,BO,B70,Month,"April")</f>
        <v>617600</v>
      </c>
      <c r="E70">
        <f>SUMIFS(Payment_Volume,BO,B70,Month,"May")</f>
        <v>37</v>
      </c>
      <c r="F70" s="2">
        <f>SUMIFS(Payment_Value,BO,B70,Month,"May")</f>
        <v>642650</v>
      </c>
      <c r="G70">
        <f t="shared" si="2"/>
        <v>3</v>
      </c>
      <c r="H70" s="1">
        <f t="shared" si="3"/>
        <v>25050</v>
      </c>
    </row>
    <row r="71" spans="2:8" x14ac:dyDescent="0.35">
      <c r="B71" t="s">
        <v>118</v>
      </c>
      <c r="C71">
        <f>SUMIFS(Payment_Volume,BO,B71,Month,"April")</f>
        <v>11</v>
      </c>
      <c r="D71" s="2">
        <f>SUMIFS(Payment_Value,BO,B71,Month,"April")</f>
        <v>1480900</v>
      </c>
      <c r="E71">
        <f>SUMIFS(Payment_Volume,BO,B71,Month,"May")</f>
        <v>10</v>
      </c>
      <c r="F71" s="2">
        <f>SUMIFS(Payment_Value,BO,B71,Month,"May")</f>
        <v>621200</v>
      </c>
      <c r="G71">
        <f t="shared" si="2"/>
        <v>-1</v>
      </c>
      <c r="H71" s="1">
        <f t="shared" si="3"/>
        <v>-859700</v>
      </c>
    </row>
    <row r="72" spans="2:8" x14ac:dyDescent="0.35">
      <c r="B72" t="s">
        <v>313</v>
      </c>
      <c r="C72">
        <f>SUMIFS(Payment_Volume,BO,B72,Month,"April")</f>
        <v>48</v>
      </c>
      <c r="D72" s="2">
        <f>SUMIFS(Payment_Value,BO,B72,Month,"April")</f>
        <v>447480</v>
      </c>
      <c r="E72">
        <f>SUMIFS(Payment_Volume,BO,B72,Month,"May")</f>
        <v>73</v>
      </c>
      <c r="F72" s="2">
        <f>SUMIFS(Payment_Value,BO,B72,Month,"May")</f>
        <v>611780</v>
      </c>
      <c r="G72">
        <f t="shared" si="2"/>
        <v>25</v>
      </c>
      <c r="H72" s="1">
        <f t="shared" si="3"/>
        <v>164300</v>
      </c>
    </row>
    <row r="73" spans="2:8" x14ac:dyDescent="0.35">
      <c r="B73" t="s">
        <v>791</v>
      </c>
      <c r="C73">
        <f>SUMIFS(Payment_Volume,BO,B73,Month,"April")</f>
        <v>9</v>
      </c>
      <c r="D73" s="2">
        <f>SUMIFS(Payment_Value,BO,B73,Month,"April")</f>
        <v>89000</v>
      </c>
      <c r="E73">
        <f>SUMIFS(Payment_Volume,BO,B73,Month,"May")</f>
        <v>14</v>
      </c>
      <c r="F73" s="2">
        <f>SUMIFS(Payment_Value,BO,B73,Month,"May")</f>
        <v>610500</v>
      </c>
      <c r="G73">
        <f t="shared" si="2"/>
        <v>5</v>
      </c>
      <c r="H73" s="1">
        <f t="shared" si="3"/>
        <v>521500</v>
      </c>
    </row>
    <row r="74" spans="2:8" x14ac:dyDescent="0.35">
      <c r="B74" t="s">
        <v>364</v>
      </c>
      <c r="C74">
        <f>SUMIFS(Payment_Volume,BO,B74,Month,"April")</f>
        <v>11</v>
      </c>
      <c r="D74" s="2">
        <f>SUMIFS(Payment_Value,BO,B74,Month,"April")</f>
        <v>362700</v>
      </c>
      <c r="E74">
        <f>SUMIFS(Payment_Volume,BO,B74,Month,"May")</f>
        <v>12</v>
      </c>
      <c r="F74" s="2">
        <f>SUMIFS(Payment_Value,BO,B74,Month,"May")</f>
        <v>608400</v>
      </c>
      <c r="G74">
        <f t="shared" si="2"/>
        <v>1</v>
      </c>
      <c r="H74" s="1">
        <f t="shared" si="3"/>
        <v>245700</v>
      </c>
    </row>
    <row r="75" spans="2:8" x14ac:dyDescent="0.35">
      <c r="B75" t="s">
        <v>211</v>
      </c>
      <c r="C75">
        <f>SUMIFS(Payment_Volume,BO,B75,Month,"April")</f>
        <v>123</v>
      </c>
      <c r="D75" s="2">
        <f>SUMIFS(Payment_Value,BO,B75,Month,"April")</f>
        <v>693080</v>
      </c>
      <c r="E75">
        <f>SUMIFS(Payment_Volume,BO,B75,Month,"May")</f>
        <v>96</v>
      </c>
      <c r="F75" s="2">
        <f>SUMIFS(Payment_Value,BO,B75,Month,"May")</f>
        <v>607600</v>
      </c>
      <c r="G75">
        <f t="shared" si="2"/>
        <v>-27</v>
      </c>
      <c r="H75" s="1">
        <f t="shared" si="3"/>
        <v>-85480</v>
      </c>
    </row>
    <row r="76" spans="2:8" x14ac:dyDescent="0.35">
      <c r="B76" t="s">
        <v>256</v>
      </c>
      <c r="C76">
        <f>SUMIFS(Payment_Volume,BO,B76,Month,"April")</f>
        <v>22</v>
      </c>
      <c r="D76" s="2">
        <f>SUMIFS(Payment_Value,BO,B76,Month,"April")</f>
        <v>577000</v>
      </c>
      <c r="E76">
        <f>SUMIFS(Payment_Volume,BO,B76,Month,"May")</f>
        <v>20</v>
      </c>
      <c r="F76" s="2">
        <f>SUMIFS(Payment_Value,BO,B76,Month,"May")</f>
        <v>605550</v>
      </c>
      <c r="G76">
        <f t="shared" si="2"/>
        <v>-2</v>
      </c>
      <c r="H76" s="1">
        <f t="shared" si="3"/>
        <v>28550</v>
      </c>
    </row>
    <row r="77" spans="2:8" x14ac:dyDescent="0.35">
      <c r="B77" t="s">
        <v>268</v>
      </c>
      <c r="C77">
        <f>SUMIFS(Payment_Volume,BO,B77,Month,"April")</f>
        <v>18</v>
      </c>
      <c r="D77" s="2">
        <f>SUMIFS(Payment_Value,BO,B77,Month,"April")</f>
        <v>549700</v>
      </c>
      <c r="E77">
        <f>SUMIFS(Payment_Volume,BO,B77,Month,"May")</f>
        <v>11</v>
      </c>
      <c r="F77" s="2">
        <f>SUMIFS(Payment_Value,BO,B77,Month,"May")</f>
        <v>586700</v>
      </c>
      <c r="G77">
        <f t="shared" si="2"/>
        <v>-7</v>
      </c>
      <c r="H77" s="1">
        <f t="shared" si="3"/>
        <v>37000</v>
      </c>
    </row>
    <row r="78" spans="2:8" x14ac:dyDescent="0.35">
      <c r="B78" t="s">
        <v>839</v>
      </c>
      <c r="C78">
        <f>SUMIFS(Payment_Volume,BO,B78,Month,"April")</f>
        <v>7</v>
      </c>
      <c r="D78" s="2">
        <f>SUMIFS(Payment_Value,BO,B78,Month,"April")</f>
        <v>77800</v>
      </c>
      <c r="E78">
        <f>SUMIFS(Payment_Volume,BO,B78,Month,"May")</f>
        <v>8</v>
      </c>
      <c r="F78" s="2">
        <f>SUMIFS(Payment_Value,BO,B78,Month,"May")</f>
        <v>585900</v>
      </c>
      <c r="G78">
        <f t="shared" si="2"/>
        <v>1</v>
      </c>
      <c r="H78" s="1">
        <f t="shared" si="3"/>
        <v>508100</v>
      </c>
    </row>
    <row r="79" spans="2:8" x14ac:dyDescent="0.35">
      <c r="B79" t="s">
        <v>743</v>
      </c>
      <c r="C79">
        <f>SUMIFS(Payment_Volume,BO,B79,Month,"April")</f>
        <v>3</v>
      </c>
      <c r="D79" s="2">
        <f>SUMIFS(Payment_Value,BO,B79,Month,"April")</f>
        <v>107000</v>
      </c>
      <c r="E79">
        <f>SUMIFS(Payment_Volume,BO,B79,Month,"May")</f>
        <v>12</v>
      </c>
      <c r="F79" s="2">
        <f>SUMIFS(Payment_Value,BO,B79,Month,"May")</f>
        <v>575750</v>
      </c>
      <c r="G79">
        <f t="shared" si="2"/>
        <v>9</v>
      </c>
      <c r="H79" s="1">
        <f t="shared" si="3"/>
        <v>468750</v>
      </c>
    </row>
    <row r="80" spans="2:8" x14ac:dyDescent="0.35">
      <c r="B80" t="s">
        <v>385</v>
      </c>
      <c r="C80">
        <f>SUMIFS(Payment_Volume,BO,B80,Month,"April")</f>
        <v>6</v>
      </c>
      <c r="D80" s="2">
        <f>SUMIFS(Payment_Value,BO,B80,Month,"April")</f>
        <v>329500</v>
      </c>
      <c r="E80">
        <f>SUMIFS(Payment_Volume,BO,B80,Month,"May")</f>
        <v>12</v>
      </c>
      <c r="F80" s="2">
        <f>SUMIFS(Payment_Value,BO,B80,Month,"May")</f>
        <v>572700</v>
      </c>
      <c r="G80">
        <f t="shared" si="2"/>
        <v>6</v>
      </c>
      <c r="H80" s="1">
        <f t="shared" si="3"/>
        <v>243200</v>
      </c>
    </row>
    <row r="81" spans="2:8" x14ac:dyDescent="0.35">
      <c r="B81" t="s">
        <v>436</v>
      </c>
      <c r="C81">
        <f>SUMIFS(Payment_Volume,BO,B81,Month,"April")</f>
        <v>59</v>
      </c>
      <c r="D81" s="2">
        <f>SUMIFS(Payment_Value,BO,B81,Month,"April")</f>
        <v>274410</v>
      </c>
      <c r="E81">
        <f>SUMIFS(Payment_Volume,BO,B81,Month,"May")</f>
        <v>98</v>
      </c>
      <c r="F81" s="2">
        <f>SUMIFS(Payment_Value,BO,B81,Month,"May")</f>
        <v>567635</v>
      </c>
      <c r="G81">
        <f t="shared" si="2"/>
        <v>39</v>
      </c>
      <c r="H81" s="1">
        <f t="shared" si="3"/>
        <v>293225</v>
      </c>
    </row>
    <row r="82" spans="2:8" x14ac:dyDescent="0.35">
      <c r="B82" t="s">
        <v>1566</v>
      </c>
      <c r="C82">
        <f>SUMIFS(Payment_Volume,BO,B82,Month,"April")</f>
        <v>0</v>
      </c>
      <c r="D82" s="2">
        <f>SUMIFS(Payment_Value,BO,B82,Month,"April")</f>
        <v>0</v>
      </c>
      <c r="E82">
        <f>SUMIFS(Payment_Volume,BO,B82,Month,"May")</f>
        <v>66</v>
      </c>
      <c r="F82" s="2">
        <f>SUMIFS(Payment_Value,BO,B82,Month,"May")</f>
        <v>563903.5</v>
      </c>
      <c r="G82">
        <f t="shared" si="2"/>
        <v>66</v>
      </c>
      <c r="H82" s="1">
        <f t="shared" si="3"/>
        <v>563903.5</v>
      </c>
    </row>
    <row r="83" spans="2:8" x14ac:dyDescent="0.35">
      <c r="B83" t="s">
        <v>1016</v>
      </c>
      <c r="C83">
        <f>SUMIFS(Payment_Volume,BO,B83,Month,"April")</f>
        <v>3</v>
      </c>
      <c r="D83" s="2">
        <f>SUMIFS(Payment_Value,BO,B83,Month,"April")</f>
        <v>45500</v>
      </c>
      <c r="E83">
        <f>SUMIFS(Payment_Volume,BO,B83,Month,"May")</f>
        <v>11</v>
      </c>
      <c r="F83" s="2">
        <f>SUMIFS(Payment_Value,BO,B83,Month,"May")</f>
        <v>544100</v>
      </c>
      <c r="G83">
        <f t="shared" si="2"/>
        <v>8</v>
      </c>
      <c r="H83" s="1">
        <f t="shared" si="3"/>
        <v>498600</v>
      </c>
    </row>
    <row r="84" spans="2:8" x14ac:dyDescent="0.35">
      <c r="B84" t="s">
        <v>292</v>
      </c>
      <c r="C84">
        <f>SUMIFS(Payment_Volume,BO,B84,Month,"April")</f>
        <v>11</v>
      </c>
      <c r="D84" s="2">
        <f>SUMIFS(Payment_Value,BO,B84,Month,"April")</f>
        <v>481200</v>
      </c>
      <c r="E84">
        <f>SUMIFS(Payment_Volume,BO,B84,Month,"May")</f>
        <v>15</v>
      </c>
      <c r="F84" s="2">
        <f>SUMIFS(Payment_Value,BO,B84,Month,"May")</f>
        <v>542500</v>
      </c>
      <c r="G84">
        <f t="shared" si="2"/>
        <v>4</v>
      </c>
      <c r="H84" s="1">
        <f t="shared" si="3"/>
        <v>61300</v>
      </c>
    </row>
    <row r="85" spans="2:8" x14ac:dyDescent="0.35">
      <c r="B85" t="s">
        <v>145</v>
      </c>
      <c r="C85">
        <f>SUMIFS(Payment_Volume,BO,B85,Month,"April")</f>
        <v>77</v>
      </c>
      <c r="D85" s="2">
        <f>SUMIFS(Payment_Value,BO,B85,Month,"April")</f>
        <v>1146150</v>
      </c>
      <c r="E85">
        <f>SUMIFS(Payment_Volume,BO,B85,Month,"May")</f>
        <v>58</v>
      </c>
      <c r="F85" s="2">
        <f>SUMIFS(Payment_Value,BO,B85,Month,"May")</f>
        <v>539200</v>
      </c>
      <c r="G85">
        <f t="shared" si="2"/>
        <v>-19</v>
      </c>
      <c r="H85" s="1">
        <f t="shared" si="3"/>
        <v>-606950</v>
      </c>
    </row>
    <row r="86" spans="2:8" x14ac:dyDescent="0.35">
      <c r="B86" t="s">
        <v>229</v>
      </c>
      <c r="C86">
        <f>SUMIFS(Payment_Volume,BO,B86,Month,"April")</f>
        <v>36</v>
      </c>
      <c r="D86" s="2">
        <f>SUMIFS(Payment_Value,BO,B86,Month,"April")</f>
        <v>628600</v>
      </c>
      <c r="E86">
        <f>SUMIFS(Payment_Volume,BO,B86,Month,"May")</f>
        <v>28</v>
      </c>
      <c r="F86" s="2">
        <f>SUMIFS(Payment_Value,BO,B86,Month,"May")</f>
        <v>519700</v>
      </c>
      <c r="G86">
        <f t="shared" si="2"/>
        <v>-8</v>
      </c>
      <c r="H86" s="1">
        <f t="shared" si="3"/>
        <v>-108900</v>
      </c>
    </row>
    <row r="87" spans="2:8" x14ac:dyDescent="0.35">
      <c r="B87" t="s">
        <v>328</v>
      </c>
      <c r="C87">
        <f>SUMIFS(Payment_Volume,BO,B87,Month,"April")</f>
        <v>9</v>
      </c>
      <c r="D87" s="2">
        <f>SUMIFS(Payment_Value,BO,B87,Month,"April")</f>
        <v>421200</v>
      </c>
      <c r="E87">
        <f>SUMIFS(Payment_Volume,BO,B87,Month,"May")</f>
        <v>15</v>
      </c>
      <c r="F87" s="2">
        <f>SUMIFS(Payment_Value,BO,B87,Month,"May")</f>
        <v>513850</v>
      </c>
      <c r="G87">
        <f t="shared" si="2"/>
        <v>6</v>
      </c>
      <c r="H87" s="1">
        <f t="shared" si="3"/>
        <v>92650</v>
      </c>
    </row>
    <row r="88" spans="2:8" x14ac:dyDescent="0.35">
      <c r="B88" t="s">
        <v>911</v>
      </c>
      <c r="C88">
        <f>SUMIFS(Payment_Volume,BO,B88,Month,"April")</f>
        <v>11</v>
      </c>
      <c r="D88" s="2">
        <f>SUMIFS(Payment_Value,BO,B88,Month,"April")</f>
        <v>64050</v>
      </c>
      <c r="E88">
        <f>SUMIFS(Payment_Volume,BO,B88,Month,"May")</f>
        <v>18</v>
      </c>
      <c r="F88" s="2">
        <f>SUMIFS(Payment_Value,BO,B88,Month,"May")</f>
        <v>512600</v>
      </c>
      <c r="G88">
        <f t="shared" si="2"/>
        <v>7</v>
      </c>
      <c r="H88" s="1">
        <f t="shared" si="3"/>
        <v>448550</v>
      </c>
    </row>
    <row r="89" spans="2:8" x14ac:dyDescent="0.35">
      <c r="B89" t="s">
        <v>1799</v>
      </c>
      <c r="C89">
        <f>SUMIFS(Payment_Volume,BO,B89,Month,"April")</f>
        <v>0</v>
      </c>
      <c r="D89" s="2">
        <f>SUMIFS(Payment_Value,BO,B89,Month,"April")</f>
        <v>0</v>
      </c>
      <c r="E89">
        <f>SUMIFS(Payment_Volume,BO,B89,Month,"May")</f>
        <v>66</v>
      </c>
      <c r="F89" s="2">
        <f>SUMIFS(Payment_Value,BO,B89,Month,"May")</f>
        <v>512400</v>
      </c>
      <c r="G89">
        <f t="shared" si="2"/>
        <v>66</v>
      </c>
      <c r="H89" s="1">
        <f t="shared" si="3"/>
        <v>512400</v>
      </c>
    </row>
    <row r="90" spans="2:8" x14ac:dyDescent="0.35">
      <c r="B90" t="s">
        <v>79</v>
      </c>
      <c r="C90">
        <f>SUMIFS(Payment_Volume,BO,B90,Month,"April")</f>
        <v>12</v>
      </c>
      <c r="D90" s="2">
        <f>SUMIFS(Payment_Value,BO,B90,Month,"April")</f>
        <v>2374450</v>
      </c>
      <c r="E90">
        <f>SUMIFS(Payment_Volume,BO,B90,Month,"May")</f>
        <v>4</v>
      </c>
      <c r="F90" s="2">
        <f>SUMIFS(Payment_Value,BO,B90,Month,"May")</f>
        <v>507600</v>
      </c>
      <c r="G90">
        <f t="shared" si="2"/>
        <v>-8</v>
      </c>
      <c r="H90" s="1">
        <f t="shared" si="3"/>
        <v>-1866850</v>
      </c>
    </row>
    <row r="91" spans="2:8" x14ac:dyDescent="0.35">
      <c r="B91" t="s">
        <v>460</v>
      </c>
      <c r="C91">
        <f>SUMIFS(Payment_Volume,BO,B91,Month,"April")</f>
        <v>6</v>
      </c>
      <c r="D91" s="2">
        <f>SUMIFS(Payment_Value,BO,B91,Month,"April")</f>
        <v>260400</v>
      </c>
      <c r="E91">
        <f>SUMIFS(Payment_Volume,BO,B91,Month,"May")</f>
        <v>7</v>
      </c>
      <c r="F91" s="2">
        <f>SUMIFS(Payment_Value,BO,B91,Month,"May")</f>
        <v>505800</v>
      </c>
      <c r="G91">
        <f t="shared" si="2"/>
        <v>1</v>
      </c>
      <c r="H91" s="1">
        <f t="shared" si="3"/>
        <v>245400</v>
      </c>
    </row>
    <row r="92" spans="2:8" x14ac:dyDescent="0.35">
      <c r="B92" t="s">
        <v>1628</v>
      </c>
      <c r="C92">
        <f>SUMIFS(Payment_Volume,BO,B92,Month,"April")</f>
        <v>0</v>
      </c>
      <c r="D92" s="2">
        <f>SUMIFS(Payment_Value,BO,B92,Month,"April")</f>
        <v>0</v>
      </c>
      <c r="E92">
        <f>SUMIFS(Payment_Volume,BO,B92,Month,"May")</f>
        <v>26</v>
      </c>
      <c r="F92" s="2">
        <f>SUMIFS(Payment_Value,BO,B92,Month,"May")</f>
        <v>495084</v>
      </c>
      <c r="G92">
        <f t="shared" si="2"/>
        <v>26</v>
      </c>
      <c r="H92" s="1">
        <f t="shared" si="3"/>
        <v>495084</v>
      </c>
    </row>
    <row r="93" spans="2:8" x14ac:dyDescent="0.35">
      <c r="B93" t="s">
        <v>175</v>
      </c>
      <c r="C93">
        <f>SUMIFS(Payment_Volume,BO,B93,Month,"April")</f>
        <v>42</v>
      </c>
      <c r="D93" s="2">
        <f>SUMIFS(Payment_Value,BO,B93,Month,"April")</f>
        <v>960500</v>
      </c>
      <c r="E93">
        <f>SUMIFS(Payment_Volume,BO,B93,Month,"May")</f>
        <v>17</v>
      </c>
      <c r="F93" s="2">
        <f>SUMIFS(Payment_Value,BO,B93,Month,"May")</f>
        <v>482750</v>
      </c>
      <c r="G93">
        <f t="shared" si="2"/>
        <v>-25</v>
      </c>
      <c r="H93" s="1">
        <f t="shared" si="3"/>
        <v>-477750</v>
      </c>
    </row>
    <row r="94" spans="2:8" x14ac:dyDescent="0.35">
      <c r="B94" t="s">
        <v>382</v>
      </c>
      <c r="C94">
        <f>SUMIFS(Payment_Volume,BO,B94,Month,"April")</f>
        <v>22</v>
      </c>
      <c r="D94" s="2">
        <f>SUMIFS(Payment_Value,BO,B94,Month,"April")</f>
        <v>330600</v>
      </c>
      <c r="E94">
        <f>SUMIFS(Payment_Volume,BO,B94,Month,"May")</f>
        <v>22</v>
      </c>
      <c r="F94" s="2">
        <f>SUMIFS(Payment_Value,BO,B94,Month,"May")</f>
        <v>478800</v>
      </c>
      <c r="G94">
        <f t="shared" si="2"/>
        <v>0</v>
      </c>
      <c r="H94" s="1">
        <f t="shared" si="3"/>
        <v>148200</v>
      </c>
    </row>
    <row r="95" spans="2:8" x14ac:dyDescent="0.35">
      <c r="B95" t="s">
        <v>1734</v>
      </c>
      <c r="C95">
        <f>SUMIFS(Payment_Volume,BO,B95,Month,"April")</f>
        <v>0</v>
      </c>
      <c r="D95" s="2">
        <f>SUMIFS(Payment_Value,BO,B95,Month,"April")</f>
        <v>0</v>
      </c>
      <c r="E95">
        <f>SUMIFS(Payment_Volume,BO,B95,Month,"May")</f>
        <v>95</v>
      </c>
      <c r="F95" s="2">
        <f>SUMIFS(Payment_Value,BO,B95,Month,"May")</f>
        <v>478400</v>
      </c>
      <c r="G95">
        <f t="shared" si="2"/>
        <v>95</v>
      </c>
      <c r="H95" s="1">
        <f t="shared" si="3"/>
        <v>478400</v>
      </c>
    </row>
    <row r="96" spans="2:8" x14ac:dyDescent="0.35">
      <c r="B96" t="s">
        <v>319</v>
      </c>
      <c r="C96">
        <f>SUMIFS(Payment_Volume,BO,B96,Month,"April")</f>
        <v>38</v>
      </c>
      <c r="D96" s="2">
        <f>SUMIFS(Payment_Value,BO,B96,Month,"April")</f>
        <v>436200</v>
      </c>
      <c r="E96">
        <f>SUMIFS(Payment_Volume,BO,B96,Month,"May")</f>
        <v>50</v>
      </c>
      <c r="F96" s="2">
        <f>SUMIFS(Payment_Value,BO,B96,Month,"May")</f>
        <v>476650</v>
      </c>
      <c r="G96">
        <f t="shared" si="2"/>
        <v>12</v>
      </c>
      <c r="H96" s="1">
        <f t="shared" si="3"/>
        <v>40450</v>
      </c>
    </row>
    <row r="97" spans="2:8" x14ac:dyDescent="0.35">
      <c r="B97" t="s">
        <v>334</v>
      </c>
      <c r="C97">
        <f>SUMIFS(Payment_Volume,BO,B97,Month,"April")</f>
        <v>8</v>
      </c>
      <c r="D97" s="2">
        <f>SUMIFS(Payment_Value,BO,B97,Month,"April")</f>
        <v>415500</v>
      </c>
      <c r="E97">
        <f>SUMIFS(Payment_Volume,BO,B97,Month,"May")</f>
        <v>7</v>
      </c>
      <c r="F97" s="2">
        <f>SUMIFS(Payment_Value,BO,B97,Month,"May")</f>
        <v>470000</v>
      </c>
      <c r="G97">
        <f t="shared" si="2"/>
        <v>-1</v>
      </c>
      <c r="H97" s="1">
        <f t="shared" si="3"/>
        <v>54500</v>
      </c>
    </row>
    <row r="98" spans="2:8" x14ac:dyDescent="0.35">
      <c r="B98" t="s">
        <v>406</v>
      </c>
      <c r="C98">
        <f>SUMIFS(Payment_Volume,BO,B98,Month,"April")</f>
        <v>6</v>
      </c>
      <c r="D98" s="2">
        <f>SUMIFS(Payment_Value,BO,B98,Month,"April")</f>
        <v>305600</v>
      </c>
      <c r="E98">
        <f>SUMIFS(Payment_Volume,BO,B98,Month,"May")</f>
        <v>11</v>
      </c>
      <c r="F98" s="2">
        <f>SUMIFS(Payment_Value,BO,B98,Month,"May")</f>
        <v>464500</v>
      </c>
      <c r="G98">
        <f t="shared" si="2"/>
        <v>5</v>
      </c>
      <c r="H98" s="1">
        <f t="shared" si="3"/>
        <v>158900</v>
      </c>
    </row>
    <row r="99" spans="2:8" x14ac:dyDescent="0.35">
      <c r="B99" t="s">
        <v>187</v>
      </c>
      <c r="C99">
        <f>SUMIFS(Payment_Volume,BO,B99,Month,"April")</f>
        <v>9</v>
      </c>
      <c r="D99" s="2">
        <f>SUMIFS(Payment_Value,BO,B99,Month,"April")</f>
        <v>866000</v>
      </c>
      <c r="E99">
        <f>SUMIFS(Payment_Volume,BO,B99,Month,"May")</f>
        <v>14</v>
      </c>
      <c r="F99" s="2">
        <f>SUMIFS(Payment_Value,BO,B99,Month,"May")</f>
        <v>463500</v>
      </c>
      <c r="G99">
        <f t="shared" si="2"/>
        <v>5</v>
      </c>
      <c r="H99" s="1">
        <f t="shared" si="3"/>
        <v>-402500</v>
      </c>
    </row>
    <row r="100" spans="2:8" x14ac:dyDescent="0.35">
      <c r="B100" t="s">
        <v>127</v>
      </c>
      <c r="C100">
        <f>SUMIFS(Payment_Volume,BO,B100,Month,"April")</f>
        <v>6</v>
      </c>
      <c r="D100" s="2">
        <f>SUMIFS(Payment_Value,BO,B100,Month,"April")</f>
        <v>1368000</v>
      </c>
      <c r="E100">
        <f>SUMIFS(Payment_Volume,BO,B100,Month,"May")</f>
        <v>8</v>
      </c>
      <c r="F100" s="2">
        <f>SUMIFS(Payment_Value,BO,B100,Month,"May")</f>
        <v>461600</v>
      </c>
      <c r="G100">
        <f t="shared" si="2"/>
        <v>2</v>
      </c>
      <c r="H100" s="1">
        <f t="shared" si="3"/>
        <v>-906400</v>
      </c>
    </row>
    <row r="101" spans="2:8" x14ac:dyDescent="0.35">
      <c r="B101" t="s">
        <v>355</v>
      </c>
      <c r="C101">
        <f>SUMIFS(Payment_Volume,BO,B101,Month,"April")</f>
        <v>18</v>
      </c>
      <c r="D101" s="2">
        <f>SUMIFS(Payment_Value,BO,B101,Month,"April")</f>
        <v>383600</v>
      </c>
      <c r="E101">
        <f>SUMIFS(Payment_Volume,BO,B101,Month,"May")</f>
        <v>15</v>
      </c>
      <c r="F101" s="2">
        <f>SUMIFS(Payment_Value,BO,B101,Month,"May")</f>
        <v>460000</v>
      </c>
      <c r="G101">
        <f t="shared" si="2"/>
        <v>-3</v>
      </c>
      <c r="H101" s="1">
        <f t="shared" si="3"/>
        <v>76400</v>
      </c>
    </row>
    <row r="102" spans="2:8" x14ac:dyDescent="0.35">
      <c r="B102" t="s">
        <v>1800</v>
      </c>
      <c r="C102">
        <f>SUMIFS(Payment_Volume,BO,B102,Month,"April")</f>
        <v>0</v>
      </c>
      <c r="D102" s="2">
        <f>SUMIFS(Payment_Value,BO,B102,Month,"April")</f>
        <v>0</v>
      </c>
      <c r="E102">
        <f>SUMIFS(Payment_Volume,BO,B102,Month,"May")</f>
        <v>15</v>
      </c>
      <c r="F102" s="2">
        <f>SUMIFS(Payment_Value,BO,B102,Month,"May")</f>
        <v>457900</v>
      </c>
      <c r="G102">
        <f t="shared" si="2"/>
        <v>15</v>
      </c>
      <c r="H102" s="1">
        <f t="shared" si="3"/>
        <v>457900</v>
      </c>
    </row>
    <row r="103" spans="2:8" x14ac:dyDescent="0.35">
      <c r="B103" t="s">
        <v>899</v>
      </c>
      <c r="C103">
        <f>SUMIFS(Payment_Volume,BO,B103,Month,"April")</f>
        <v>9</v>
      </c>
      <c r="D103" s="2">
        <f>SUMIFS(Payment_Value,BO,B103,Month,"April")</f>
        <v>65050</v>
      </c>
      <c r="E103">
        <f>SUMIFS(Payment_Volume,BO,B103,Month,"May")</f>
        <v>16</v>
      </c>
      <c r="F103" s="2">
        <f>SUMIFS(Payment_Value,BO,B103,Month,"May")</f>
        <v>457500</v>
      </c>
      <c r="G103">
        <f t="shared" si="2"/>
        <v>7</v>
      </c>
      <c r="H103" s="1">
        <f t="shared" si="3"/>
        <v>392450</v>
      </c>
    </row>
    <row r="104" spans="2:8" x14ac:dyDescent="0.35">
      <c r="B104" t="s">
        <v>504</v>
      </c>
      <c r="C104">
        <f>SUMIFS(Payment_Volume,BO,B104,Month,"April")</f>
        <v>41</v>
      </c>
      <c r="D104" s="2">
        <f>SUMIFS(Payment_Value,BO,B104,Month,"April")</f>
        <v>225150</v>
      </c>
      <c r="E104">
        <f>SUMIFS(Payment_Volume,BO,B104,Month,"May")</f>
        <v>39</v>
      </c>
      <c r="F104" s="2">
        <f>SUMIFS(Payment_Value,BO,B104,Month,"May")</f>
        <v>447800</v>
      </c>
      <c r="G104">
        <f t="shared" si="2"/>
        <v>-2</v>
      </c>
      <c r="H104" s="1">
        <f t="shared" si="3"/>
        <v>222650</v>
      </c>
    </row>
    <row r="105" spans="2:8" x14ac:dyDescent="0.35">
      <c r="B105" t="s">
        <v>457</v>
      </c>
      <c r="C105">
        <f>SUMIFS(Payment_Volume,BO,B105,Month,"April")</f>
        <v>24</v>
      </c>
      <c r="D105" s="2">
        <f>SUMIFS(Payment_Value,BO,B105,Month,"April")</f>
        <v>260950</v>
      </c>
      <c r="E105">
        <f>SUMIFS(Payment_Volume,BO,B105,Month,"May")</f>
        <v>13</v>
      </c>
      <c r="F105" s="2">
        <f>SUMIFS(Payment_Value,BO,B105,Month,"May")</f>
        <v>437300</v>
      </c>
      <c r="G105">
        <f t="shared" si="2"/>
        <v>-11</v>
      </c>
      <c r="H105" s="1">
        <f t="shared" si="3"/>
        <v>176350</v>
      </c>
    </row>
    <row r="106" spans="2:8" x14ac:dyDescent="0.35">
      <c r="B106" t="s">
        <v>1801</v>
      </c>
      <c r="C106">
        <f>SUMIFS(Payment_Volume,BO,B106,Month,"April")</f>
        <v>0</v>
      </c>
      <c r="D106" s="2">
        <f>SUMIFS(Payment_Value,BO,B106,Month,"April")</f>
        <v>0</v>
      </c>
      <c r="E106">
        <f>SUMIFS(Payment_Volume,BO,B106,Month,"May")</f>
        <v>37</v>
      </c>
      <c r="F106" s="2">
        <f>SUMIFS(Payment_Value,BO,B106,Month,"May")</f>
        <v>428000</v>
      </c>
      <c r="G106">
        <f t="shared" si="2"/>
        <v>37</v>
      </c>
      <c r="H106" s="1">
        <f t="shared" si="3"/>
        <v>428000</v>
      </c>
    </row>
    <row r="107" spans="2:8" x14ac:dyDescent="0.35">
      <c r="B107" t="s">
        <v>343</v>
      </c>
      <c r="C107">
        <f>SUMIFS(Payment_Volume,BO,B107,Month,"April")</f>
        <v>89</v>
      </c>
      <c r="D107" s="2">
        <f>SUMIFS(Payment_Value,BO,B107,Month,"April")</f>
        <v>412620</v>
      </c>
      <c r="E107">
        <f>SUMIFS(Payment_Volume,BO,B107,Month,"May")</f>
        <v>94</v>
      </c>
      <c r="F107" s="2">
        <f>SUMIFS(Payment_Value,BO,B107,Month,"May")</f>
        <v>419575</v>
      </c>
      <c r="G107">
        <f t="shared" si="2"/>
        <v>5</v>
      </c>
      <c r="H107" s="1">
        <f t="shared" si="3"/>
        <v>6955</v>
      </c>
    </row>
    <row r="108" spans="2:8" x14ac:dyDescent="0.35">
      <c r="B108" t="s">
        <v>370</v>
      </c>
      <c r="C108">
        <f>SUMIFS(Payment_Volume,BO,B108,Month,"April")</f>
        <v>32</v>
      </c>
      <c r="D108" s="2">
        <f>SUMIFS(Payment_Value,BO,B108,Month,"April")</f>
        <v>347450</v>
      </c>
      <c r="E108">
        <f>SUMIFS(Payment_Volume,BO,B108,Month,"May")</f>
        <v>26</v>
      </c>
      <c r="F108" s="2">
        <f>SUMIFS(Payment_Value,BO,B108,Month,"May")</f>
        <v>417100</v>
      </c>
      <c r="G108">
        <f t="shared" si="2"/>
        <v>-6</v>
      </c>
      <c r="H108" s="1">
        <f t="shared" si="3"/>
        <v>69650</v>
      </c>
    </row>
    <row r="109" spans="2:8" x14ac:dyDescent="0.35">
      <c r="B109" t="s">
        <v>537</v>
      </c>
      <c r="C109">
        <f>SUMIFS(Payment_Volume,BO,B109,Month,"April")</f>
        <v>7</v>
      </c>
      <c r="D109" s="2">
        <f>SUMIFS(Payment_Value,BO,B109,Month,"April")</f>
        <v>212000</v>
      </c>
      <c r="E109">
        <f>SUMIFS(Payment_Volume,BO,B109,Month,"May")</f>
        <v>34</v>
      </c>
      <c r="F109" s="2">
        <f>SUMIFS(Payment_Value,BO,B109,Month,"May")</f>
        <v>414400</v>
      </c>
      <c r="G109">
        <f t="shared" si="2"/>
        <v>27</v>
      </c>
      <c r="H109" s="1">
        <f t="shared" si="3"/>
        <v>202400</v>
      </c>
    </row>
    <row r="110" spans="2:8" x14ac:dyDescent="0.35">
      <c r="B110" t="s">
        <v>463</v>
      </c>
      <c r="C110">
        <f>SUMIFS(Payment_Volume,BO,B110,Month,"April")</f>
        <v>7</v>
      </c>
      <c r="D110" s="2">
        <f>SUMIFS(Payment_Value,BO,B110,Month,"April")</f>
        <v>258500</v>
      </c>
      <c r="E110">
        <f>SUMIFS(Payment_Volume,BO,B110,Month,"May")</f>
        <v>12</v>
      </c>
      <c r="F110" s="2">
        <f>SUMIFS(Payment_Value,BO,B110,Month,"May")</f>
        <v>410900</v>
      </c>
      <c r="G110">
        <f t="shared" si="2"/>
        <v>5</v>
      </c>
      <c r="H110" s="1">
        <f t="shared" si="3"/>
        <v>152400</v>
      </c>
    </row>
    <row r="111" spans="2:8" x14ac:dyDescent="0.35">
      <c r="B111" t="s">
        <v>373</v>
      </c>
      <c r="C111">
        <f>SUMIFS(Payment_Volume,BO,B111,Month,"April")</f>
        <v>9</v>
      </c>
      <c r="D111" s="2">
        <f>SUMIFS(Payment_Value,BO,B111,Month,"April")</f>
        <v>343000</v>
      </c>
      <c r="E111">
        <f>SUMIFS(Payment_Volume,BO,B111,Month,"May")</f>
        <v>6</v>
      </c>
      <c r="F111" s="2">
        <f>SUMIFS(Payment_Value,BO,B111,Month,"May")</f>
        <v>402500</v>
      </c>
      <c r="G111">
        <f t="shared" si="2"/>
        <v>-3</v>
      </c>
      <c r="H111" s="1">
        <f t="shared" si="3"/>
        <v>59500</v>
      </c>
    </row>
    <row r="112" spans="2:8" x14ac:dyDescent="0.35">
      <c r="B112" t="s">
        <v>1037</v>
      </c>
      <c r="C112">
        <f>SUMIFS(Payment_Volume,BO,B112,Month,"April")</f>
        <v>5</v>
      </c>
      <c r="D112" s="2">
        <f>SUMIFS(Payment_Value,BO,B112,Month,"April")</f>
        <v>42350</v>
      </c>
      <c r="E112">
        <f>SUMIFS(Payment_Volume,BO,B112,Month,"May")</f>
        <v>11</v>
      </c>
      <c r="F112" s="2">
        <f>SUMIFS(Payment_Value,BO,B112,Month,"May")</f>
        <v>401900</v>
      </c>
      <c r="G112">
        <f t="shared" si="2"/>
        <v>6</v>
      </c>
      <c r="H112" s="1">
        <f t="shared" si="3"/>
        <v>359550</v>
      </c>
    </row>
    <row r="113" spans="2:8" x14ac:dyDescent="0.35">
      <c r="B113" t="s">
        <v>259</v>
      </c>
      <c r="C113">
        <f>SUMIFS(Payment_Volume,BO,B113,Month,"April")</f>
        <v>77</v>
      </c>
      <c r="D113" s="2">
        <f>SUMIFS(Payment_Value,BO,B113,Month,"April")</f>
        <v>575165</v>
      </c>
      <c r="E113">
        <f>SUMIFS(Payment_Volume,BO,B113,Month,"May")</f>
        <v>64</v>
      </c>
      <c r="F113" s="2">
        <f>SUMIFS(Payment_Value,BO,B113,Month,"May")</f>
        <v>400040</v>
      </c>
      <c r="G113">
        <f t="shared" si="2"/>
        <v>-13</v>
      </c>
      <c r="H113" s="1">
        <f t="shared" si="3"/>
        <v>-175125</v>
      </c>
    </row>
    <row r="114" spans="2:8" x14ac:dyDescent="0.35">
      <c r="B114" t="s">
        <v>510</v>
      </c>
      <c r="C114">
        <f>SUMIFS(Payment_Volume,BO,B114,Month,"April")</f>
        <v>2</v>
      </c>
      <c r="D114" s="2">
        <f>SUMIFS(Payment_Value,BO,B114,Month,"April")</f>
        <v>225000</v>
      </c>
      <c r="E114">
        <f>SUMIFS(Payment_Volume,BO,B114,Month,"May")</f>
        <v>1</v>
      </c>
      <c r="F114" s="2">
        <f>SUMIFS(Payment_Value,BO,B114,Month,"May")</f>
        <v>400000</v>
      </c>
      <c r="G114">
        <f t="shared" si="2"/>
        <v>-1</v>
      </c>
      <c r="H114" s="1">
        <f t="shared" si="3"/>
        <v>175000</v>
      </c>
    </row>
    <row r="115" spans="2:8" x14ac:dyDescent="0.35">
      <c r="B115" t="s">
        <v>331</v>
      </c>
      <c r="C115">
        <f>SUMIFS(Payment_Volume,BO,B115,Month,"April")</f>
        <v>37</v>
      </c>
      <c r="D115" s="2">
        <f>SUMIFS(Payment_Value,BO,B115,Month,"April")</f>
        <v>416600</v>
      </c>
      <c r="E115">
        <f>SUMIFS(Payment_Volume,BO,B115,Month,"May")</f>
        <v>52</v>
      </c>
      <c r="F115" s="2">
        <f>SUMIFS(Payment_Value,BO,B115,Month,"May")</f>
        <v>384460</v>
      </c>
      <c r="G115">
        <f t="shared" si="2"/>
        <v>15</v>
      </c>
      <c r="H115" s="1">
        <f t="shared" si="3"/>
        <v>-32140</v>
      </c>
    </row>
    <row r="116" spans="2:8" x14ac:dyDescent="0.35">
      <c r="B116" t="s">
        <v>1220</v>
      </c>
      <c r="C116">
        <f>SUMIFS(Payment_Volume,BO,B116,Month,"April")</f>
        <v>2</v>
      </c>
      <c r="D116" s="2">
        <f>SUMIFS(Payment_Value,BO,B116,Month,"April")</f>
        <v>21100</v>
      </c>
      <c r="E116">
        <f>SUMIFS(Payment_Volume,BO,B116,Month,"May")</f>
        <v>12</v>
      </c>
      <c r="F116" s="2">
        <f>SUMIFS(Payment_Value,BO,B116,Month,"May")</f>
        <v>378550</v>
      </c>
      <c r="G116">
        <f t="shared" si="2"/>
        <v>10</v>
      </c>
      <c r="H116" s="1">
        <f t="shared" si="3"/>
        <v>357450</v>
      </c>
    </row>
    <row r="117" spans="2:8" x14ac:dyDescent="0.35">
      <c r="B117" t="s">
        <v>451</v>
      </c>
      <c r="C117">
        <f>SUMIFS(Payment_Volume,BO,B117,Month,"April")</f>
        <v>9</v>
      </c>
      <c r="D117" s="2">
        <f>SUMIFS(Payment_Value,BO,B117,Month,"April")</f>
        <v>268000</v>
      </c>
      <c r="E117">
        <f>SUMIFS(Payment_Volume,BO,B117,Month,"May")</f>
        <v>18</v>
      </c>
      <c r="F117" s="2">
        <f>SUMIFS(Payment_Value,BO,B117,Month,"May")</f>
        <v>374760</v>
      </c>
      <c r="G117">
        <f t="shared" si="2"/>
        <v>9</v>
      </c>
      <c r="H117" s="1">
        <f t="shared" si="3"/>
        <v>106760</v>
      </c>
    </row>
    <row r="118" spans="2:8" x14ac:dyDescent="0.35">
      <c r="B118" t="s">
        <v>307</v>
      </c>
      <c r="C118">
        <f>SUMIFS(Payment_Volume,BO,B118,Month,"April")</f>
        <v>53</v>
      </c>
      <c r="D118" s="2">
        <f>SUMIFS(Payment_Value,BO,B118,Month,"April")</f>
        <v>452050</v>
      </c>
      <c r="E118">
        <f>SUMIFS(Payment_Volume,BO,B118,Month,"May")</f>
        <v>51</v>
      </c>
      <c r="F118" s="2">
        <f>SUMIFS(Payment_Value,BO,B118,Month,"May")</f>
        <v>373650</v>
      </c>
      <c r="G118">
        <f t="shared" si="2"/>
        <v>-2</v>
      </c>
      <c r="H118" s="1">
        <f t="shared" si="3"/>
        <v>-78400</v>
      </c>
    </row>
    <row r="119" spans="2:8" x14ac:dyDescent="0.35">
      <c r="B119" t="s">
        <v>253</v>
      </c>
      <c r="C119">
        <f>SUMIFS(Payment_Volume,BO,B119,Month,"April")</f>
        <v>193</v>
      </c>
      <c r="D119" s="2">
        <f>SUMIFS(Payment_Value,BO,B119,Month,"April")</f>
        <v>584466.49</v>
      </c>
      <c r="E119">
        <f>SUMIFS(Payment_Volume,BO,B119,Month,"May")</f>
        <v>159</v>
      </c>
      <c r="F119" s="2">
        <f>SUMIFS(Payment_Value,BO,B119,Month,"May")</f>
        <v>366030</v>
      </c>
      <c r="G119">
        <f t="shared" si="2"/>
        <v>-34</v>
      </c>
      <c r="H119" s="1">
        <f t="shared" si="3"/>
        <v>-218436.49</v>
      </c>
    </row>
    <row r="120" spans="2:8" x14ac:dyDescent="0.35">
      <c r="B120" t="s">
        <v>262</v>
      </c>
      <c r="C120">
        <f>SUMIFS(Payment_Volume,BO,B120,Month,"April")</f>
        <v>9</v>
      </c>
      <c r="D120" s="2">
        <f>SUMIFS(Payment_Value,BO,B120,Month,"April")</f>
        <v>567000</v>
      </c>
      <c r="E120">
        <f>SUMIFS(Payment_Volume,BO,B120,Month,"May")</f>
        <v>6</v>
      </c>
      <c r="F120" s="2">
        <f>SUMIFS(Payment_Value,BO,B120,Month,"May")</f>
        <v>366000</v>
      </c>
      <c r="G120">
        <f t="shared" si="2"/>
        <v>-3</v>
      </c>
      <c r="H120" s="1">
        <f t="shared" si="3"/>
        <v>-201000</v>
      </c>
    </row>
    <row r="121" spans="2:8" x14ac:dyDescent="0.35">
      <c r="B121" t="s">
        <v>361</v>
      </c>
      <c r="C121">
        <f>SUMIFS(Payment_Volume,BO,B121,Month,"April")</f>
        <v>5</v>
      </c>
      <c r="D121" s="2">
        <f>SUMIFS(Payment_Value,BO,B121,Month,"April")</f>
        <v>364000</v>
      </c>
      <c r="E121">
        <f>SUMIFS(Payment_Volume,BO,B121,Month,"May")</f>
        <v>4</v>
      </c>
      <c r="F121" s="2">
        <f>SUMIFS(Payment_Value,BO,B121,Month,"May")</f>
        <v>358200</v>
      </c>
      <c r="G121">
        <f t="shared" si="2"/>
        <v>-1</v>
      </c>
      <c r="H121" s="1">
        <f t="shared" si="3"/>
        <v>-5800</v>
      </c>
    </row>
    <row r="122" spans="2:8" x14ac:dyDescent="0.35">
      <c r="B122" t="s">
        <v>1804</v>
      </c>
      <c r="C122">
        <f>SUMIFS(Payment_Volume,BO,B122,Month,"April")</f>
        <v>0</v>
      </c>
      <c r="D122" s="2">
        <f>SUMIFS(Payment_Value,BO,B122,Month,"April")</f>
        <v>0</v>
      </c>
      <c r="E122">
        <f>SUMIFS(Payment_Volume,BO,B122,Month,"May")</f>
        <v>28</v>
      </c>
      <c r="F122" s="2">
        <f>SUMIFS(Payment_Value,BO,B122,Month,"May")</f>
        <v>352350</v>
      </c>
      <c r="G122">
        <f t="shared" si="2"/>
        <v>28</v>
      </c>
      <c r="H122" s="1">
        <f t="shared" si="3"/>
        <v>352350</v>
      </c>
    </row>
    <row r="123" spans="2:8" x14ac:dyDescent="0.35">
      <c r="B123" t="s">
        <v>277</v>
      </c>
      <c r="C123">
        <f>SUMIFS(Payment_Volume,BO,B123,Month,"April")</f>
        <v>73</v>
      </c>
      <c r="D123" s="2">
        <f>SUMIFS(Payment_Value,BO,B123,Month,"April")</f>
        <v>534700</v>
      </c>
      <c r="E123">
        <f>SUMIFS(Payment_Volume,BO,B123,Month,"May")</f>
        <v>65</v>
      </c>
      <c r="F123" s="2">
        <f>SUMIFS(Payment_Value,BO,B123,Month,"May")</f>
        <v>351900</v>
      </c>
      <c r="G123">
        <f t="shared" si="2"/>
        <v>-8</v>
      </c>
      <c r="H123" s="1">
        <f t="shared" si="3"/>
        <v>-182800</v>
      </c>
    </row>
    <row r="124" spans="2:8" x14ac:dyDescent="0.35">
      <c r="B124" t="s">
        <v>573</v>
      </c>
      <c r="C124">
        <f>SUMIFS(Payment_Volume,BO,B124,Month,"April")</f>
        <v>15</v>
      </c>
      <c r="D124" s="2">
        <f>SUMIFS(Payment_Value,BO,B124,Month,"April")</f>
        <v>190800</v>
      </c>
      <c r="E124">
        <f>SUMIFS(Payment_Volume,BO,B124,Month,"May")</f>
        <v>25</v>
      </c>
      <c r="F124" s="2">
        <f>SUMIFS(Payment_Value,BO,B124,Month,"May")</f>
        <v>345000</v>
      </c>
      <c r="G124">
        <f t="shared" si="2"/>
        <v>10</v>
      </c>
      <c r="H124" s="1">
        <f t="shared" si="3"/>
        <v>154200</v>
      </c>
    </row>
    <row r="125" spans="2:8" x14ac:dyDescent="0.35">
      <c r="B125" t="s">
        <v>265</v>
      </c>
      <c r="C125">
        <f>SUMIFS(Payment_Volume,BO,B125,Month,"April")</f>
        <v>22</v>
      </c>
      <c r="D125" s="2">
        <f>SUMIFS(Payment_Value,BO,B125,Month,"April")</f>
        <v>566600</v>
      </c>
      <c r="E125">
        <f>SUMIFS(Payment_Volume,BO,B125,Month,"May")</f>
        <v>6</v>
      </c>
      <c r="F125" s="2">
        <f>SUMIFS(Payment_Value,BO,B125,Month,"May")</f>
        <v>343442</v>
      </c>
      <c r="G125">
        <f t="shared" si="2"/>
        <v>-16</v>
      </c>
      <c r="H125" s="1">
        <f t="shared" si="3"/>
        <v>-223158</v>
      </c>
    </row>
    <row r="126" spans="2:8" x14ac:dyDescent="0.35">
      <c r="B126" t="s">
        <v>597</v>
      </c>
      <c r="C126">
        <f>SUMIFS(Payment_Volume,BO,B126,Month,"April")</f>
        <v>6</v>
      </c>
      <c r="D126" s="2">
        <f>SUMIFS(Payment_Value,BO,B126,Month,"April")</f>
        <v>177050</v>
      </c>
      <c r="E126">
        <f>SUMIFS(Payment_Volume,BO,B126,Month,"May")</f>
        <v>9</v>
      </c>
      <c r="F126" s="2">
        <f>SUMIFS(Payment_Value,BO,B126,Month,"May")</f>
        <v>342500</v>
      </c>
      <c r="G126">
        <f t="shared" si="2"/>
        <v>3</v>
      </c>
      <c r="H126" s="1">
        <f t="shared" si="3"/>
        <v>165450</v>
      </c>
    </row>
    <row r="127" spans="2:8" x14ac:dyDescent="0.35">
      <c r="B127" t="s">
        <v>534</v>
      </c>
      <c r="C127">
        <f>SUMIFS(Payment_Volume,BO,B127,Month,"April")</f>
        <v>40</v>
      </c>
      <c r="D127" s="2">
        <f>SUMIFS(Payment_Value,BO,B127,Month,"April")</f>
        <v>213050</v>
      </c>
      <c r="E127">
        <f>SUMIFS(Payment_Volume,BO,B127,Month,"May")</f>
        <v>36</v>
      </c>
      <c r="F127" s="2">
        <f>SUMIFS(Payment_Value,BO,B127,Month,"May")</f>
        <v>334970</v>
      </c>
      <c r="G127">
        <f t="shared" si="2"/>
        <v>-4</v>
      </c>
      <c r="H127" s="1">
        <f t="shared" si="3"/>
        <v>121920</v>
      </c>
    </row>
    <row r="128" spans="2:8" x14ac:dyDescent="0.35">
      <c r="B128" t="s">
        <v>301</v>
      </c>
      <c r="C128">
        <f>SUMIFS(Payment_Volume,BO,B128,Month,"April")</f>
        <v>64</v>
      </c>
      <c r="D128" s="2">
        <f>SUMIFS(Payment_Value,BO,B128,Month,"April")</f>
        <v>459000</v>
      </c>
      <c r="E128">
        <f>SUMIFS(Payment_Volume,BO,B128,Month,"May")</f>
        <v>49</v>
      </c>
      <c r="F128" s="2">
        <f>SUMIFS(Payment_Value,BO,B128,Month,"May")</f>
        <v>334600</v>
      </c>
      <c r="G128">
        <f t="shared" si="2"/>
        <v>-15</v>
      </c>
      <c r="H128" s="1">
        <f t="shared" si="3"/>
        <v>-124400</v>
      </c>
    </row>
    <row r="129" spans="2:8" x14ac:dyDescent="0.35">
      <c r="B129" t="s">
        <v>1805</v>
      </c>
      <c r="C129">
        <f>SUMIFS(Payment_Volume,BO,B129,Month,"April")</f>
        <v>0</v>
      </c>
      <c r="D129" s="2">
        <f>SUMIFS(Payment_Value,BO,B129,Month,"April")</f>
        <v>0</v>
      </c>
      <c r="E129">
        <f>SUMIFS(Payment_Volume,BO,B129,Month,"May")</f>
        <v>68</v>
      </c>
      <c r="F129" s="2">
        <f>SUMIFS(Payment_Value,BO,B129,Month,"May")</f>
        <v>334100</v>
      </c>
      <c r="G129">
        <f t="shared" si="2"/>
        <v>68</v>
      </c>
      <c r="H129" s="1">
        <f t="shared" si="3"/>
        <v>334100</v>
      </c>
    </row>
    <row r="130" spans="2:8" x14ac:dyDescent="0.35">
      <c r="B130" t="s">
        <v>166</v>
      </c>
      <c r="C130">
        <f>SUMIFS(Payment_Volume,BO,B130,Month,"April")</f>
        <v>20</v>
      </c>
      <c r="D130" s="2">
        <f>SUMIFS(Payment_Value,BO,B130,Month,"April")</f>
        <v>1043200</v>
      </c>
      <c r="E130">
        <f>SUMIFS(Payment_Volume,BO,B130,Month,"May")</f>
        <v>15</v>
      </c>
      <c r="F130" s="2">
        <f>SUMIFS(Payment_Value,BO,B130,Month,"May")</f>
        <v>333300</v>
      </c>
      <c r="G130">
        <f t="shared" si="2"/>
        <v>-5</v>
      </c>
      <c r="H130" s="1">
        <f t="shared" si="3"/>
        <v>-709900</v>
      </c>
    </row>
    <row r="131" spans="2:8" x14ac:dyDescent="0.35">
      <c r="B131" t="s">
        <v>1463</v>
      </c>
      <c r="C131">
        <f>SUMIFS(Payment_Volume,BO,B131,Month,"April")</f>
        <v>0</v>
      </c>
      <c r="D131" s="2">
        <f>SUMIFS(Payment_Value,BO,B131,Month,"April")</f>
        <v>0</v>
      </c>
      <c r="E131">
        <f>SUMIFS(Payment_Volume,BO,B131,Month,"May")</f>
        <v>41</v>
      </c>
      <c r="F131" s="2">
        <f>SUMIFS(Payment_Value,BO,B131,Month,"May")</f>
        <v>328300</v>
      </c>
      <c r="G131">
        <f t="shared" si="2"/>
        <v>41</v>
      </c>
      <c r="H131" s="1">
        <f t="shared" si="3"/>
        <v>328300</v>
      </c>
    </row>
    <row r="132" spans="2:8" x14ac:dyDescent="0.35">
      <c r="B132" t="s">
        <v>615</v>
      </c>
      <c r="C132">
        <f>SUMIFS(Payment_Volume,BO,B132,Month,"April")</f>
        <v>16</v>
      </c>
      <c r="D132" s="2">
        <f>SUMIFS(Payment_Value,BO,B132,Month,"April")</f>
        <v>169100</v>
      </c>
      <c r="E132">
        <f>SUMIFS(Payment_Volume,BO,B132,Month,"May")</f>
        <v>10</v>
      </c>
      <c r="F132" s="2">
        <f>SUMIFS(Payment_Value,BO,B132,Month,"May")</f>
        <v>324650</v>
      </c>
      <c r="G132">
        <f t="shared" ref="G132:G195" si="4">E132-C132</f>
        <v>-6</v>
      </c>
      <c r="H132" s="1">
        <f t="shared" ref="H132:H195" si="5">F132-D132</f>
        <v>155550</v>
      </c>
    </row>
    <row r="133" spans="2:8" x14ac:dyDescent="0.35">
      <c r="B133" t="s">
        <v>701</v>
      </c>
      <c r="C133">
        <f>SUMIFS(Payment_Volume,BO,B133,Month,"April")</f>
        <v>16</v>
      </c>
      <c r="D133" s="2">
        <f>SUMIFS(Payment_Value,BO,B133,Month,"April")</f>
        <v>128750</v>
      </c>
      <c r="E133">
        <f>SUMIFS(Payment_Volume,BO,B133,Month,"May")</f>
        <v>16</v>
      </c>
      <c r="F133" s="2">
        <f>SUMIFS(Payment_Value,BO,B133,Month,"May")</f>
        <v>322770</v>
      </c>
      <c r="G133">
        <f t="shared" si="4"/>
        <v>0</v>
      </c>
      <c r="H133" s="1">
        <f t="shared" si="5"/>
        <v>194020</v>
      </c>
    </row>
    <row r="134" spans="2:8" x14ac:dyDescent="0.35">
      <c r="B134" t="s">
        <v>983</v>
      </c>
      <c r="C134">
        <f>SUMIFS(Payment_Volume,BO,B134,Month,"April")</f>
        <v>5</v>
      </c>
      <c r="D134" s="2">
        <f>SUMIFS(Payment_Value,BO,B134,Month,"April")</f>
        <v>51600</v>
      </c>
      <c r="E134">
        <f>SUMIFS(Payment_Volume,BO,B134,Month,"May")</f>
        <v>9</v>
      </c>
      <c r="F134" s="2">
        <f>SUMIFS(Payment_Value,BO,B134,Month,"May")</f>
        <v>321900</v>
      </c>
      <c r="G134">
        <f t="shared" si="4"/>
        <v>4</v>
      </c>
      <c r="H134" s="1">
        <f t="shared" si="5"/>
        <v>270300</v>
      </c>
    </row>
    <row r="135" spans="2:8" x14ac:dyDescent="0.35">
      <c r="B135" t="s">
        <v>20</v>
      </c>
      <c r="C135">
        <f>SUMIFS(Payment_Volume,BO,B135,Month,"April")</f>
        <v>247</v>
      </c>
      <c r="D135" s="2">
        <f>SUMIFS(Payment_Value,BO,B135,Month,"April")</f>
        <v>9722730</v>
      </c>
      <c r="E135">
        <f>SUMIFS(Payment_Volume,BO,B135,Month,"May")</f>
        <v>7</v>
      </c>
      <c r="F135" s="2">
        <f>SUMIFS(Payment_Value,BO,B135,Month,"May")</f>
        <v>314420</v>
      </c>
      <c r="G135">
        <f t="shared" si="4"/>
        <v>-240</v>
      </c>
      <c r="H135" s="1">
        <f t="shared" si="5"/>
        <v>-9408310</v>
      </c>
    </row>
    <row r="136" spans="2:8" x14ac:dyDescent="0.35">
      <c r="B136" t="s">
        <v>445</v>
      </c>
      <c r="C136">
        <f>SUMIFS(Payment_Volume,BO,B136,Month,"April")</f>
        <v>68</v>
      </c>
      <c r="D136" s="2">
        <f>SUMIFS(Payment_Value,BO,B136,Month,"April")</f>
        <v>273613</v>
      </c>
      <c r="E136">
        <f>SUMIFS(Payment_Volume,BO,B136,Month,"May")</f>
        <v>84</v>
      </c>
      <c r="F136" s="2">
        <f>SUMIFS(Payment_Value,BO,B136,Month,"May")</f>
        <v>312869</v>
      </c>
      <c r="G136">
        <f t="shared" si="4"/>
        <v>16</v>
      </c>
      <c r="H136" s="1">
        <f t="shared" si="5"/>
        <v>39256</v>
      </c>
    </row>
    <row r="137" spans="2:8" x14ac:dyDescent="0.35">
      <c r="B137" t="s">
        <v>1271</v>
      </c>
      <c r="C137">
        <f>SUMIFS(Payment_Volume,BO,B137,Month,"April")</f>
        <v>4</v>
      </c>
      <c r="D137" s="2">
        <f>SUMIFS(Payment_Value,BO,B137,Month,"April")</f>
        <v>17200</v>
      </c>
      <c r="E137">
        <f>SUMIFS(Payment_Volume,BO,B137,Month,"May")</f>
        <v>22</v>
      </c>
      <c r="F137" s="2">
        <f>SUMIFS(Payment_Value,BO,B137,Month,"May")</f>
        <v>311700</v>
      </c>
      <c r="G137">
        <f t="shared" si="4"/>
        <v>18</v>
      </c>
      <c r="H137" s="1">
        <f t="shared" si="5"/>
        <v>294500</v>
      </c>
    </row>
    <row r="138" spans="2:8" x14ac:dyDescent="0.35">
      <c r="B138" t="s">
        <v>415</v>
      </c>
      <c r="C138">
        <f>SUMIFS(Payment_Volume,BO,B138,Month,"April")</f>
        <v>21</v>
      </c>
      <c r="D138" s="2">
        <f>SUMIFS(Payment_Value,BO,B138,Month,"April")</f>
        <v>299100</v>
      </c>
      <c r="E138">
        <f>SUMIFS(Payment_Volume,BO,B138,Month,"May")</f>
        <v>17</v>
      </c>
      <c r="F138" s="2">
        <f>SUMIFS(Payment_Value,BO,B138,Month,"May")</f>
        <v>308250</v>
      </c>
      <c r="G138">
        <f t="shared" si="4"/>
        <v>-4</v>
      </c>
      <c r="H138" s="1">
        <f t="shared" si="5"/>
        <v>9150</v>
      </c>
    </row>
    <row r="139" spans="2:8" x14ac:dyDescent="0.35">
      <c r="B139" t="s">
        <v>977</v>
      </c>
      <c r="C139">
        <f>SUMIFS(Payment_Volume,BO,B139,Month,"April")</f>
        <v>5</v>
      </c>
      <c r="D139" s="2">
        <f>SUMIFS(Payment_Value,BO,B139,Month,"April")</f>
        <v>52550</v>
      </c>
      <c r="E139">
        <f>SUMIFS(Payment_Volume,BO,B139,Month,"May")</f>
        <v>9</v>
      </c>
      <c r="F139" s="2">
        <f>SUMIFS(Payment_Value,BO,B139,Month,"May")</f>
        <v>307300</v>
      </c>
      <c r="G139">
        <f t="shared" si="4"/>
        <v>4</v>
      </c>
      <c r="H139" s="1">
        <f t="shared" si="5"/>
        <v>254750</v>
      </c>
    </row>
    <row r="140" spans="2:8" x14ac:dyDescent="0.35">
      <c r="B140" t="s">
        <v>352</v>
      </c>
      <c r="C140">
        <f>SUMIFS(Payment_Volume,BO,B140,Month,"April")</f>
        <v>5</v>
      </c>
      <c r="D140" s="2">
        <f>SUMIFS(Payment_Value,BO,B140,Month,"April")</f>
        <v>398000</v>
      </c>
      <c r="E140">
        <f>SUMIFS(Payment_Volume,BO,B140,Month,"May")</f>
        <v>4</v>
      </c>
      <c r="F140" s="2">
        <f>SUMIFS(Payment_Value,BO,B140,Month,"May")</f>
        <v>305700</v>
      </c>
      <c r="G140">
        <f t="shared" si="4"/>
        <v>-1</v>
      </c>
      <c r="H140" s="1">
        <f t="shared" si="5"/>
        <v>-92300</v>
      </c>
    </row>
    <row r="141" spans="2:8" x14ac:dyDescent="0.35">
      <c r="B141" t="s">
        <v>1358</v>
      </c>
      <c r="C141">
        <f>SUMIFS(Payment_Volume,BO,B141,Month,"April")</f>
        <v>2</v>
      </c>
      <c r="D141" s="2">
        <f>SUMIFS(Payment_Value,BO,B141,Month,"April")</f>
        <v>9690</v>
      </c>
      <c r="E141">
        <f>SUMIFS(Payment_Volume,BO,B141,Month,"May")</f>
        <v>53</v>
      </c>
      <c r="F141" s="2">
        <f>SUMIFS(Payment_Value,BO,B141,Month,"May")</f>
        <v>296435</v>
      </c>
      <c r="G141">
        <f t="shared" si="4"/>
        <v>51</v>
      </c>
      <c r="H141" s="1">
        <f t="shared" si="5"/>
        <v>286745</v>
      </c>
    </row>
    <row r="142" spans="2:8" x14ac:dyDescent="0.35">
      <c r="B142" t="s">
        <v>409</v>
      </c>
      <c r="C142">
        <f>SUMIFS(Payment_Volume,BO,B142,Month,"April")</f>
        <v>22</v>
      </c>
      <c r="D142" s="2">
        <f>SUMIFS(Payment_Value,BO,B142,Month,"April")</f>
        <v>303700</v>
      </c>
      <c r="E142">
        <f>SUMIFS(Payment_Volume,BO,B142,Month,"May")</f>
        <v>27</v>
      </c>
      <c r="F142" s="2">
        <f>SUMIFS(Payment_Value,BO,B142,Month,"May")</f>
        <v>293000</v>
      </c>
      <c r="G142">
        <f t="shared" si="4"/>
        <v>5</v>
      </c>
      <c r="H142" s="1">
        <f t="shared" si="5"/>
        <v>-10700</v>
      </c>
    </row>
    <row r="143" spans="2:8" x14ac:dyDescent="0.35">
      <c r="B143" t="s">
        <v>516</v>
      </c>
      <c r="C143">
        <f>SUMIFS(Payment_Volume,BO,B143,Month,"April")</f>
        <v>19</v>
      </c>
      <c r="D143" s="2">
        <f>SUMIFS(Payment_Value,BO,B143,Month,"April")</f>
        <v>222590</v>
      </c>
      <c r="E143">
        <f>SUMIFS(Payment_Volume,BO,B143,Month,"May")</f>
        <v>23</v>
      </c>
      <c r="F143" s="2">
        <f>SUMIFS(Payment_Value,BO,B143,Month,"May")</f>
        <v>284850</v>
      </c>
      <c r="G143">
        <f t="shared" si="4"/>
        <v>4</v>
      </c>
      <c r="H143" s="1">
        <f t="shared" si="5"/>
        <v>62260</v>
      </c>
    </row>
    <row r="144" spans="2:8" x14ac:dyDescent="0.35">
      <c r="B144" t="s">
        <v>815</v>
      </c>
      <c r="C144">
        <f>SUMIFS(Payment_Volume,BO,B144,Month,"April")</f>
        <v>11</v>
      </c>
      <c r="D144" s="2">
        <f>SUMIFS(Payment_Value,BO,B144,Month,"April")</f>
        <v>82500</v>
      </c>
      <c r="E144">
        <f>SUMIFS(Payment_Volume,BO,B144,Month,"May")</f>
        <v>14</v>
      </c>
      <c r="F144" s="2">
        <f>SUMIFS(Payment_Value,BO,B144,Month,"May")</f>
        <v>283900</v>
      </c>
      <c r="G144">
        <f t="shared" si="4"/>
        <v>3</v>
      </c>
      <c r="H144" s="1">
        <f t="shared" si="5"/>
        <v>201400</v>
      </c>
    </row>
    <row r="145" spans="2:8" x14ac:dyDescent="0.35">
      <c r="B145" t="s">
        <v>1752</v>
      </c>
      <c r="C145">
        <f>SUMIFS(Payment_Volume,BO,B145,Month,"April")</f>
        <v>0</v>
      </c>
      <c r="D145" s="2">
        <f>SUMIFS(Payment_Value,BO,B145,Month,"April")</f>
        <v>0</v>
      </c>
      <c r="E145">
        <f>SUMIFS(Payment_Volume,BO,B145,Month,"May")</f>
        <v>15</v>
      </c>
      <c r="F145" s="2">
        <f>SUMIFS(Payment_Value,BO,B145,Month,"May")</f>
        <v>275700</v>
      </c>
      <c r="G145">
        <f t="shared" si="4"/>
        <v>15</v>
      </c>
      <c r="H145" s="1">
        <f t="shared" si="5"/>
        <v>275700</v>
      </c>
    </row>
    <row r="146" spans="2:8" x14ac:dyDescent="0.35">
      <c r="B146" t="s">
        <v>32</v>
      </c>
      <c r="C146">
        <f>SUMIFS(Payment_Volume,BO,B146,Month,"April")</f>
        <v>475</v>
      </c>
      <c r="D146" s="2">
        <f>SUMIFS(Payment_Value,BO,B146,Month,"April")</f>
        <v>5873650</v>
      </c>
      <c r="E146">
        <f>SUMIFS(Payment_Volume,BO,B146,Month,"May")</f>
        <v>9</v>
      </c>
      <c r="F146" s="2">
        <f>SUMIFS(Payment_Value,BO,B146,Month,"May")</f>
        <v>272480</v>
      </c>
      <c r="G146">
        <f t="shared" si="4"/>
        <v>-466</v>
      </c>
      <c r="H146" s="1">
        <f t="shared" si="5"/>
        <v>-5601170</v>
      </c>
    </row>
    <row r="147" spans="2:8" x14ac:dyDescent="0.35">
      <c r="B147" t="s">
        <v>217</v>
      </c>
      <c r="C147">
        <f>SUMIFS(Payment_Volume,BO,B147,Month,"April")</f>
        <v>38</v>
      </c>
      <c r="D147" s="2">
        <f>SUMIFS(Payment_Value,BO,B147,Month,"April")</f>
        <v>683800</v>
      </c>
      <c r="E147">
        <f>SUMIFS(Payment_Volume,BO,B147,Month,"May")</f>
        <v>20</v>
      </c>
      <c r="F147" s="2">
        <f>SUMIFS(Payment_Value,BO,B147,Month,"May")</f>
        <v>268350</v>
      </c>
      <c r="G147">
        <f t="shared" si="4"/>
        <v>-18</v>
      </c>
      <c r="H147" s="1">
        <f t="shared" si="5"/>
        <v>-415450</v>
      </c>
    </row>
    <row r="148" spans="2:8" x14ac:dyDescent="0.35">
      <c r="B148" t="s">
        <v>1145</v>
      </c>
      <c r="C148">
        <f>SUMIFS(Payment_Volume,BO,B148,Month,"April")</f>
        <v>7</v>
      </c>
      <c r="D148" s="2">
        <f>SUMIFS(Payment_Value,BO,B148,Month,"April")</f>
        <v>29600</v>
      </c>
      <c r="E148">
        <f>SUMIFS(Payment_Volume,BO,B148,Month,"May")</f>
        <v>34</v>
      </c>
      <c r="F148" s="2">
        <f>SUMIFS(Payment_Value,BO,B148,Month,"May")</f>
        <v>266550</v>
      </c>
      <c r="G148">
        <f t="shared" si="4"/>
        <v>27</v>
      </c>
      <c r="H148" s="1">
        <f t="shared" si="5"/>
        <v>236950</v>
      </c>
    </row>
    <row r="149" spans="2:8" x14ac:dyDescent="0.35">
      <c r="B149" t="s">
        <v>1247</v>
      </c>
      <c r="C149">
        <f>SUMIFS(Payment_Volume,BO,B149,Month,"April")</f>
        <v>5</v>
      </c>
      <c r="D149" s="2">
        <f>SUMIFS(Payment_Value,BO,B149,Month,"April")</f>
        <v>19400</v>
      </c>
      <c r="E149">
        <f>SUMIFS(Payment_Volume,BO,B149,Month,"May")</f>
        <v>19</v>
      </c>
      <c r="F149" s="2">
        <f>SUMIFS(Payment_Value,BO,B149,Month,"May")</f>
        <v>263600</v>
      </c>
      <c r="G149">
        <f t="shared" si="4"/>
        <v>14</v>
      </c>
      <c r="H149" s="1">
        <f t="shared" si="5"/>
        <v>244200</v>
      </c>
    </row>
    <row r="150" spans="2:8" x14ac:dyDescent="0.35">
      <c r="B150" t="s">
        <v>486</v>
      </c>
      <c r="C150">
        <f>SUMIFS(Payment_Volume,BO,B150,Month,"April")</f>
        <v>7</v>
      </c>
      <c r="D150" s="2">
        <f>SUMIFS(Payment_Value,BO,B150,Month,"April")</f>
        <v>235000</v>
      </c>
      <c r="E150">
        <f>SUMIFS(Payment_Volume,BO,B150,Month,"May")</f>
        <v>16</v>
      </c>
      <c r="F150" s="2">
        <f>SUMIFS(Payment_Value,BO,B150,Month,"May")</f>
        <v>258000</v>
      </c>
      <c r="G150">
        <f t="shared" si="4"/>
        <v>9</v>
      </c>
      <c r="H150" s="1">
        <f t="shared" si="5"/>
        <v>23000</v>
      </c>
    </row>
    <row r="151" spans="2:8" x14ac:dyDescent="0.35">
      <c r="B151" t="s">
        <v>495</v>
      </c>
      <c r="C151">
        <f>SUMIFS(Payment_Volume,BO,B151,Month,"April")</f>
        <v>45</v>
      </c>
      <c r="D151" s="2">
        <f>SUMIFS(Payment_Value,BO,B151,Month,"April")</f>
        <v>230550</v>
      </c>
      <c r="E151">
        <f>SUMIFS(Payment_Volume,BO,B151,Month,"May")</f>
        <v>64</v>
      </c>
      <c r="F151" s="2">
        <f>SUMIFS(Payment_Value,BO,B151,Month,"May")</f>
        <v>257550</v>
      </c>
      <c r="G151">
        <f t="shared" si="4"/>
        <v>19</v>
      </c>
      <c r="H151" s="1">
        <f t="shared" si="5"/>
        <v>27000</v>
      </c>
    </row>
    <row r="152" spans="2:8" x14ac:dyDescent="0.35">
      <c r="B152" t="s">
        <v>196</v>
      </c>
      <c r="C152">
        <f>SUMIFS(Payment_Volume,BO,B152,Month,"April")</f>
        <v>54</v>
      </c>
      <c r="D152" s="2">
        <f>SUMIFS(Payment_Value,BO,B152,Month,"April")</f>
        <v>810650</v>
      </c>
      <c r="E152">
        <f>SUMIFS(Payment_Volume,BO,B152,Month,"May")</f>
        <v>52</v>
      </c>
      <c r="F152" s="2">
        <f>SUMIFS(Payment_Value,BO,B152,Month,"May")</f>
        <v>255300</v>
      </c>
      <c r="G152">
        <f t="shared" si="4"/>
        <v>-2</v>
      </c>
      <c r="H152" s="1">
        <f t="shared" si="5"/>
        <v>-555350</v>
      </c>
    </row>
    <row r="153" spans="2:8" x14ac:dyDescent="0.35">
      <c r="B153" t="s">
        <v>522</v>
      </c>
      <c r="C153">
        <f>SUMIFS(Payment_Volume,BO,B153,Month,"April")</f>
        <v>23</v>
      </c>
      <c r="D153" s="2">
        <f>SUMIFS(Payment_Value,BO,B153,Month,"April")</f>
        <v>221600</v>
      </c>
      <c r="E153">
        <f>SUMIFS(Payment_Volume,BO,B153,Month,"May")</f>
        <v>9</v>
      </c>
      <c r="F153" s="2">
        <f>SUMIFS(Payment_Value,BO,B153,Month,"May")</f>
        <v>250800</v>
      </c>
      <c r="G153">
        <f t="shared" si="4"/>
        <v>-14</v>
      </c>
      <c r="H153" s="1">
        <f t="shared" si="5"/>
        <v>29200</v>
      </c>
    </row>
    <row r="154" spans="2:8" x14ac:dyDescent="0.35">
      <c r="B154" t="s">
        <v>965</v>
      </c>
      <c r="C154">
        <f>SUMIFS(Payment_Volume,BO,B154,Month,"April")</f>
        <v>1</v>
      </c>
      <c r="D154" s="2">
        <f>SUMIFS(Payment_Value,BO,B154,Month,"April")</f>
        <v>53200</v>
      </c>
      <c r="E154">
        <f>SUMIFS(Payment_Volume,BO,B154,Month,"May")</f>
        <v>3</v>
      </c>
      <c r="F154" s="2">
        <f>SUMIFS(Payment_Value,BO,B154,Month,"May")</f>
        <v>246500</v>
      </c>
      <c r="G154">
        <f t="shared" si="4"/>
        <v>2</v>
      </c>
      <c r="H154" s="1">
        <f t="shared" si="5"/>
        <v>193300</v>
      </c>
    </row>
    <row r="155" spans="2:8" x14ac:dyDescent="0.35">
      <c r="B155" t="s">
        <v>525</v>
      </c>
      <c r="C155">
        <f>SUMIFS(Payment_Volume,BO,B155,Month,"April")</f>
        <v>24</v>
      </c>
      <c r="D155" s="2">
        <f>SUMIFS(Payment_Value,BO,B155,Month,"April")</f>
        <v>220200</v>
      </c>
      <c r="E155">
        <f>SUMIFS(Payment_Volume,BO,B155,Month,"May")</f>
        <v>20</v>
      </c>
      <c r="F155" s="2">
        <f>SUMIFS(Payment_Value,BO,B155,Month,"May")</f>
        <v>246300</v>
      </c>
      <c r="G155">
        <f t="shared" si="4"/>
        <v>-4</v>
      </c>
      <c r="H155" s="1">
        <f t="shared" si="5"/>
        <v>26100</v>
      </c>
    </row>
    <row r="156" spans="2:8" x14ac:dyDescent="0.35">
      <c r="B156" t="s">
        <v>1755</v>
      </c>
      <c r="C156">
        <f>SUMIFS(Payment_Volume,BO,B156,Month,"April")</f>
        <v>0</v>
      </c>
      <c r="D156" s="2">
        <f>SUMIFS(Payment_Value,BO,B156,Month,"April")</f>
        <v>0</v>
      </c>
      <c r="E156">
        <f>SUMIFS(Payment_Volume,BO,B156,Month,"May")</f>
        <v>13</v>
      </c>
      <c r="F156" s="2">
        <f>SUMIFS(Payment_Value,BO,B156,Month,"May")</f>
        <v>243600</v>
      </c>
      <c r="G156">
        <f t="shared" si="4"/>
        <v>13</v>
      </c>
      <c r="H156" s="1">
        <f t="shared" si="5"/>
        <v>243600</v>
      </c>
    </row>
    <row r="157" spans="2:8" x14ac:dyDescent="0.35">
      <c r="B157" t="s">
        <v>1807</v>
      </c>
      <c r="C157">
        <f>SUMIFS(Payment_Volume,BO,B157,Month,"April")</f>
        <v>0</v>
      </c>
      <c r="D157" s="2">
        <f>SUMIFS(Payment_Value,BO,B157,Month,"April")</f>
        <v>0</v>
      </c>
      <c r="E157">
        <f>SUMIFS(Payment_Volume,BO,B157,Month,"May")</f>
        <v>60</v>
      </c>
      <c r="F157" s="2">
        <f>SUMIFS(Payment_Value,BO,B157,Month,"May")</f>
        <v>243100</v>
      </c>
      <c r="G157">
        <f t="shared" si="4"/>
        <v>60</v>
      </c>
      <c r="H157" s="1">
        <f t="shared" si="5"/>
        <v>243100</v>
      </c>
    </row>
    <row r="158" spans="2:8" x14ac:dyDescent="0.35">
      <c r="B158" t="s">
        <v>803</v>
      </c>
      <c r="C158">
        <f>SUMIFS(Payment_Volume,BO,B158,Month,"April")</f>
        <v>9</v>
      </c>
      <c r="D158" s="2">
        <f>SUMIFS(Payment_Value,BO,B158,Month,"April")</f>
        <v>84700</v>
      </c>
      <c r="E158">
        <f>SUMIFS(Payment_Volume,BO,B158,Month,"May")</f>
        <v>27</v>
      </c>
      <c r="F158" s="2">
        <f>SUMIFS(Payment_Value,BO,B158,Month,"May")</f>
        <v>238700</v>
      </c>
      <c r="G158">
        <f t="shared" si="4"/>
        <v>18</v>
      </c>
      <c r="H158" s="1">
        <f t="shared" si="5"/>
        <v>154000</v>
      </c>
    </row>
    <row r="159" spans="2:8" x14ac:dyDescent="0.35">
      <c r="B159" t="s">
        <v>683</v>
      </c>
      <c r="C159">
        <f>SUMIFS(Payment_Volume,BO,B159,Month,"April")</f>
        <v>20</v>
      </c>
      <c r="D159" s="2">
        <f>SUMIFS(Payment_Value,BO,B159,Month,"April")</f>
        <v>135750</v>
      </c>
      <c r="E159">
        <f>SUMIFS(Payment_Volume,BO,B159,Month,"May")</f>
        <v>14</v>
      </c>
      <c r="F159" s="2">
        <f>SUMIFS(Payment_Value,BO,B159,Month,"May")</f>
        <v>237500</v>
      </c>
      <c r="G159">
        <f t="shared" si="4"/>
        <v>-6</v>
      </c>
      <c r="H159" s="1">
        <f t="shared" si="5"/>
        <v>101750</v>
      </c>
    </row>
    <row r="160" spans="2:8" x14ac:dyDescent="0.35">
      <c r="B160" t="s">
        <v>1433</v>
      </c>
      <c r="C160">
        <f>SUMIFS(Payment_Volume,BO,B160,Month,"April")</f>
        <v>1</v>
      </c>
      <c r="D160" s="2">
        <f>SUMIFS(Payment_Value,BO,B160,Month,"April")</f>
        <v>2000</v>
      </c>
      <c r="E160">
        <f>SUMIFS(Payment_Volume,BO,B160,Month,"May")</f>
        <v>8</v>
      </c>
      <c r="F160" s="2">
        <f>SUMIFS(Payment_Value,BO,B160,Month,"May")</f>
        <v>233700</v>
      </c>
      <c r="G160">
        <f t="shared" si="4"/>
        <v>7</v>
      </c>
      <c r="H160" s="1">
        <f t="shared" si="5"/>
        <v>231700</v>
      </c>
    </row>
    <row r="161" spans="2:8" x14ac:dyDescent="0.35">
      <c r="B161" t="s">
        <v>474</v>
      </c>
      <c r="C161">
        <f>SUMIFS(Payment_Volume,BO,B161,Month,"April")</f>
        <v>17</v>
      </c>
      <c r="D161" s="2">
        <f>SUMIFS(Payment_Value,BO,B161,Month,"April")</f>
        <v>246200</v>
      </c>
      <c r="E161">
        <f>SUMIFS(Payment_Volume,BO,B161,Month,"May")</f>
        <v>8</v>
      </c>
      <c r="F161" s="2">
        <f>SUMIFS(Payment_Value,BO,B161,Month,"May")</f>
        <v>232900</v>
      </c>
      <c r="G161">
        <f t="shared" si="4"/>
        <v>-9</v>
      </c>
      <c r="H161" s="1">
        <f t="shared" si="5"/>
        <v>-13300</v>
      </c>
    </row>
    <row r="162" spans="2:8" x14ac:dyDescent="0.35">
      <c r="B162" t="s">
        <v>629</v>
      </c>
      <c r="C162">
        <f>SUMIFS(Payment_Volume,BO,B162,Month,"April")</f>
        <v>30</v>
      </c>
      <c r="D162" s="2">
        <f>SUMIFS(Payment_Value,BO,B162,Month,"April")</f>
        <v>161300</v>
      </c>
      <c r="E162">
        <f>SUMIFS(Payment_Volume,BO,B162,Month,"May")</f>
        <v>36</v>
      </c>
      <c r="F162" s="2">
        <f>SUMIFS(Payment_Value,BO,B162,Month,"May")</f>
        <v>231100</v>
      </c>
      <c r="G162">
        <f t="shared" si="4"/>
        <v>6</v>
      </c>
      <c r="H162" s="1">
        <f t="shared" si="5"/>
        <v>69800</v>
      </c>
    </row>
    <row r="163" spans="2:8" x14ac:dyDescent="0.35">
      <c r="B163" t="s">
        <v>692</v>
      </c>
      <c r="C163">
        <f>SUMIFS(Payment_Volume,BO,B163,Month,"April")</f>
        <v>23</v>
      </c>
      <c r="D163" s="2">
        <f>SUMIFS(Payment_Value,BO,B163,Month,"April")</f>
        <v>135000</v>
      </c>
      <c r="E163">
        <f>SUMIFS(Payment_Volume,BO,B163,Month,"May")</f>
        <v>36</v>
      </c>
      <c r="F163" s="2">
        <f>SUMIFS(Payment_Value,BO,B163,Month,"May")</f>
        <v>228550</v>
      </c>
      <c r="G163">
        <f t="shared" si="4"/>
        <v>13</v>
      </c>
      <c r="H163" s="1">
        <f t="shared" si="5"/>
        <v>93550</v>
      </c>
    </row>
    <row r="164" spans="2:8" x14ac:dyDescent="0.35">
      <c r="B164" t="s">
        <v>668</v>
      </c>
      <c r="C164">
        <f>SUMIFS(Payment_Volume,BO,B164,Month,"April")</f>
        <v>21</v>
      </c>
      <c r="D164" s="2">
        <f>SUMIFS(Payment_Value,BO,B164,Month,"April")</f>
        <v>142150</v>
      </c>
      <c r="E164">
        <f>SUMIFS(Payment_Volume,BO,B164,Month,"May")</f>
        <v>20</v>
      </c>
      <c r="F164" s="2">
        <f>SUMIFS(Payment_Value,BO,B164,Month,"May")</f>
        <v>225200</v>
      </c>
      <c r="G164">
        <f t="shared" si="4"/>
        <v>-1</v>
      </c>
      <c r="H164" s="1">
        <f t="shared" si="5"/>
        <v>83050</v>
      </c>
    </row>
    <row r="165" spans="2:8" x14ac:dyDescent="0.35">
      <c r="B165" t="s">
        <v>367</v>
      </c>
      <c r="C165">
        <f>SUMIFS(Payment_Volume,BO,B165,Month,"April")</f>
        <v>57</v>
      </c>
      <c r="D165" s="2">
        <f>SUMIFS(Payment_Value,BO,B165,Month,"April")</f>
        <v>348400</v>
      </c>
      <c r="E165">
        <f>SUMIFS(Payment_Volume,BO,B165,Month,"May")</f>
        <v>40</v>
      </c>
      <c r="F165" s="2">
        <f>SUMIFS(Payment_Value,BO,B165,Month,"May")</f>
        <v>221550</v>
      </c>
      <c r="G165">
        <f t="shared" si="4"/>
        <v>-17</v>
      </c>
      <c r="H165" s="1">
        <f t="shared" si="5"/>
        <v>-126850</v>
      </c>
    </row>
    <row r="166" spans="2:8" x14ac:dyDescent="0.35">
      <c r="B166" t="s">
        <v>454</v>
      </c>
      <c r="C166">
        <f>SUMIFS(Payment_Volume,BO,B166,Month,"April")</f>
        <v>38</v>
      </c>
      <c r="D166" s="2">
        <f>SUMIFS(Payment_Value,BO,B166,Month,"April")</f>
        <v>266250</v>
      </c>
      <c r="E166">
        <f>SUMIFS(Payment_Volume,BO,B166,Month,"May")</f>
        <v>21</v>
      </c>
      <c r="F166" s="2">
        <f>SUMIFS(Payment_Value,BO,B166,Month,"May")</f>
        <v>221550</v>
      </c>
      <c r="G166">
        <f t="shared" si="4"/>
        <v>-17</v>
      </c>
      <c r="H166" s="1">
        <f t="shared" si="5"/>
        <v>-44700</v>
      </c>
    </row>
    <row r="167" spans="2:8" x14ac:dyDescent="0.35">
      <c r="B167" t="s">
        <v>492</v>
      </c>
      <c r="C167">
        <f>SUMIFS(Payment_Volume,BO,B167,Month,"April")</f>
        <v>24</v>
      </c>
      <c r="D167" s="2">
        <f>SUMIFS(Payment_Value,BO,B167,Month,"April")</f>
        <v>232670</v>
      </c>
      <c r="E167">
        <f>SUMIFS(Payment_Volume,BO,B167,Month,"May")</f>
        <v>22</v>
      </c>
      <c r="F167" s="2">
        <f>SUMIFS(Payment_Value,BO,B167,Month,"May")</f>
        <v>216200</v>
      </c>
      <c r="G167">
        <f t="shared" si="4"/>
        <v>-2</v>
      </c>
      <c r="H167" s="1">
        <f t="shared" si="5"/>
        <v>-16470</v>
      </c>
    </row>
    <row r="168" spans="2:8" x14ac:dyDescent="0.35">
      <c r="B168" t="s">
        <v>289</v>
      </c>
      <c r="C168">
        <f>SUMIFS(Payment_Volume,BO,B168,Month,"April")</f>
        <v>19</v>
      </c>
      <c r="D168" s="2">
        <f>SUMIFS(Payment_Value,BO,B168,Month,"April")</f>
        <v>500900</v>
      </c>
      <c r="E168">
        <f>SUMIFS(Payment_Volume,BO,B168,Month,"May")</f>
        <v>30</v>
      </c>
      <c r="F168" s="2">
        <f>SUMIFS(Payment_Value,BO,B168,Month,"May")</f>
        <v>210800</v>
      </c>
      <c r="G168">
        <f t="shared" si="4"/>
        <v>11</v>
      </c>
      <c r="H168" s="1">
        <f t="shared" si="5"/>
        <v>-290100</v>
      </c>
    </row>
    <row r="169" spans="2:8" x14ac:dyDescent="0.35">
      <c r="B169" t="s">
        <v>576</v>
      </c>
      <c r="C169">
        <f>SUMIFS(Payment_Volume,BO,B169,Month,"April")</f>
        <v>19</v>
      </c>
      <c r="D169" s="2">
        <f>SUMIFS(Payment_Value,BO,B169,Month,"April")</f>
        <v>190800</v>
      </c>
      <c r="E169">
        <f>SUMIFS(Payment_Volume,BO,B169,Month,"May")</f>
        <v>31</v>
      </c>
      <c r="F169" s="2">
        <f>SUMIFS(Payment_Value,BO,B169,Month,"May")</f>
        <v>210300</v>
      </c>
      <c r="G169">
        <f t="shared" si="4"/>
        <v>12</v>
      </c>
      <c r="H169" s="1">
        <f t="shared" si="5"/>
        <v>19500</v>
      </c>
    </row>
    <row r="170" spans="2:8" x14ac:dyDescent="0.35">
      <c r="B170" t="s">
        <v>1599</v>
      </c>
      <c r="C170">
        <f>SUMIFS(Payment_Volume,BO,B170,Month,"April")</f>
        <v>0</v>
      </c>
      <c r="D170" s="2">
        <f>SUMIFS(Payment_Value,BO,B170,Month,"April")</f>
        <v>0</v>
      </c>
      <c r="E170">
        <f>SUMIFS(Payment_Volume,BO,B170,Month,"May")</f>
        <v>4</v>
      </c>
      <c r="F170" s="2">
        <f>SUMIFS(Payment_Value,BO,B170,Month,"May")</f>
        <v>206050</v>
      </c>
      <c r="G170">
        <f t="shared" si="4"/>
        <v>4</v>
      </c>
      <c r="H170" s="1">
        <f t="shared" si="5"/>
        <v>206050</v>
      </c>
    </row>
    <row r="171" spans="2:8" x14ac:dyDescent="0.35">
      <c r="B171" t="s">
        <v>1457</v>
      </c>
      <c r="C171">
        <f>SUMIFS(Payment_Volume,BO,B171,Month,"April")</f>
        <v>0</v>
      </c>
      <c r="D171" s="2">
        <f>SUMIFS(Payment_Value,BO,B171,Month,"April")</f>
        <v>0</v>
      </c>
      <c r="E171">
        <f>SUMIFS(Payment_Volume,BO,B171,Month,"May")</f>
        <v>3</v>
      </c>
      <c r="F171" s="2">
        <f>SUMIFS(Payment_Value,BO,B171,Month,"May")</f>
        <v>205950</v>
      </c>
      <c r="G171">
        <f t="shared" si="4"/>
        <v>3</v>
      </c>
      <c r="H171" s="1">
        <f t="shared" si="5"/>
        <v>205950</v>
      </c>
    </row>
    <row r="172" spans="2:8" x14ac:dyDescent="0.35">
      <c r="B172" t="s">
        <v>564</v>
      </c>
      <c r="C172">
        <f>SUMIFS(Payment_Volume,BO,B172,Month,"April")</f>
        <v>6</v>
      </c>
      <c r="D172" s="2">
        <f>SUMIFS(Payment_Value,BO,B172,Month,"April")</f>
        <v>195200</v>
      </c>
      <c r="E172">
        <f>SUMIFS(Payment_Volume,BO,B172,Month,"May")</f>
        <v>8</v>
      </c>
      <c r="F172" s="2">
        <f>SUMIFS(Payment_Value,BO,B172,Month,"May")</f>
        <v>205900</v>
      </c>
      <c r="G172">
        <f t="shared" si="4"/>
        <v>2</v>
      </c>
      <c r="H172" s="1">
        <f t="shared" si="5"/>
        <v>10700</v>
      </c>
    </row>
    <row r="173" spans="2:8" x14ac:dyDescent="0.35">
      <c r="B173" t="s">
        <v>400</v>
      </c>
      <c r="C173">
        <f>SUMIFS(Payment_Volume,BO,B173,Month,"April")</f>
        <v>45</v>
      </c>
      <c r="D173" s="2">
        <f>SUMIFS(Payment_Value,BO,B173,Month,"April")</f>
        <v>309900</v>
      </c>
      <c r="E173">
        <f>SUMIFS(Payment_Volume,BO,B173,Month,"May")</f>
        <v>42</v>
      </c>
      <c r="F173" s="2">
        <f>SUMIFS(Payment_Value,BO,B173,Month,"May")</f>
        <v>203700</v>
      </c>
      <c r="G173">
        <f t="shared" si="4"/>
        <v>-3</v>
      </c>
      <c r="H173" s="1">
        <f t="shared" si="5"/>
        <v>-106200</v>
      </c>
    </row>
    <row r="174" spans="2:8" x14ac:dyDescent="0.35">
      <c r="B174" t="s">
        <v>53</v>
      </c>
      <c r="C174">
        <f>SUMIFS(Payment_Volume,BO,B174,Month,"April")</f>
        <v>441</v>
      </c>
      <c r="D174" s="2">
        <f>SUMIFS(Payment_Value,BO,B174,Month,"April")</f>
        <v>4832092.8</v>
      </c>
      <c r="E174">
        <f>SUMIFS(Payment_Volume,BO,B174,Month,"May")</f>
        <v>9</v>
      </c>
      <c r="F174" s="2">
        <f>SUMIFS(Payment_Value,BO,B174,Month,"May")</f>
        <v>202000</v>
      </c>
      <c r="G174">
        <f t="shared" si="4"/>
        <v>-432</v>
      </c>
      <c r="H174" s="1">
        <f t="shared" si="5"/>
        <v>-4630092.8</v>
      </c>
    </row>
    <row r="175" spans="2:8" x14ac:dyDescent="0.35">
      <c r="B175" t="s">
        <v>689</v>
      </c>
      <c r="C175">
        <f>SUMIFS(Payment_Volume,BO,B175,Month,"April")</f>
        <v>17</v>
      </c>
      <c r="D175" s="2">
        <f>SUMIFS(Payment_Value,BO,B175,Month,"April")</f>
        <v>135000</v>
      </c>
      <c r="E175">
        <f>SUMIFS(Payment_Volume,BO,B175,Month,"May")</f>
        <v>24</v>
      </c>
      <c r="F175" s="2">
        <f>SUMIFS(Payment_Value,BO,B175,Month,"May")</f>
        <v>201000</v>
      </c>
      <c r="G175">
        <f t="shared" si="4"/>
        <v>7</v>
      </c>
      <c r="H175" s="1">
        <f t="shared" si="5"/>
        <v>66000</v>
      </c>
    </row>
    <row r="176" spans="2:8" x14ac:dyDescent="0.35">
      <c r="B176" t="s">
        <v>433</v>
      </c>
      <c r="C176">
        <f>SUMIFS(Payment_Volume,BO,B176,Month,"April")</f>
        <v>40</v>
      </c>
      <c r="D176" s="2">
        <f>SUMIFS(Payment_Value,BO,B176,Month,"April")</f>
        <v>275650</v>
      </c>
      <c r="E176">
        <f>SUMIFS(Payment_Volume,BO,B176,Month,"May")</f>
        <v>44</v>
      </c>
      <c r="F176" s="2">
        <f>SUMIFS(Payment_Value,BO,B176,Month,"May")</f>
        <v>197000</v>
      </c>
      <c r="G176">
        <f t="shared" si="4"/>
        <v>4</v>
      </c>
      <c r="H176" s="1">
        <f t="shared" si="5"/>
        <v>-78650</v>
      </c>
    </row>
    <row r="177" spans="2:8" x14ac:dyDescent="0.35">
      <c r="B177" t="s">
        <v>1809</v>
      </c>
      <c r="C177">
        <f>SUMIFS(Payment_Volume,BO,B177,Month,"April")</f>
        <v>0</v>
      </c>
      <c r="D177" s="2">
        <f>SUMIFS(Payment_Value,BO,B177,Month,"April")</f>
        <v>0</v>
      </c>
      <c r="E177">
        <f>SUMIFS(Payment_Volume,BO,B177,Month,"May")</f>
        <v>2</v>
      </c>
      <c r="F177" s="2">
        <f>SUMIFS(Payment_Value,BO,B177,Month,"May")</f>
        <v>196000</v>
      </c>
      <c r="G177">
        <f t="shared" si="4"/>
        <v>2</v>
      </c>
      <c r="H177" s="1">
        <f t="shared" si="5"/>
        <v>196000</v>
      </c>
    </row>
    <row r="178" spans="2:8" x14ac:dyDescent="0.35">
      <c r="B178" t="s">
        <v>1043</v>
      </c>
      <c r="C178">
        <f>SUMIFS(Payment_Volume,BO,B178,Month,"April")</f>
        <v>2</v>
      </c>
      <c r="D178" s="2">
        <f>SUMIFS(Payment_Value,BO,B178,Month,"April")</f>
        <v>42000</v>
      </c>
      <c r="E178">
        <f>SUMIFS(Payment_Volume,BO,B178,Month,"May")</f>
        <v>8</v>
      </c>
      <c r="F178" s="2">
        <f>SUMIFS(Payment_Value,BO,B178,Month,"May")</f>
        <v>194900</v>
      </c>
      <c r="G178">
        <f t="shared" si="4"/>
        <v>6</v>
      </c>
      <c r="H178" s="1">
        <f t="shared" si="5"/>
        <v>152900</v>
      </c>
    </row>
    <row r="179" spans="2:8" x14ac:dyDescent="0.35">
      <c r="B179" t="s">
        <v>1028</v>
      </c>
      <c r="C179">
        <f>SUMIFS(Payment_Volume,BO,B179,Month,"April")</f>
        <v>25</v>
      </c>
      <c r="D179" s="2">
        <f>SUMIFS(Payment_Value,BO,B179,Month,"April")</f>
        <v>43800</v>
      </c>
      <c r="E179">
        <f>SUMIFS(Payment_Volume,BO,B179,Month,"May")</f>
        <v>28</v>
      </c>
      <c r="F179" s="2">
        <f>SUMIFS(Payment_Value,BO,B179,Month,"May")</f>
        <v>191800</v>
      </c>
      <c r="G179">
        <f t="shared" si="4"/>
        <v>3</v>
      </c>
      <c r="H179" s="1">
        <f t="shared" si="5"/>
        <v>148000</v>
      </c>
    </row>
    <row r="180" spans="2:8" x14ac:dyDescent="0.35">
      <c r="B180" t="s">
        <v>1253</v>
      </c>
      <c r="C180">
        <f>SUMIFS(Payment_Volume,BO,B180,Month,"April")</f>
        <v>5</v>
      </c>
      <c r="D180" s="2">
        <f>SUMIFS(Payment_Value,BO,B180,Month,"April")</f>
        <v>18350</v>
      </c>
      <c r="E180">
        <f>SUMIFS(Payment_Volume,BO,B180,Month,"May")</f>
        <v>27</v>
      </c>
      <c r="F180" s="2">
        <f>SUMIFS(Payment_Value,BO,B180,Month,"May")</f>
        <v>189100</v>
      </c>
      <c r="G180">
        <f t="shared" si="4"/>
        <v>22</v>
      </c>
      <c r="H180" s="1">
        <f t="shared" si="5"/>
        <v>170750</v>
      </c>
    </row>
    <row r="181" spans="2:8" x14ac:dyDescent="0.35">
      <c r="B181" t="s">
        <v>1442</v>
      </c>
      <c r="C181">
        <f>SUMIFS(Payment_Volume,BO,B181,Month,"April")</f>
        <v>1</v>
      </c>
      <c r="D181" s="2">
        <f>SUMIFS(Payment_Value,BO,B181,Month,"April")</f>
        <v>1000</v>
      </c>
      <c r="E181">
        <f>SUMIFS(Payment_Volume,BO,B181,Month,"May")</f>
        <v>4</v>
      </c>
      <c r="F181" s="2">
        <f>SUMIFS(Payment_Value,BO,B181,Month,"May")</f>
        <v>189000</v>
      </c>
      <c r="G181">
        <f t="shared" si="4"/>
        <v>3</v>
      </c>
      <c r="H181" s="1">
        <f t="shared" si="5"/>
        <v>188000</v>
      </c>
    </row>
    <row r="182" spans="2:8" x14ac:dyDescent="0.35">
      <c r="B182" t="s">
        <v>507</v>
      </c>
      <c r="C182">
        <f>SUMIFS(Payment_Volume,BO,B182,Month,"April")</f>
        <v>12</v>
      </c>
      <c r="D182" s="2">
        <f>SUMIFS(Payment_Value,BO,B182,Month,"April")</f>
        <v>225100</v>
      </c>
      <c r="E182">
        <f>SUMIFS(Payment_Volume,BO,B182,Month,"May")</f>
        <v>6</v>
      </c>
      <c r="F182" s="2">
        <f>SUMIFS(Payment_Value,BO,B182,Month,"May")</f>
        <v>186200</v>
      </c>
      <c r="G182">
        <f t="shared" si="4"/>
        <v>-6</v>
      </c>
      <c r="H182" s="1">
        <f t="shared" si="5"/>
        <v>-38900</v>
      </c>
    </row>
    <row r="183" spans="2:8" x14ac:dyDescent="0.35">
      <c r="B183" t="s">
        <v>585</v>
      </c>
      <c r="C183">
        <f>SUMIFS(Payment_Volume,BO,B183,Month,"April")</f>
        <v>17</v>
      </c>
      <c r="D183" s="2">
        <f>SUMIFS(Payment_Value,BO,B183,Month,"April")</f>
        <v>185900</v>
      </c>
      <c r="E183">
        <f>SUMIFS(Payment_Volume,BO,B183,Month,"May")</f>
        <v>11</v>
      </c>
      <c r="F183" s="2">
        <f>SUMIFS(Payment_Value,BO,B183,Month,"May")</f>
        <v>181500</v>
      </c>
      <c r="G183">
        <f t="shared" si="4"/>
        <v>-6</v>
      </c>
      <c r="H183" s="1">
        <f t="shared" si="5"/>
        <v>-4400</v>
      </c>
    </row>
    <row r="184" spans="2:8" x14ac:dyDescent="0.35">
      <c r="B184" t="s">
        <v>632</v>
      </c>
      <c r="C184">
        <f>SUMIFS(Payment_Volume,BO,B184,Month,"April")</f>
        <v>14</v>
      </c>
      <c r="D184" s="2">
        <f>SUMIFS(Payment_Value,BO,B184,Month,"April")</f>
        <v>159300</v>
      </c>
      <c r="E184">
        <f>SUMIFS(Payment_Volume,BO,B184,Month,"May")</f>
        <v>7</v>
      </c>
      <c r="F184" s="2">
        <f>SUMIFS(Payment_Value,BO,B184,Month,"May")</f>
        <v>181200</v>
      </c>
      <c r="G184">
        <f t="shared" si="4"/>
        <v>-7</v>
      </c>
      <c r="H184" s="1">
        <f t="shared" si="5"/>
        <v>21900</v>
      </c>
    </row>
    <row r="185" spans="2:8" x14ac:dyDescent="0.35">
      <c r="B185" t="s">
        <v>531</v>
      </c>
      <c r="C185">
        <f>SUMIFS(Payment_Volume,BO,B185,Month,"April")</f>
        <v>23</v>
      </c>
      <c r="D185" s="2">
        <f>SUMIFS(Payment_Value,BO,B185,Month,"April")</f>
        <v>215350</v>
      </c>
      <c r="E185">
        <f>SUMIFS(Payment_Volume,BO,B185,Month,"May")</f>
        <v>23</v>
      </c>
      <c r="F185" s="2">
        <f>SUMIFS(Payment_Value,BO,B185,Month,"May")</f>
        <v>180550</v>
      </c>
      <c r="G185">
        <f t="shared" si="4"/>
        <v>0</v>
      </c>
      <c r="H185" s="1">
        <f t="shared" si="5"/>
        <v>-34800</v>
      </c>
    </row>
    <row r="186" spans="2:8" x14ac:dyDescent="0.35">
      <c r="B186" t="s">
        <v>851</v>
      </c>
      <c r="C186">
        <f>SUMIFS(Payment_Volume,BO,B186,Month,"April")</f>
        <v>19</v>
      </c>
      <c r="D186" s="2">
        <f>SUMIFS(Payment_Value,BO,B186,Month,"April")</f>
        <v>75050</v>
      </c>
      <c r="E186">
        <f>SUMIFS(Payment_Volume,BO,B186,Month,"May")</f>
        <v>21</v>
      </c>
      <c r="F186" s="2">
        <f>SUMIFS(Payment_Value,BO,B186,Month,"May")</f>
        <v>180350</v>
      </c>
      <c r="G186">
        <f t="shared" si="4"/>
        <v>2</v>
      </c>
      <c r="H186" s="1">
        <f t="shared" si="5"/>
        <v>105300</v>
      </c>
    </row>
    <row r="187" spans="2:8" x14ac:dyDescent="0.35">
      <c r="B187" t="s">
        <v>998</v>
      </c>
      <c r="C187">
        <f>SUMIFS(Payment_Volume,BO,B187,Month,"April")</f>
        <v>10</v>
      </c>
      <c r="D187" s="2">
        <f>SUMIFS(Payment_Value,BO,B187,Month,"April")</f>
        <v>47700</v>
      </c>
      <c r="E187">
        <f>SUMIFS(Payment_Volume,BO,B187,Month,"May")</f>
        <v>7</v>
      </c>
      <c r="F187" s="2">
        <f>SUMIFS(Payment_Value,BO,B187,Month,"May")</f>
        <v>178800</v>
      </c>
      <c r="G187">
        <f t="shared" si="4"/>
        <v>-3</v>
      </c>
      <c r="H187" s="1">
        <f t="shared" si="5"/>
        <v>131100</v>
      </c>
    </row>
    <row r="188" spans="2:8" x14ac:dyDescent="0.35">
      <c r="B188" t="s">
        <v>887</v>
      </c>
      <c r="C188">
        <f>SUMIFS(Payment_Volume,BO,B188,Month,"April")</f>
        <v>9</v>
      </c>
      <c r="D188" s="2">
        <f>SUMIFS(Payment_Value,BO,B188,Month,"April")</f>
        <v>66900</v>
      </c>
      <c r="E188">
        <f>SUMIFS(Payment_Volume,BO,B188,Month,"May")</f>
        <v>17</v>
      </c>
      <c r="F188" s="2">
        <f>SUMIFS(Payment_Value,BO,B188,Month,"May")</f>
        <v>178600</v>
      </c>
      <c r="G188">
        <f t="shared" si="4"/>
        <v>8</v>
      </c>
      <c r="H188" s="1">
        <f t="shared" si="5"/>
        <v>111700</v>
      </c>
    </row>
    <row r="189" spans="2:8" x14ac:dyDescent="0.35">
      <c r="B189" t="s">
        <v>283</v>
      </c>
      <c r="C189">
        <f>SUMIFS(Payment_Volume,BO,B189,Month,"April")</f>
        <v>4</v>
      </c>
      <c r="D189" s="2">
        <f>SUMIFS(Payment_Value,BO,B189,Month,"April")</f>
        <v>524500</v>
      </c>
      <c r="E189">
        <f>SUMIFS(Payment_Volume,BO,B189,Month,"May")</f>
        <v>4</v>
      </c>
      <c r="F189" s="2">
        <f>SUMIFS(Payment_Value,BO,B189,Month,"May")</f>
        <v>178500</v>
      </c>
      <c r="G189">
        <f t="shared" si="4"/>
        <v>0</v>
      </c>
      <c r="H189" s="1">
        <f t="shared" si="5"/>
        <v>-346000</v>
      </c>
    </row>
    <row r="190" spans="2:8" x14ac:dyDescent="0.35">
      <c r="B190" t="s">
        <v>944</v>
      </c>
      <c r="C190">
        <f>SUMIFS(Payment_Volume,BO,B190,Month,"April")</f>
        <v>13</v>
      </c>
      <c r="D190" s="2">
        <f>SUMIFS(Payment_Value,BO,B190,Month,"April")</f>
        <v>56200</v>
      </c>
      <c r="E190">
        <f>SUMIFS(Payment_Volume,BO,B190,Month,"May")</f>
        <v>21</v>
      </c>
      <c r="F190" s="2">
        <f>SUMIFS(Payment_Value,BO,B190,Month,"May")</f>
        <v>174700</v>
      </c>
      <c r="G190">
        <f t="shared" si="4"/>
        <v>8</v>
      </c>
      <c r="H190" s="1">
        <f t="shared" si="5"/>
        <v>118500</v>
      </c>
    </row>
    <row r="191" spans="2:8" x14ac:dyDescent="0.35">
      <c r="B191" t="s">
        <v>728</v>
      </c>
      <c r="C191">
        <f>SUMIFS(Payment_Volume,BO,B191,Month,"April")</f>
        <v>19</v>
      </c>
      <c r="D191" s="2">
        <f>SUMIFS(Payment_Value,BO,B191,Month,"April")</f>
        <v>113900</v>
      </c>
      <c r="E191">
        <f>SUMIFS(Payment_Volume,BO,B191,Month,"May")</f>
        <v>25</v>
      </c>
      <c r="F191" s="2">
        <f>SUMIFS(Payment_Value,BO,B191,Month,"May")</f>
        <v>170850</v>
      </c>
      <c r="G191">
        <f t="shared" si="4"/>
        <v>6</v>
      </c>
      <c r="H191" s="1">
        <f t="shared" si="5"/>
        <v>56950</v>
      </c>
    </row>
    <row r="192" spans="2:8" x14ac:dyDescent="0.35">
      <c r="B192" t="s">
        <v>358</v>
      </c>
      <c r="C192">
        <f>SUMIFS(Payment_Volume,BO,B192,Month,"April")</f>
        <v>85</v>
      </c>
      <c r="D192" s="2">
        <f>SUMIFS(Payment_Value,BO,B192,Month,"April")</f>
        <v>374720</v>
      </c>
      <c r="E192">
        <f>SUMIFS(Payment_Volume,BO,B192,Month,"May")</f>
        <v>57</v>
      </c>
      <c r="F192" s="2">
        <f>SUMIFS(Payment_Value,BO,B192,Month,"May")</f>
        <v>167450</v>
      </c>
      <c r="G192">
        <f t="shared" si="4"/>
        <v>-28</v>
      </c>
      <c r="H192" s="1">
        <f t="shared" si="5"/>
        <v>-207270</v>
      </c>
    </row>
    <row r="193" spans="2:8" x14ac:dyDescent="0.35">
      <c r="B193" t="s">
        <v>442</v>
      </c>
      <c r="C193">
        <f>SUMIFS(Payment_Volume,BO,B193,Month,"April")</f>
        <v>28</v>
      </c>
      <c r="D193" s="2">
        <f>SUMIFS(Payment_Value,BO,B193,Month,"April")</f>
        <v>274000</v>
      </c>
      <c r="E193">
        <f>SUMIFS(Payment_Volume,BO,B193,Month,"May")</f>
        <v>19</v>
      </c>
      <c r="F193" s="2">
        <f>SUMIFS(Payment_Value,BO,B193,Month,"May")</f>
        <v>167300</v>
      </c>
      <c r="G193">
        <f t="shared" si="4"/>
        <v>-9</v>
      </c>
      <c r="H193" s="1">
        <f t="shared" si="5"/>
        <v>-106700</v>
      </c>
    </row>
    <row r="194" spans="2:8" x14ac:dyDescent="0.35">
      <c r="B194" t="s">
        <v>929</v>
      </c>
      <c r="C194">
        <f>SUMIFS(Payment_Volume,BO,B194,Month,"April")</f>
        <v>12</v>
      </c>
      <c r="D194" s="2">
        <f>SUMIFS(Payment_Value,BO,B194,Month,"April")</f>
        <v>61200</v>
      </c>
      <c r="E194">
        <f>SUMIFS(Payment_Volume,BO,B194,Month,"May")</f>
        <v>21</v>
      </c>
      <c r="F194" s="2">
        <f>SUMIFS(Payment_Value,BO,B194,Month,"May")</f>
        <v>166000</v>
      </c>
      <c r="G194">
        <f t="shared" si="4"/>
        <v>9</v>
      </c>
      <c r="H194" s="1">
        <f t="shared" si="5"/>
        <v>104800</v>
      </c>
    </row>
    <row r="195" spans="2:8" x14ac:dyDescent="0.35">
      <c r="B195" t="s">
        <v>1025</v>
      </c>
      <c r="C195">
        <f>SUMIFS(Payment_Volume,BO,B195,Month,"April")</f>
        <v>9</v>
      </c>
      <c r="D195" s="2">
        <f>SUMIFS(Payment_Value,BO,B195,Month,"April")</f>
        <v>44200</v>
      </c>
      <c r="E195">
        <f>SUMIFS(Payment_Volume,BO,B195,Month,"May")</f>
        <v>13</v>
      </c>
      <c r="F195" s="2">
        <f>SUMIFS(Payment_Value,BO,B195,Month,"May")</f>
        <v>165200</v>
      </c>
      <c r="G195">
        <f t="shared" si="4"/>
        <v>4</v>
      </c>
      <c r="H195" s="1">
        <f t="shared" si="5"/>
        <v>121000</v>
      </c>
    </row>
    <row r="196" spans="2:8" x14ac:dyDescent="0.35">
      <c r="B196" t="s">
        <v>612</v>
      </c>
      <c r="C196">
        <f>SUMIFS(Payment_Volume,BO,B196,Month,"April")</f>
        <v>43</v>
      </c>
      <c r="D196" s="2">
        <f>SUMIFS(Payment_Value,BO,B196,Month,"April")</f>
        <v>169990</v>
      </c>
      <c r="E196">
        <f>SUMIFS(Payment_Volume,BO,B196,Month,"May")</f>
        <v>27</v>
      </c>
      <c r="F196" s="2">
        <f>SUMIFS(Payment_Value,BO,B196,Month,"May")</f>
        <v>164582.51</v>
      </c>
      <c r="G196">
        <f t="shared" ref="G196:G259" si="6">E196-C196</f>
        <v>-16</v>
      </c>
      <c r="H196" s="1">
        <f t="shared" ref="H196:H259" si="7">F196-D196</f>
        <v>-5407.4899999999907</v>
      </c>
    </row>
    <row r="197" spans="2:8" x14ac:dyDescent="0.35">
      <c r="B197" t="s">
        <v>439</v>
      </c>
      <c r="C197">
        <f>SUMIFS(Payment_Volume,BO,B197,Month,"April")</f>
        <v>32</v>
      </c>
      <c r="D197" s="2">
        <f>SUMIFS(Payment_Value,BO,B197,Month,"April")</f>
        <v>274400</v>
      </c>
      <c r="E197">
        <f>SUMIFS(Payment_Volume,BO,B197,Month,"May")</f>
        <v>26</v>
      </c>
      <c r="F197" s="2">
        <f>SUMIFS(Payment_Value,BO,B197,Month,"May")</f>
        <v>163700</v>
      </c>
      <c r="G197">
        <f t="shared" si="6"/>
        <v>-6</v>
      </c>
      <c r="H197" s="1">
        <f t="shared" si="7"/>
        <v>-110700</v>
      </c>
    </row>
    <row r="198" spans="2:8" x14ac:dyDescent="0.35">
      <c r="B198" t="s">
        <v>169</v>
      </c>
      <c r="C198">
        <f>SUMIFS(Payment_Volume,BO,B198,Month,"April")</f>
        <v>61</v>
      </c>
      <c r="D198" s="2">
        <f>SUMIFS(Payment_Value,BO,B198,Month,"April")</f>
        <v>1017900</v>
      </c>
      <c r="E198">
        <f>SUMIFS(Payment_Volume,BO,B198,Month,"May")</f>
        <v>13</v>
      </c>
      <c r="F198" s="2">
        <f>SUMIFS(Payment_Value,BO,B198,Month,"May")</f>
        <v>162200</v>
      </c>
      <c r="G198">
        <f t="shared" si="6"/>
        <v>-48</v>
      </c>
      <c r="H198" s="1">
        <f t="shared" si="7"/>
        <v>-855700</v>
      </c>
    </row>
    <row r="199" spans="2:8" x14ac:dyDescent="0.35">
      <c r="B199" t="s">
        <v>1812</v>
      </c>
      <c r="C199">
        <f>SUMIFS(Payment_Volume,BO,B199,Month,"April")</f>
        <v>0</v>
      </c>
      <c r="D199" s="2">
        <f>SUMIFS(Payment_Value,BO,B199,Month,"April")</f>
        <v>0</v>
      </c>
      <c r="E199">
        <f>SUMIFS(Payment_Volume,BO,B199,Month,"May")</f>
        <v>4</v>
      </c>
      <c r="F199" s="2">
        <f>SUMIFS(Payment_Value,BO,B199,Month,"May")</f>
        <v>162000</v>
      </c>
      <c r="G199">
        <f t="shared" si="6"/>
        <v>4</v>
      </c>
      <c r="H199" s="1">
        <f t="shared" si="7"/>
        <v>162000</v>
      </c>
    </row>
    <row r="200" spans="2:8" x14ac:dyDescent="0.35">
      <c r="B200" t="s">
        <v>558</v>
      </c>
      <c r="C200">
        <f>SUMIFS(Payment_Volume,BO,B200,Month,"April")</f>
        <v>39</v>
      </c>
      <c r="D200" s="2">
        <f>SUMIFS(Payment_Value,BO,B200,Month,"April")</f>
        <v>195495</v>
      </c>
      <c r="E200">
        <f>SUMIFS(Payment_Volume,BO,B200,Month,"May")</f>
        <v>39</v>
      </c>
      <c r="F200" s="2">
        <f>SUMIFS(Payment_Value,BO,B200,Month,"May")</f>
        <v>159745</v>
      </c>
      <c r="G200">
        <f t="shared" si="6"/>
        <v>0</v>
      </c>
      <c r="H200" s="1">
        <f t="shared" si="7"/>
        <v>-35750</v>
      </c>
    </row>
    <row r="201" spans="2:8" x14ac:dyDescent="0.35">
      <c r="B201" t="s">
        <v>220</v>
      </c>
      <c r="C201">
        <f>SUMIFS(Payment_Volume,BO,B201,Month,"April")</f>
        <v>41</v>
      </c>
      <c r="D201" s="2">
        <f>SUMIFS(Payment_Value,BO,B201,Month,"April")</f>
        <v>831950</v>
      </c>
      <c r="E201">
        <f>SUMIFS(Payment_Volume,BO,B201,Month,"May")</f>
        <v>38</v>
      </c>
      <c r="F201" s="2">
        <f>SUMIFS(Payment_Value,BO,B201,Month,"May")</f>
        <v>1196900</v>
      </c>
      <c r="G201">
        <f t="shared" si="6"/>
        <v>-3</v>
      </c>
      <c r="H201" s="1">
        <f t="shared" si="7"/>
        <v>364950</v>
      </c>
    </row>
    <row r="202" spans="2:8" x14ac:dyDescent="0.35">
      <c r="B202" t="s">
        <v>190</v>
      </c>
      <c r="C202">
        <f>SUMIFS(Payment_Volume,BO,B202,Month,"April")</f>
        <v>18</v>
      </c>
      <c r="D202" s="2">
        <f>SUMIFS(Payment_Value,BO,B202,Month,"April")</f>
        <v>862400</v>
      </c>
      <c r="E202">
        <f>SUMIFS(Payment_Volume,BO,B202,Month,"May")</f>
        <v>3</v>
      </c>
      <c r="F202" s="2">
        <f>SUMIFS(Payment_Value,BO,B202,Month,"May")</f>
        <v>157000</v>
      </c>
      <c r="G202">
        <f t="shared" si="6"/>
        <v>-15</v>
      </c>
      <c r="H202" s="1">
        <f t="shared" si="7"/>
        <v>-705400</v>
      </c>
    </row>
    <row r="203" spans="2:8" x14ac:dyDescent="0.35">
      <c r="B203" t="s">
        <v>1010</v>
      </c>
      <c r="C203">
        <f>SUMIFS(Payment_Volume,BO,B203,Month,"April")</f>
        <v>5</v>
      </c>
      <c r="D203" s="2">
        <f>SUMIFS(Payment_Value,BO,B203,Month,"April")</f>
        <v>47050</v>
      </c>
      <c r="E203">
        <f>SUMIFS(Payment_Volume,BO,B203,Month,"May")</f>
        <v>9</v>
      </c>
      <c r="F203" s="2">
        <f>SUMIFS(Payment_Value,BO,B203,Month,"May")</f>
        <v>156200</v>
      </c>
      <c r="G203">
        <f t="shared" si="6"/>
        <v>4</v>
      </c>
      <c r="H203" s="1">
        <f t="shared" si="7"/>
        <v>109150</v>
      </c>
    </row>
    <row r="204" spans="2:8" x14ac:dyDescent="0.35">
      <c r="B204" t="s">
        <v>938</v>
      </c>
      <c r="C204">
        <f>SUMIFS(Payment_Volume,BO,B204,Month,"April")</f>
        <v>12</v>
      </c>
      <c r="D204" s="2">
        <f>SUMIFS(Payment_Value,BO,B204,Month,"April")</f>
        <v>57300</v>
      </c>
      <c r="E204">
        <f>SUMIFS(Payment_Volume,BO,B204,Month,"May")</f>
        <v>14</v>
      </c>
      <c r="F204" s="2">
        <f>SUMIFS(Payment_Value,BO,B204,Month,"May")</f>
        <v>153800</v>
      </c>
      <c r="G204">
        <f t="shared" si="6"/>
        <v>2</v>
      </c>
      <c r="H204" s="1">
        <f t="shared" si="7"/>
        <v>96500</v>
      </c>
    </row>
    <row r="205" spans="2:8" x14ac:dyDescent="0.35">
      <c r="B205" t="s">
        <v>295</v>
      </c>
      <c r="C205">
        <f>SUMIFS(Payment_Volume,BO,B205,Month,"April")</f>
        <v>6</v>
      </c>
      <c r="D205" s="2">
        <f>SUMIFS(Payment_Value,BO,B205,Month,"April")</f>
        <v>463400</v>
      </c>
      <c r="E205">
        <f>SUMIFS(Payment_Volume,BO,B205,Month,"May")</f>
        <v>6</v>
      </c>
      <c r="F205" s="2">
        <f>SUMIFS(Payment_Value,BO,B205,Month,"May")</f>
        <v>152090</v>
      </c>
      <c r="G205">
        <f t="shared" si="6"/>
        <v>0</v>
      </c>
      <c r="H205" s="1">
        <f t="shared" si="7"/>
        <v>-311310</v>
      </c>
    </row>
    <row r="206" spans="2:8" x14ac:dyDescent="0.35">
      <c r="B206" t="s">
        <v>725</v>
      </c>
      <c r="C206">
        <f>SUMIFS(Payment_Volume,BO,B206,Month,"April")</f>
        <v>19</v>
      </c>
      <c r="D206" s="2">
        <f>SUMIFS(Payment_Value,BO,B206,Month,"April")</f>
        <v>114750</v>
      </c>
      <c r="E206">
        <f>SUMIFS(Payment_Volume,BO,B206,Month,"May")</f>
        <v>14</v>
      </c>
      <c r="F206" s="2">
        <f>SUMIFS(Payment_Value,BO,B206,Month,"May")</f>
        <v>150450</v>
      </c>
      <c r="G206">
        <f t="shared" si="6"/>
        <v>-5</v>
      </c>
      <c r="H206" s="1">
        <f t="shared" si="7"/>
        <v>35700</v>
      </c>
    </row>
    <row r="207" spans="2:8" x14ac:dyDescent="0.35">
      <c r="B207" t="s">
        <v>621</v>
      </c>
      <c r="C207">
        <f>SUMIFS(Payment_Volume,BO,B207,Month,"April")</f>
        <v>30</v>
      </c>
      <c r="D207" s="2">
        <f>SUMIFS(Payment_Value,BO,B207,Month,"April")</f>
        <v>167600</v>
      </c>
      <c r="E207">
        <f>SUMIFS(Payment_Volume,BO,B207,Month,"May")</f>
        <v>29</v>
      </c>
      <c r="F207" s="2">
        <f>SUMIFS(Payment_Value,BO,B207,Month,"May")</f>
        <v>150400</v>
      </c>
      <c r="G207">
        <f t="shared" si="6"/>
        <v>-1</v>
      </c>
      <c r="H207" s="1">
        <f t="shared" si="7"/>
        <v>-17200</v>
      </c>
    </row>
    <row r="208" spans="2:8" x14ac:dyDescent="0.35">
      <c r="B208" t="s">
        <v>1481</v>
      </c>
      <c r="C208">
        <f>SUMIFS(Payment_Volume,BO,B208,Month,"April")</f>
        <v>0</v>
      </c>
      <c r="D208" s="2">
        <f>SUMIFS(Payment_Value,BO,B208,Month,"April")</f>
        <v>0</v>
      </c>
      <c r="E208">
        <f>SUMIFS(Payment_Volume,BO,B208,Month,"May")</f>
        <v>6</v>
      </c>
      <c r="F208" s="2">
        <f>SUMIFS(Payment_Value,BO,B208,Month,"May")</f>
        <v>150200</v>
      </c>
      <c r="G208">
        <f t="shared" si="6"/>
        <v>6</v>
      </c>
      <c r="H208" s="1">
        <f t="shared" si="7"/>
        <v>150200</v>
      </c>
    </row>
    <row r="209" spans="2:8" x14ac:dyDescent="0.35">
      <c r="B209" t="s">
        <v>647</v>
      </c>
      <c r="C209">
        <f>SUMIFS(Payment_Volume,BO,B209,Month,"April")</f>
        <v>21</v>
      </c>
      <c r="D209" s="2">
        <f>SUMIFS(Payment_Value,BO,B209,Month,"April")</f>
        <v>148600</v>
      </c>
      <c r="E209">
        <f>SUMIFS(Payment_Volume,BO,B209,Month,"May")</f>
        <v>17</v>
      </c>
      <c r="F209" s="2">
        <f>SUMIFS(Payment_Value,BO,B209,Month,"May")</f>
        <v>144900</v>
      </c>
      <c r="G209">
        <f t="shared" si="6"/>
        <v>-4</v>
      </c>
      <c r="H209" s="1">
        <f t="shared" si="7"/>
        <v>-3700</v>
      </c>
    </row>
    <row r="210" spans="2:8" x14ac:dyDescent="0.35">
      <c r="B210" t="s">
        <v>860</v>
      </c>
      <c r="C210">
        <f>SUMIFS(Payment_Volume,BO,B210,Month,"April")</f>
        <v>3</v>
      </c>
      <c r="D210" s="2">
        <f>SUMIFS(Payment_Value,BO,B210,Month,"April")</f>
        <v>71500</v>
      </c>
      <c r="E210">
        <f>SUMIFS(Payment_Volume,BO,B210,Month,"May")</f>
        <v>3</v>
      </c>
      <c r="F210" s="2">
        <f>SUMIFS(Payment_Value,BO,B210,Month,"May")</f>
        <v>144500</v>
      </c>
      <c r="G210">
        <f t="shared" si="6"/>
        <v>0</v>
      </c>
      <c r="H210" s="1">
        <f t="shared" si="7"/>
        <v>73000</v>
      </c>
    </row>
    <row r="211" spans="2:8" x14ac:dyDescent="0.35">
      <c r="B211" t="s">
        <v>761</v>
      </c>
      <c r="C211">
        <f>SUMIFS(Payment_Volume,BO,B211,Month,"April")</f>
        <v>1</v>
      </c>
      <c r="D211" s="2">
        <f>SUMIFS(Payment_Value,BO,B211,Month,"April")</f>
        <v>100000</v>
      </c>
      <c r="E211">
        <f>SUMIFS(Payment_Volume,BO,B211,Month,"May")</f>
        <v>2</v>
      </c>
      <c r="F211" s="2">
        <f>SUMIFS(Payment_Value,BO,B211,Month,"May")</f>
        <v>143000</v>
      </c>
      <c r="G211">
        <f t="shared" si="6"/>
        <v>1</v>
      </c>
      <c r="H211" s="1">
        <f t="shared" si="7"/>
        <v>43000</v>
      </c>
    </row>
    <row r="212" spans="2:8" x14ac:dyDescent="0.35">
      <c r="B212" t="s">
        <v>624</v>
      </c>
      <c r="C212">
        <f>SUMIFS(Payment_Volume,BO,B212,Month,"April")</f>
        <v>18</v>
      </c>
      <c r="D212" s="2">
        <f>SUMIFS(Payment_Value,BO,B212,Month,"April")</f>
        <v>165400</v>
      </c>
      <c r="E212">
        <f>SUMIFS(Payment_Volume,BO,B212,Month,"May")</f>
        <v>28</v>
      </c>
      <c r="F212" s="2">
        <f>SUMIFS(Payment_Value,BO,B212,Month,"May")</f>
        <v>141900</v>
      </c>
      <c r="G212">
        <f t="shared" si="6"/>
        <v>10</v>
      </c>
      <c r="H212" s="1">
        <f t="shared" si="7"/>
        <v>-23500</v>
      </c>
    </row>
    <row r="213" spans="2:8" x14ac:dyDescent="0.35">
      <c r="B213" t="s">
        <v>483</v>
      </c>
      <c r="C213">
        <f>SUMIFS(Payment_Volume,BO,B213,Month,"April")</f>
        <v>37</v>
      </c>
      <c r="D213" s="2">
        <f>SUMIFS(Payment_Value,BO,B213,Month,"April")</f>
        <v>236900</v>
      </c>
      <c r="E213">
        <f>SUMIFS(Payment_Volume,BO,B213,Month,"May")</f>
        <v>32</v>
      </c>
      <c r="F213" s="2">
        <f>SUMIFS(Payment_Value,BO,B213,Month,"May")</f>
        <v>141400</v>
      </c>
      <c r="G213">
        <f t="shared" si="6"/>
        <v>-5</v>
      </c>
      <c r="H213" s="1">
        <f t="shared" si="7"/>
        <v>-95500</v>
      </c>
    </row>
    <row r="214" spans="2:8" x14ac:dyDescent="0.35">
      <c r="B214" t="s">
        <v>809</v>
      </c>
      <c r="C214">
        <f>SUMIFS(Payment_Volume,BO,B214,Month,"April")</f>
        <v>5</v>
      </c>
      <c r="D214" s="2">
        <f>SUMIFS(Payment_Value,BO,B214,Month,"April")</f>
        <v>83100</v>
      </c>
      <c r="E214">
        <f>SUMIFS(Payment_Volume,BO,B214,Month,"May")</f>
        <v>9</v>
      </c>
      <c r="F214" s="2">
        <f>SUMIFS(Payment_Value,BO,B214,Month,"May")</f>
        <v>141000</v>
      </c>
      <c r="G214">
        <f t="shared" si="6"/>
        <v>4</v>
      </c>
      <c r="H214" s="1">
        <f t="shared" si="7"/>
        <v>57900</v>
      </c>
    </row>
    <row r="215" spans="2:8" x14ac:dyDescent="0.35">
      <c r="B215" t="s">
        <v>845</v>
      </c>
      <c r="C215">
        <f>SUMIFS(Payment_Volume,BO,B215,Month,"April")</f>
        <v>12</v>
      </c>
      <c r="D215" s="2">
        <f>SUMIFS(Payment_Value,BO,B215,Month,"April")</f>
        <v>77100</v>
      </c>
      <c r="E215">
        <f>SUMIFS(Payment_Volume,BO,B215,Month,"May")</f>
        <v>22</v>
      </c>
      <c r="F215" s="2">
        <f>SUMIFS(Payment_Value,BO,B215,Month,"May")</f>
        <v>139710</v>
      </c>
      <c r="G215">
        <f t="shared" si="6"/>
        <v>10</v>
      </c>
      <c r="H215" s="1">
        <f t="shared" si="7"/>
        <v>62610</v>
      </c>
    </row>
    <row r="216" spans="2:8" x14ac:dyDescent="0.35">
      <c r="B216" t="s">
        <v>349</v>
      </c>
      <c r="C216">
        <f>SUMIFS(Payment_Volume,BO,B216,Month,"April")</f>
        <v>14</v>
      </c>
      <c r="D216" s="2">
        <f>SUMIFS(Payment_Value,BO,B216,Month,"April")</f>
        <v>403800</v>
      </c>
      <c r="E216">
        <f>SUMIFS(Payment_Volume,BO,B216,Month,"May")</f>
        <v>6</v>
      </c>
      <c r="F216" s="2">
        <f>SUMIFS(Payment_Value,BO,B216,Month,"May")</f>
        <v>139400</v>
      </c>
      <c r="G216">
        <f t="shared" si="6"/>
        <v>-8</v>
      </c>
      <c r="H216" s="1">
        <f t="shared" si="7"/>
        <v>-264400</v>
      </c>
    </row>
    <row r="217" spans="2:8" x14ac:dyDescent="0.35">
      <c r="B217" t="s">
        <v>788</v>
      </c>
      <c r="C217">
        <f>SUMIFS(Payment_Volume,BO,B217,Month,"April")</f>
        <v>3</v>
      </c>
      <c r="D217" s="2">
        <f>SUMIFS(Payment_Value,BO,B217,Month,"April")</f>
        <v>90750</v>
      </c>
      <c r="E217">
        <f>SUMIFS(Payment_Volume,BO,B217,Month,"May")</f>
        <v>4</v>
      </c>
      <c r="F217" s="2">
        <f>SUMIFS(Payment_Value,BO,B217,Month,"May")</f>
        <v>137800</v>
      </c>
      <c r="G217">
        <f t="shared" si="6"/>
        <v>1</v>
      </c>
      <c r="H217" s="1">
        <f t="shared" si="7"/>
        <v>47050</v>
      </c>
    </row>
    <row r="218" spans="2:8" x14ac:dyDescent="0.35">
      <c r="B218" t="s">
        <v>1813</v>
      </c>
      <c r="C218">
        <f>SUMIFS(Payment_Volume,BO,B218,Month,"April")</f>
        <v>0</v>
      </c>
      <c r="D218" s="2">
        <f>SUMIFS(Payment_Value,BO,B218,Month,"April")</f>
        <v>0</v>
      </c>
      <c r="E218">
        <f>SUMIFS(Payment_Volume,BO,B218,Month,"May")</f>
        <v>18</v>
      </c>
      <c r="F218" s="2">
        <f>SUMIFS(Payment_Value,BO,B218,Month,"May")</f>
        <v>136800</v>
      </c>
      <c r="G218">
        <f t="shared" si="6"/>
        <v>18</v>
      </c>
      <c r="H218" s="1">
        <f t="shared" si="7"/>
        <v>136800</v>
      </c>
    </row>
    <row r="219" spans="2:8" x14ac:dyDescent="0.35">
      <c r="B219" t="s">
        <v>139</v>
      </c>
      <c r="C219">
        <f>SUMIFS(Payment_Volume,BO,B219,Month,"April")</f>
        <v>13</v>
      </c>
      <c r="D219" s="2">
        <f>SUMIFS(Payment_Value,BO,B219,Month,"April")</f>
        <v>1254100</v>
      </c>
      <c r="E219">
        <f>SUMIFS(Payment_Volume,BO,B219,Month,"May")</f>
        <v>7</v>
      </c>
      <c r="F219" s="2">
        <f>SUMIFS(Payment_Value,BO,B219,Month,"May")</f>
        <v>136800</v>
      </c>
      <c r="G219">
        <f t="shared" si="6"/>
        <v>-6</v>
      </c>
      <c r="H219" s="1">
        <f t="shared" si="7"/>
        <v>-1117300</v>
      </c>
    </row>
    <row r="220" spans="2:8" x14ac:dyDescent="0.35">
      <c r="B220" t="s">
        <v>1512</v>
      </c>
      <c r="C220">
        <f>SUMIFS(Payment_Volume,BO,B220,Month,"April")</f>
        <v>0</v>
      </c>
      <c r="D220" s="2">
        <f>SUMIFS(Payment_Value,BO,B220,Month,"April")</f>
        <v>0</v>
      </c>
      <c r="E220">
        <f>SUMIFS(Payment_Volume,BO,B220,Month,"May")</f>
        <v>14</v>
      </c>
      <c r="F220" s="2">
        <f>SUMIFS(Payment_Value,BO,B220,Month,"May")</f>
        <v>136700</v>
      </c>
      <c r="G220">
        <f t="shared" si="6"/>
        <v>14</v>
      </c>
      <c r="H220" s="1">
        <f t="shared" si="7"/>
        <v>136700</v>
      </c>
    </row>
    <row r="221" spans="2:8" x14ac:dyDescent="0.35">
      <c r="B221" t="s">
        <v>241</v>
      </c>
      <c r="C221">
        <f>SUMIFS(Payment_Volume,BO,B221,Month,"April")</f>
        <v>19</v>
      </c>
      <c r="D221" s="2">
        <f>SUMIFS(Payment_Value,BO,B221,Month,"April")</f>
        <v>596800</v>
      </c>
      <c r="E221">
        <f>SUMIFS(Payment_Volume,BO,B221,Month,"May")</f>
        <v>8</v>
      </c>
      <c r="F221" s="2">
        <f>SUMIFS(Payment_Value,BO,B221,Month,"May")</f>
        <v>136050</v>
      </c>
      <c r="G221">
        <f t="shared" si="6"/>
        <v>-11</v>
      </c>
      <c r="H221" s="1">
        <f t="shared" si="7"/>
        <v>-460750</v>
      </c>
    </row>
    <row r="222" spans="2:8" x14ac:dyDescent="0.35">
      <c r="B222" t="s">
        <v>540</v>
      </c>
      <c r="C222">
        <f>SUMIFS(Payment_Volume,BO,B222,Month,"April")</f>
        <v>72</v>
      </c>
      <c r="D222" s="2">
        <f>SUMIFS(Payment_Value,BO,B222,Month,"April")</f>
        <v>206050</v>
      </c>
      <c r="E222">
        <f>SUMIFS(Payment_Volume,BO,B222,Month,"May")</f>
        <v>53</v>
      </c>
      <c r="F222" s="2">
        <f>SUMIFS(Payment_Value,BO,B222,Month,"May")</f>
        <v>135750</v>
      </c>
      <c r="G222">
        <f t="shared" si="6"/>
        <v>-19</v>
      </c>
      <c r="H222" s="1">
        <f t="shared" si="7"/>
        <v>-70300</v>
      </c>
    </row>
    <row r="223" spans="2:8" x14ac:dyDescent="0.35">
      <c r="B223" t="s">
        <v>1334</v>
      </c>
      <c r="C223">
        <f>SUMIFS(Payment_Volume,BO,B223,Month,"April")</f>
        <v>3</v>
      </c>
      <c r="D223" s="2">
        <f>SUMIFS(Payment_Value,BO,B223,Month,"April")</f>
        <v>11100</v>
      </c>
      <c r="E223">
        <f>SUMIFS(Payment_Volume,BO,B223,Month,"May")</f>
        <v>11</v>
      </c>
      <c r="F223" s="2">
        <f>SUMIFS(Payment_Value,BO,B223,Month,"May")</f>
        <v>134800</v>
      </c>
      <c r="G223">
        <f t="shared" si="6"/>
        <v>8</v>
      </c>
      <c r="H223" s="1">
        <f t="shared" si="7"/>
        <v>123700</v>
      </c>
    </row>
    <row r="224" spans="2:8" x14ac:dyDescent="0.35">
      <c r="B224" t="s">
        <v>178</v>
      </c>
      <c r="C224">
        <f>SUMIFS(Payment_Volume,BO,B224,Month,"April")</f>
        <v>11</v>
      </c>
      <c r="D224" s="2">
        <f>SUMIFS(Payment_Value,BO,B224,Month,"April")</f>
        <v>914000</v>
      </c>
      <c r="E224">
        <f>SUMIFS(Payment_Volume,BO,B224,Month,"May")</f>
        <v>6</v>
      </c>
      <c r="F224" s="2">
        <f>SUMIFS(Payment_Value,BO,B224,Month,"May")</f>
        <v>134500</v>
      </c>
      <c r="G224">
        <f t="shared" si="6"/>
        <v>-5</v>
      </c>
      <c r="H224" s="1">
        <f t="shared" si="7"/>
        <v>-779500</v>
      </c>
    </row>
    <row r="225" spans="2:8" x14ac:dyDescent="0.35">
      <c r="B225" t="s">
        <v>1067</v>
      </c>
      <c r="C225">
        <f>SUMIFS(Payment_Volume,BO,B225,Month,"April")</f>
        <v>5</v>
      </c>
      <c r="D225" s="2">
        <f>SUMIFS(Payment_Value,BO,B225,Month,"April")</f>
        <v>37800</v>
      </c>
      <c r="E225">
        <f>SUMIFS(Payment_Volume,BO,B225,Month,"May")</f>
        <v>2</v>
      </c>
      <c r="F225" s="2">
        <f>SUMIFS(Payment_Value,BO,B225,Month,"May")</f>
        <v>134300</v>
      </c>
      <c r="G225">
        <f t="shared" si="6"/>
        <v>-3</v>
      </c>
      <c r="H225" s="1">
        <f t="shared" si="7"/>
        <v>96500</v>
      </c>
    </row>
    <row r="226" spans="2:8" x14ac:dyDescent="0.35">
      <c r="B226" t="s">
        <v>528</v>
      </c>
      <c r="C226">
        <f>SUMIFS(Payment_Volume,BO,B226,Month,"April")</f>
        <v>66</v>
      </c>
      <c r="D226" s="2">
        <f>SUMIFS(Payment_Value,BO,B226,Month,"April")</f>
        <v>216150</v>
      </c>
      <c r="E226">
        <f>SUMIFS(Payment_Volume,BO,B226,Month,"May")</f>
        <v>36</v>
      </c>
      <c r="F226" s="2">
        <f>SUMIFS(Payment_Value,BO,B226,Month,"May")</f>
        <v>133740</v>
      </c>
      <c r="G226">
        <f t="shared" si="6"/>
        <v>-30</v>
      </c>
      <c r="H226" s="1">
        <f t="shared" si="7"/>
        <v>-82410</v>
      </c>
    </row>
    <row r="227" spans="2:8" x14ac:dyDescent="0.35">
      <c r="B227" t="s">
        <v>1569</v>
      </c>
      <c r="C227">
        <f>SUMIFS(Payment_Volume,BO,B227,Month,"April")</f>
        <v>0</v>
      </c>
      <c r="D227" s="2">
        <f>SUMIFS(Payment_Value,BO,B227,Month,"April")</f>
        <v>0</v>
      </c>
      <c r="E227">
        <f>SUMIFS(Payment_Volume,BO,B227,Month,"May")</f>
        <v>15</v>
      </c>
      <c r="F227" s="2">
        <f>SUMIFS(Payment_Value,BO,B227,Month,"May")</f>
        <v>133550</v>
      </c>
      <c r="G227">
        <f t="shared" si="6"/>
        <v>15</v>
      </c>
      <c r="H227" s="1">
        <f t="shared" si="7"/>
        <v>133550</v>
      </c>
    </row>
    <row r="228" spans="2:8" x14ac:dyDescent="0.35">
      <c r="B228" t="s">
        <v>644</v>
      </c>
      <c r="C228">
        <f>SUMIFS(Payment_Volume,BO,B228,Month,"April")</f>
        <v>41</v>
      </c>
      <c r="D228" s="2">
        <f>SUMIFS(Payment_Value,BO,B228,Month,"April")</f>
        <v>148800</v>
      </c>
      <c r="E228">
        <f>SUMIFS(Payment_Volume,BO,B228,Month,"May")</f>
        <v>22</v>
      </c>
      <c r="F228" s="2">
        <f>SUMIFS(Payment_Value,BO,B228,Month,"May")</f>
        <v>133050</v>
      </c>
      <c r="G228">
        <f t="shared" si="6"/>
        <v>-19</v>
      </c>
      <c r="H228" s="1">
        <f t="shared" si="7"/>
        <v>-15750</v>
      </c>
    </row>
    <row r="229" spans="2:8" x14ac:dyDescent="0.35">
      <c r="B229" t="s">
        <v>749</v>
      </c>
      <c r="C229">
        <f>SUMIFS(Payment_Volume,BO,B229,Month,"April")</f>
        <v>26</v>
      </c>
      <c r="D229" s="2">
        <f>SUMIFS(Payment_Value,BO,B229,Month,"April")</f>
        <v>104190</v>
      </c>
      <c r="E229">
        <f>SUMIFS(Payment_Volume,BO,B229,Month,"May")</f>
        <v>25</v>
      </c>
      <c r="F229" s="2">
        <f>SUMIFS(Payment_Value,BO,B229,Month,"May")</f>
        <v>130235</v>
      </c>
      <c r="G229">
        <f t="shared" si="6"/>
        <v>-1</v>
      </c>
      <c r="H229" s="1">
        <f t="shared" si="7"/>
        <v>26045</v>
      </c>
    </row>
    <row r="230" spans="2:8" x14ac:dyDescent="0.35">
      <c r="B230" t="s">
        <v>866</v>
      </c>
      <c r="C230">
        <f>SUMIFS(Payment_Volume,BO,B230,Month,"April")</f>
        <v>13</v>
      </c>
      <c r="D230" s="2">
        <f>SUMIFS(Payment_Value,BO,B230,Month,"April")</f>
        <v>70850</v>
      </c>
      <c r="E230">
        <f>SUMIFS(Payment_Volume,BO,B230,Month,"May")</f>
        <v>14</v>
      </c>
      <c r="F230" s="2">
        <f>SUMIFS(Payment_Value,BO,B230,Month,"May")</f>
        <v>129500</v>
      </c>
      <c r="G230">
        <f t="shared" si="6"/>
        <v>1</v>
      </c>
      <c r="H230" s="1">
        <f t="shared" si="7"/>
        <v>58650</v>
      </c>
    </row>
    <row r="231" spans="2:8" x14ac:dyDescent="0.35">
      <c r="B231" t="s">
        <v>638</v>
      </c>
      <c r="C231">
        <f>SUMIFS(Payment_Volume,BO,B231,Month,"April")</f>
        <v>12</v>
      </c>
      <c r="D231" s="2">
        <f>SUMIFS(Payment_Value,BO,B231,Month,"April")</f>
        <v>153140</v>
      </c>
      <c r="E231">
        <f>SUMIFS(Payment_Volume,BO,B231,Month,"May")</f>
        <v>16</v>
      </c>
      <c r="F231" s="2">
        <f>SUMIFS(Payment_Value,BO,B231,Month,"May")</f>
        <v>129140</v>
      </c>
      <c r="G231">
        <f t="shared" si="6"/>
        <v>4</v>
      </c>
      <c r="H231" s="1">
        <f t="shared" si="7"/>
        <v>-24000</v>
      </c>
    </row>
    <row r="232" spans="2:8" x14ac:dyDescent="0.35">
      <c r="B232" t="s">
        <v>1406</v>
      </c>
      <c r="C232">
        <f>SUMIFS(Payment_Volume,BO,B232,Month,"April")</f>
        <v>1</v>
      </c>
      <c r="D232" s="2">
        <f>SUMIFS(Payment_Value,BO,B232,Month,"April")</f>
        <v>5000</v>
      </c>
      <c r="E232">
        <f>SUMIFS(Payment_Volume,BO,B232,Month,"May")</f>
        <v>7</v>
      </c>
      <c r="F232" s="2">
        <f>SUMIFS(Payment_Value,BO,B232,Month,"May")</f>
        <v>127300</v>
      </c>
      <c r="G232">
        <f t="shared" si="6"/>
        <v>6</v>
      </c>
      <c r="H232" s="1">
        <f t="shared" si="7"/>
        <v>122300</v>
      </c>
    </row>
    <row r="233" spans="2:8" x14ac:dyDescent="0.35">
      <c r="B233" t="s">
        <v>1349</v>
      </c>
      <c r="C233">
        <f>SUMIFS(Payment_Volume,BO,B233,Month,"April")</f>
        <v>1</v>
      </c>
      <c r="D233" s="2">
        <f>SUMIFS(Payment_Value,BO,B233,Month,"April")</f>
        <v>10200</v>
      </c>
      <c r="E233">
        <f>SUMIFS(Payment_Volume,BO,B233,Month,"May")</f>
        <v>30</v>
      </c>
      <c r="F233" s="2">
        <f>SUMIFS(Payment_Value,BO,B233,Month,"May")</f>
        <v>127150</v>
      </c>
      <c r="G233">
        <f t="shared" si="6"/>
        <v>29</v>
      </c>
      <c r="H233" s="1">
        <f t="shared" si="7"/>
        <v>116950</v>
      </c>
    </row>
    <row r="234" spans="2:8" x14ac:dyDescent="0.35">
      <c r="B234" t="s">
        <v>310</v>
      </c>
      <c r="C234">
        <f>SUMIFS(Payment_Volume,BO,B234,Month,"April")</f>
        <v>5</v>
      </c>
      <c r="D234" s="2">
        <f>SUMIFS(Payment_Value,BO,B234,Month,"April")</f>
        <v>448000</v>
      </c>
      <c r="E234">
        <f>SUMIFS(Payment_Volume,BO,B234,Month,"May")</f>
        <v>3</v>
      </c>
      <c r="F234" s="2">
        <f>SUMIFS(Payment_Value,BO,B234,Month,"May")</f>
        <v>125200</v>
      </c>
      <c r="G234">
        <f t="shared" si="6"/>
        <v>-2</v>
      </c>
      <c r="H234" s="1">
        <f t="shared" si="7"/>
        <v>-322800</v>
      </c>
    </row>
    <row r="235" spans="2:8" x14ac:dyDescent="0.35">
      <c r="B235" t="s">
        <v>1046</v>
      </c>
      <c r="C235">
        <f>SUMIFS(Payment_Volume,BO,B235,Month,"April")</f>
        <v>13</v>
      </c>
      <c r="D235" s="2">
        <f>SUMIFS(Payment_Value,BO,B235,Month,"April")</f>
        <v>41600</v>
      </c>
      <c r="E235">
        <f>SUMIFS(Payment_Volume,BO,B235,Month,"May")</f>
        <v>26</v>
      </c>
      <c r="F235" s="2">
        <f>SUMIFS(Payment_Value,BO,B235,Month,"May")</f>
        <v>125000</v>
      </c>
      <c r="G235">
        <f t="shared" si="6"/>
        <v>13</v>
      </c>
      <c r="H235" s="1">
        <f t="shared" si="7"/>
        <v>83400</v>
      </c>
    </row>
    <row r="236" spans="2:8" x14ac:dyDescent="0.35">
      <c r="B236" t="s">
        <v>764</v>
      </c>
      <c r="C236">
        <f>SUMIFS(Payment_Volume,BO,B236,Month,"April")</f>
        <v>32</v>
      </c>
      <c r="D236" s="2">
        <f>SUMIFS(Payment_Value,BO,B236,Month,"April")</f>
        <v>99600</v>
      </c>
      <c r="E236">
        <f>SUMIFS(Payment_Volume,BO,B236,Month,"May")</f>
        <v>43</v>
      </c>
      <c r="F236" s="2">
        <f>SUMIFS(Payment_Value,BO,B236,Month,"May")</f>
        <v>123600</v>
      </c>
      <c r="G236">
        <f t="shared" si="6"/>
        <v>11</v>
      </c>
      <c r="H236" s="1">
        <f t="shared" si="7"/>
        <v>24000</v>
      </c>
    </row>
    <row r="237" spans="2:8" x14ac:dyDescent="0.35">
      <c r="B237" t="s">
        <v>1310</v>
      </c>
      <c r="C237">
        <f>SUMIFS(Payment_Volume,BO,B237,Month,"April")</f>
        <v>3</v>
      </c>
      <c r="D237" s="2">
        <f>SUMIFS(Payment_Value,BO,B237,Month,"April")</f>
        <v>13300</v>
      </c>
      <c r="E237">
        <f>SUMIFS(Payment_Volume,BO,B237,Month,"May")</f>
        <v>3</v>
      </c>
      <c r="F237" s="2">
        <f>SUMIFS(Payment_Value,BO,B237,Month,"May")</f>
        <v>123000</v>
      </c>
      <c r="G237">
        <f t="shared" si="6"/>
        <v>0</v>
      </c>
      <c r="H237" s="1">
        <f t="shared" si="7"/>
        <v>109700</v>
      </c>
    </row>
    <row r="238" spans="2:8" x14ac:dyDescent="0.35">
      <c r="B238" t="s">
        <v>1355</v>
      </c>
      <c r="C238">
        <f>SUMIFS(Payment_Volume,BO,B238,Month,"April")</f>
        <v>1</v>
      </c>
      <c r="D238" s="2">
        <f>SUMIFS(Payment_Value,BO,B238,Month,"April")</f>
        <v>10000</v>
      </c>
      <c r="E238">
        <f>SUMIFS(Payment_Volume,BO,B238,Month,"May")</f>
        <v>24</v>
      </c>
      <c r="F238" s="2">
        <f>SUMIFS(Payment_Value,BO,B238,Month,"May")</f>
        <v>122350</v>
      </c>
      <c r="G238">
        <f t="shared" si="6"/>
        <v>23</v>
      </c>
      <c r="H238" s="1">
        <f t="shared" si="7"/>
        <v>112350</v>
      </c>
    </row>
    <row r="239" spans="2:8" x14ac:dyDescent="0.35">
      <c r="B239" t="s">
        <v>600</v>
      </c>
      <c r="C239">
        <f>SUMIFS(Payment_Volume,BO,B239,Month,"April")</f>
        <v>44</v>
      </c>
      <c r="D239" s="2">
        <f>SUMIFS(Payment_Value,BO,B239,Month,"April")</f>
        <v>176555</v>
      </c>
      <c r="E239">
        <f>SUMIFS(Payment_Volume,BO,B239,Month,"May")</f>
        <v>32</v>
      </c>
      <c r="F239" s="2">
        <f>SUMIFS(Payment_Value,BO,B239,Month,"May")</f>
        <v>120470</v>
      </c>
      <c r="G239">
        <f t="shared" si="6"/>
        <v>-12</v>
      </c>
      <c r="H239" s="1">
        <f t="shared" si="7"/>
        <v>-56085</v>
      </c>
    </row>
    <row r="240" spans="2:8" x14ac:dyDescent="0.35">
      <c r="B240" t="s">
        <v>974</v>
      </c>
      <c r="C240">
        <f>SUMIFS(Payment_Volume,BO,B240,Month,"April")</f>
        <v>12</v>
      </c>
      <c r="D240" s="2">
        <f>SUMIFS(Payment_Value,BO,B240,Month,"April")</f>
        <v>52900</v>
      </c>
      <c r="E240">
        <f>SUMIFS(Payment_Volume,BO,B240,Month,"May")</f>
        <v>14</v>
      </c>
      <c r="F240" s="2">
        <f>SUMIFS(Payment_Value,BO,B240,Month,"May")</f>
        <v>120200</v>
      </c>
      <c r="G240">
        <f t="shared" si="6"/>
        <v>2</v>
      </c>
      <c r="H240" s="1">
        <f t="shared" si="7"/>
        <v>67300</v>
      </c>
    </row>
    <row r="241" spans="2:8" x14ac:dyDescent="0.35">
      <c r="B241" t="s">
        <v>1178</v>
      </c>
      <c r="C241">
        <f>SUMIFS(Payment_Volume,BO,B241,Month,"April")</f>
        <v>16</v>
      </c>
      <c r="D241" s="2">
        <f>SUMIFS(Payment_Value,BO,B241,Month,"April")</f>
        <v>27050</v>
      </c>
      <c r="E241">
        <f>SUMIFS(Payment_Volume,BO,B241,Month,"May")</f>
        <v>32</v>
      </c>
      <c r="F241" s="2">
        <f>SUMIFS(Payment_Value,BO,B241,Month,"May")</f>
        <v>118650</v>
      </c>
      <c r="G241">
        <f t="shared" si="6"/>
        <v>16</v>
      </c>
      <c r="H241" s="1">
        <f t="shared" si="7"/>
        <v>91600</v>
      </c>
    </row>
    <row r="242" spans="2:8" x14ac:dyDescent="0.35">
      <c r="B242" t="s">
        <v>1316</v>
      </c>
      <c r="C242">
        <f>SUMIFS(Payment_Volume,BO,B242,Month,"April")</f>
        <v>4</v>
      </c>
      <c r="D242" s="2">
        <f>SUMIFS(Payment_Value,BO,B242,Month,"April")</f>
        <v>13200</v>
      </c>
      <c r="E242">
        <f>SUMIFS(Payment_Volume,BO,B242,Month,"May")</f>
        <v>6</v>
      </c>
      <c r="F242" s="2">
        <f>SUMIFS(Payment_Value,BO,B242,Month,"May")</f>
        <v>116100</v>
      </c>
      <c r="G242">
        <f t="shared" si="6"/>
        <v>2</v>
      </c>
      <c r="H242" s="1">
        <f t="shared" si="7"/>
        <v>102900</v>
      </c>
    </row>
    <row r="243" spans="2:8" x14ac:dyDescent="0.35">
      <c r="B243" t="s">
        <v>1385</v>
      </c>
      <c r="C243">
        <f>SUMIFS(Payment_Volume,BO,B243,Month,"April")</f>
        <v>2</v>
      </c>
      <c r="D243" s="2">
        <f>SUMIFS(Payment_Value,BO,B243,Month,"April")</f>
        <v>6100</v>
      </c>
      <c r="E243">
        <f>SUMIFS(Payment_Volume,BO,B243,Month,"May")</f>
        <v>14</v>
      </c>
      <c r="F243" s="2">
        <f>SUMIFS(Payment_Value,BO,B243,Month,"May")</f>
        <v>116000</v>
      </c>
      <c r="G243">
        <f t="shared" si="6"/>
        <v>12</v>
      </c>
      <c r="H243" s="1">
        <f t="shared" si="7"/>
        <v>109900</v>
      </c>
    </row>
    <row r="244" spans="2:8" x14ac:dyDescent="0.35">
      <c r="B244" t="s">
        <v>752</v>
      </c>
      <c r="C244">
        <f>SUMIFS(Payment_Volume,BO,B244,Month,"April")</f>
        <v>3</v>
      </c>
      <c r="D244" s="2">
        <f>SUMIFS(Payment_Value,BO,B244,Month,"April")</f>
        <v>103700</v>
      </c>
      <c r="E244">
        <f>SUMIFS(Payment_Volume,BO,B244,Month,"May")</f>
        <v>4</v>
      </c>
      <c r="F244" s="2">
        <f>SUMIFS(Payment_Value,BO,B244,Month,"May")</f>
        <v>115600</v>
      </c>
      <c r="G244">
        <f t="shared" si="6"/>
        <v>1</v>
      </c>
      <c r="H244" s="1">
        <f t="shared" si="7"/>
        <v>11900</v>
      </c>
    </row>
    <row r="245" spans="2:8" x14ac:dyDescent="0.35">
      <c r="B245" t="s">
        <v>797</v>
      </c>
      <c r="C245">
        <f>SUMIFS(Payment_Volume,BO,B245,Month,"April")</f>
        <v>15</v>
      </c>
      <c r="D245" s="2">
        <f>SUMIFS(Payment_Value,BO,B245,Month,"April")</f>
        <v>86900</v>
      </c>
      <c r="E245">
        <f>SUMIFS(Payment_Volume,BO,B245,Month,"May")</f>
        <v>12</v>
      </c>
      <c r="F245" s="2">
        <f>SUMIFS(Payment_Value,BO,B245,Month,"May")</f>
        <v>113400</v>
      </c>
      <c r="G245">
        <f t="shared" si="6"/>
        <v>-3</v>
      </c>
      <c r="H245" s="1">
        <f t="shared" si="7"/>
        <v>26500</v>
      </c>
    </row>
    <row r="246" spans="2:8" x14ac:dyDescent="0.35">
      <c r="B246" t="s">
        <v>552</v>
      </c>
      <c r="C246">
        <f>SUMIFS(Payment_Volume,BO,B246,Month,"April")</f>
        <v>40</v>
      </c>
      <c r="D246" s="2">
        <f>SUMIFS(Payment_Value,BO,B246,Month,"April")</f>
        <v>197000</v>
      </c>
      <c r="E246">
        <f>SUMIFS(Payment_Volume,BO,B246,Month,"May")</f>
        <v>18</v>
      </c>
      <c r="F246" s="2">
        <f>SUMIFS(Payment_Value,BO,B246,Month,"May")</f>
        <v>112300</v>
      </c>
      <c r="G246">
        <f t="shared" si="6"/>
        <v>-22</v>
      </c>
      <c r="H246" s="1">
        <f t="shared" si="7"/>
        <v>-84700</v>
      </c>
    </row>
    <row r="247" spans="2:8" x14ac:dyDescent="0.35">
      <c r="B247" t="s">
        <v>722</v>
      </c>
      <c r="C247">
        <f>SUMIFS(Payment_Volume,BO,B247,Month,"April")</f>
        <v>18</v>
      </c>
      <c r="D247" s="2">
        <f>SUMIFS(Payment_Value,BO,B247,Month,"April")</f>
        <v>116850</v>
      </c>
      <c r="E247">
        <f>SUMIFS(Payment_Volume,BO,B247,Month,"May")</f>
        <v>24</v>
      </c>
      <c r="F247" s="2">
        <f>SUMIFS(Payment_Value,BO,B247,Month,"May")</f>
        <v>110390</v>
      </c>
      <c r="G247">
        <f t="shared" si="6"/>
        <v>6</v>
      </c>
      <c r="H247" s="1">
        <f t="shared" si="7"/>
        <v>-6460</v>
      </c>
    </row>
    <row r="248" spans="2:8" x14ac:dyDescent="0.35">
      <c r="B248" t="s">
        <v>1112</v>
      </c>
      <c r="C248">
        <f>SUMIFS(Payment_Volume,BO,B248,Month,"April")</f>
        <v>1</v>
      </c>
      <c r="D248" s="2">
        <f>SUMIFS(Payment_Value,BO,B248,Month,"April")</f>
        <v>32900</v>
      </c>
      <c r="E248">
        <f>SUMIFS(Payment_Volume,BO,B248,Month,"May")</f>
        <v>4</v>
      </c>
      <c r="F248" s="2">
        <f>SUMIFS(Payment_Value,BO,B248,Month,"May")</f>
        <v>109700</v>
      </c>
      <c r="G248">
        <f t="shared" si="6"/>
        <v>3</v>
      </c>
      <c r="H248" s="1">
        <f t="shared" si="7"/>
        <v>76800</v>
      </c>
    </row>
    <row r="249" spans="2:8" x14ac:dyDescent="0.35">
      <c r="B249" t="s">
        <v>830</v>
      </c>
      <c r="C249">
        <f>SUMIFS(Payment_Volume,BO,B249,Month,"April")</f>
        <v>20</v>
      </c>
      <c r="D249" s="2">
        <f>SUMIFS(Payment_Value,BO,B249,Month,"April")</f>
        <v>78500</v>
      </c>
      <c r="E249">
        <f>SUMIFS(Payment_Volume,BO,B249,Month,"May")</f>
        <v>29</v>
      </c>
      <c r="F249" s="2">
        <f>SUMIFS(Payment_Value,BO,B249,Month,"May")</f>
        <v>109550</v>
      </c>
      <c r="G249">
        <f t="shared" si="6"/>
        <v>9</v>
      </c>
      <c r="H249" s="1">
        <f t="shared" si="7"/>
        <v>31050</v>
      </c>
    </row>
    <row r="250" spans="2:8" x14ac:dyDescent="0.35">
      <c r="B250" t="s">
        <v>1238</v>
      </c>
      <c r="C250">
        <f>SUMIFS(Payment_Volume,BO,B250,Month,"April")</f>
        <v>5</v>
      </c>
      <c r="D250" s="2">
        <f>SUMIFS(Payment_Value,BO,B250,Month,"April")</f>
        <v>19650</v>
      </c>
      <c r="E250">
        <f>SUMIFS(Payment_Volume,BO,B250,Month,"May")</f>
        <v>3</v>
      </c>
      <c r="F250" s="2">
        <f>SUMIFS(Payment_Value,BO,B250,Month,"May")</f>
        <v>108500</v>
      </c>
      <c r="G250">
        <f t="shared" si="6"/>
        <v>-2</v>
      </c>
      <c r="H250" s="1">
        <f t="shared" si="7"/>
        <v>88850</v>
      </c>
    </row>
    <row r="251" spans="2:8" x14ac:dyDescent="0.35">
      <c r="B251" t="s">
        <v>812</v>
      </c>
      <c r="C251">
        <f>SUMIFS(Payment_Volume,BO,B251,Month,"April")</f>
        <v>15</v>
      </c>
      <c r="D251" s="2">
        <f>SUMIFS(Payment_Value,BO,B251,Month,"April")</f>
        <v>82850</v>
      </c>
      <c r="E251">
        <f>SUMIFS(Payment_Volume,BO,B251,Month,"May")</f>
        <v>14</v>
      </c>
      <c r="F251" s="2">
        <f>SUMIFS(Payment_Value,BO,B251,Month,"May")</f>
        <v>106700</v>
      </c>
      <c r="G251">
        <f t="shared" si="6"/>
        <v>-1</v>
      </c>
      <c r="H251" s="1">
        <f t="shared" si="7"/>
        <v>23850</v>
      </c>
    </row>
    <row r="252" spans="2:8" x14ac:dyDescent="0.35">
      <c r="B252" t="s">
        <v>582</v>
      </c>
      <c r="C252">
        <f>SUMIFS(Payment_Volume,BO,B252,Month,"April")</f>
        <v>40</v>
      </c>
      <c r="D252" s="2">
        <f>SUMIFS(Payment_Value,BO,B252,Month,"April")</f>
        <v>189850</v>
      </c>
      <c r="E252">
        <f>SUMIFS(Payment_Volume,BO,B252,Month,"May")</f>
        <v>30</v>
      </c>
      <c r="F252" s="2">
        <f>SUMIFS(Payment_Value,BO,B252,Month,"May")</f>
        <v>103400</v>
      </c>
      <c r="G252">
        <f t="shared" si="6"/>
        <v>-10</v>
      </c>
      <c r="H252" s="1">
        <f t="shared" si="7"/>
        <v>-86450</v>
      </c>
    </row>
    <row r="253" spans="2:8" x14ac:dyDescent="0.35">
      <c r="B253" t="s">
        <v>1268</v>
      </c>
      <c r="C253">
        <f>SUMIFS(Payment_Volume,BO,B253,Month,"April")</f>
        <v>5</v>
      </c>
      <c r="D253" s="2">
        <f>SUMIFS(Payment_Value,BO,B253,Month,"April")</f>
        <v>17400</v>
      </c>
      <c r="E253">
        <f>SUMIFS(Payment_Volume,BO,B253,Month,"May")</f>
        <v>7</v>
      </c>
      <c r="F253" s="2">
        <f>SUMIFS(Payment_Value,BO,B253,Month,"May")</f>
        <v>110500</v>
      </c>
      <c r="G253">
        <f t="shared" si="6"/>
        <v>2</v>
      </c>
      <c r="H253" s="1">
        <f t="shared" si="7"/>
        <v>93100</v>
      </c>
    </row>
    <row r="254" spans="2:8" x14ac:dyDescent="0.35">
      <c r="B254" t="s">
        <v>498</v>
      </c>
      <c r="C254">
        <f>SUMIFS(Payment_Volume,BO,B254,Month,"April")</f>
        <v>8</v>
      </c>
      <c r="D254" s="2">
        <f>SUMIFS(Payment_Value,BO,B254,Month,"April")</f>
        <v>228950</v>
      </c>
      <c r="E254">
        <f>SUMIFS(Payment_Volume,BO,B254,Month,"May")</f>
        <v>8</v>
      </c>
      <c r="F254" s="2">
        <f>SUMIFS(Payment_Value,BO,B254,Month,"May")</f>
        <v>103000</v>
      </c>
      <c r="G254">
        <f t="shared" si="6"/>
        <v>0</v>
      </c>
      <c r="H254" s="1">
        <f t="shared" si="7"/>
        <v>-125950</v>
      </c>
    </row>
    <row r="255" spans="2:8" x14ac:dyDescent="0.35">
      <c r="B255" t="s">
        <v>914</v>
      </c>
      <c r="C255">
        <f>SUMIFS(Payment_Volume,BO,B255,Month,"April")</f>
        <v>10</v>
      </c>
      <c r="D255" s="2">
        <f>SUMIFS(Payment_Value,BO,B255,Month,"April")</f>
        <v>64000</v>
      </c>
      <c r="E255">
        <f>SUMIFS(Payment_Volume,BO,B255,Month,"May")</f>
        <v>3</v>
      </c>
      <c r="F255" s="2">
        <f>SUMIFS(Payment_Value,BO,B255,Month,"May")</f>
        <v>103000</v>
      </c>
      <c r="G255">
        <f t="shared" si="6"/>
        <v>-7</v>
      </c>
      <c r="H255" s="1">
        <f t="shared" si="7"/>
        <v>39000</v>
      </c>
    </row>
    <row r="256" spans="2:8" x14ac:dyDescent="0.35">
      <c r="B256" t="s">
        <v>468</v>
      </c>
      <c r="C256">
        <f>SUMIFS(Payment_Volume,BO,B256,Month,"April")</f>
        <v>31</v>
      </c>
      <c r="D256" s="2">
        <f>SUMIFS(Payment_Value,BO,B256,Month,"April")</f>
        <v>256100</v>
      </c>
      <c r="E256">
        <f>SUMIFS(Payment_Volume,BO,B256,Month,"May")</f>
        <v>16</v>
      </c>
      <c r="F256" s="2">
        <f>SUMIFS(Payment_Value,BO,B256,Month,"May")</f>
        <v>102800</v>
      </c>
      <c r="G256">
        <f t="shared" si="6"/>
        <v>-15</v>
      </c>
      <c r="H256" s="1">
        <f t="shared" si="7"/>
        <v>-153300</v>
      </c>
    </row>
    <row r="257" spans="2:8" x14ac:dyDescent="0.35">
      <c r="B257" t="s">
        <v>1196</v>
      </c>
      <c r="C257">
        <f>SUMIFS(Payment_Volume,BO,B257,Month,"April")</f>
        <v>3</v>
      </c>
      <c r="D257" s="2">
        <f>SUMIFS(Payment_Value,BO,B257,Month,"April")</f>
        <v>25200</v>
      </c>
      <c r="E257">
        <f>SUMIFS(Payment_Volume,BO,B257,Month,"May")</f>
        <v>11</v>
      </c>
      <c r="F257" s="2">
        <f>SUMIFS(Payment_Value,BO,B257,Month,"May")</f>
        <v>102650</v>
      </c>
      <c r="G257">
        <f t="shared" si="6"/>
        <v>8</v>
      </c>
      <c r="H257" s="1">
        <f t="shared" si="7"/>
        <v>77450</v>
      </c>
    </row>
    <row r="258" spans="2:8" x14ac:dyDescent="0.35">
      <c r="B258" t="s">
        <v>471</v>
      </c>
      <c r="C258">
        <f>SUMIFS(Payment_Volume,BO,B258,Month,"April")</f>
        <v>48</v>
      </c>
      <c r="D258" s="2">
        <f>SUMIFS(Payment_Value,BO,B258,Month,"April")</f>
        <v>248700</v>
      </c>
      <c r="E258">
        <f>SUMIFS(Payment_Volume,BO,B258,Month,"May")</f>
        <v>23</v>
      </c>
      <c r="F258" s="2">
        <f>SUMIFS(Payment_Value,BO,B258,Month,"May")</f>
        <v>102200</v>
      </c>
      <c r="G258">
        <f t="shared" si="6"/>
        <v>-25</v>
      </c>
      <c r="H258" s="1">
        <f t="shared" si="7"/>
        <v>-146500</v>
      </c>
    </row>
    <row r="259" spans="2:8" x14ac:dyDescent="0.35">
      <c r="B259" t="s">
        <v>1109</v>
      </c>
      <c r="C259">
        <f>SUMIFS(Payment_Volume,BO,B259,Month,"April")</f>
        <v>6</v>
      </c>
      <c r="D259" s="2">
        <f>SUMIFS(Payment_Value,BO,B259,Month,"April")</f>
        <v>32900</v>
      </c>
      <c r="E259">
        <f>SUMIFS(Payment_Volume,BO,B259,Month,"May")</f>
        <v>14</v>
      </c>
      <c r="F259" s="2">
        <f>SUMIFS(Payment_Value,BO,B259,Month,"May")</f>
        <v>100650</v>
      </c>
      <c r="G259">
        <f t="shared" si="6"/>
        <v>8</v>
      </c>
      <c r="H259" s="1">
        <f t="shared" si="7"/>
        <v>67750</v>
      </c>
    </row>
    <row r="260" spans="2:8" x14ac:dyDescent="0.35">
      <c r="B260" t="s">
        <v>1391</v>
      </c>
      <c r="C260">
        <f>SUMIFS(Payment_Volume,BO,B260,Month,"April")</f>
        <v>2</v>
      </c>
      <c r="D260" s="2">
        <f>SUMIFS(Payment_Value,BO,B260,Month,"April")</f>
        <v>6000</v>
      </c>
      <c r="E260">
        <f>SUMIFS(Payment_Volume,BO,B260,Month,"May")</f>
        <v>1</v>
      </c>
      <c r="F260" s="2">
        <f>SUMIFS(Payment_Value,BO,B260,Month,"May")</f>
        <v>100000</v>
      </c>
      <c r="G260">
        <f t="shared" ref="G260:G323" si="8">E260-C260</f>
        <v>-1</v>
      </c>
      <c r="H260" s="1">
        <f t="shared" ref="H260:H323" si="9">F260-D260</f>
        <v>94000</v>
      </c>
    </row>
    <row r="261" spans="2:8" x14ac:dyDescent="0.35">
      <c r="B261" t="s">
        <v>1382</v>
      </c>
      <c r="C261">
        <f>SUMIFS(Payment_Volume,BO,B261,Month,"April")</f>
        <v>3</v>
      </c>
      <c r="D261" s="2">
        <f>SUMIFS(Payment_Value,BO,B261,Month,"April")</f>
        <v>6550</v>
      </c>
      <c r="E261">
        <f>SUMIFS(Payment_Volume,BO,B261,Month,"May")</f>
        <v>17</v>
      </c>
      <c r="F261" s="2">
        <f>SUMIFS(Payment_Value,BO,B261,Month,"May")</f>
        <v>99520</v>
      </c>
      <c r="G261">
        <f t="shared" si="8"/>
        <v>14</v>
      </c>
      <c r="H261" s="1">
        <f t="shared" si="9"/>
        <v>92970</v>
      </c>
    </row>
    <row r="262" spans="2:8" x14ac:dyDescent="0.35">
      <c r="B262" t="s">
        <v>501</v>
      </c>
      <c r="C262">
        <f>SUMIFS(Payment_Volume,BO,B262,Month,"April")</f>
        <v>31</v>
      </c>
      <c r="D262" s="2">
        <f>SUMIFS(Payment_Value,BO,B262,Month,"April")</f>
        <v>228500</v>
      </c>
      <c r="E262">
        <f>SUMIFS(Payment_Volume,BO,B262,Month,"May")</f>
        <v>13</v>
      </c>
      <c r="F262" s="2">
        <f>SUMIFS(Payment_Value,BO,B262,Month,"May")</f>
        <v>98100</v>
      </c>
      <c r="G262">
        <f t="shared" si="8"/>
        <v>-18</v>
      </c>
      <c r="H262" s="1">
        <f t="shared" si="9"/>
        <v>-130400</v>
      </c>
    </row>
    <row r="263" spans="2:8" x14ac:dyDescent="0.35">
      <c r="B263" t="s">
        <v>767</v>
      </c>
      <c r="C263">
        <f>SUMIFS(Payment_Volume,BO,B263,Month,"April")</f>
        <v>36</v>
      </c>
      <c r="D263" s="2">
        <f>SUMIFS(Payment_Value,BO,B263,Month,"April")</f>
        <v>99598</v>
      </c>
      <c r="E263">
        <f>SUMIFS(Payment_Volume,BO,B263,Month,"May")</f>
        <v>28</v>
      </c>
      <c r="F263" s="2">
        <f>SUMIFS(Payment_Value,BO,B263,Month,"May")</f>
        <v>96875</v>
      </c>
      <c r="G263">
        <f t="shared" si="8"/>
        <v>-8</v>
      </c>
      <c r="H263" s="1">
        <f t="shared" si="9"/>
        <v>-2723</v>
      </c>
    </row>
    <row r="264" spans="2:8" x14ac:dyDescent="0.35">
      <c r="B264" t="s">
        <v>1388</v>
      </c>
      <c r="C264">
        <f>SUMIFS(Payment_Volume,BO,B264,Month,"April")</f>
        <v>1</v>
      </c>
      <c r="D264" s="2">
        <f>SUMIFS(Payment_Value,BO,B264,Month,"April")</f>
        <v>6000</v>
      </c>
      <c r="E264">
        <f>SUMIFS(Payment_Volume,BO,B264,Month,"May")</f>
        <v>7</v>
      </c>
      <c r="F264" s="2">
        <f>SUMIFS(Payment_Value,BO,B264,Month,"May")</f>
        <v>96300</v>
      </c>
      <c r="G264">
        <f t="shared" si="8"/>
        <v>6</v>
      </c>
      <c r="H264" s="1">
        <f t="shared" si="9"/>
        <v>90300</v>
      </c>
    </row>
    <row r="265" spans="2:8" x14ac:dyDescent="0.35">
      <c r="B265" t="s">
        <v>430</v>
      </c>
      <c r="C265">
        <f>SUMIFS(Payment_Volume,BO,B265,Month,"April")</f>
        <v>19</v>
      </c>
      <c r="D265" s="2">
        <f>SUMIFS(Payment_Value,BO,B265,Month,"April")</f>
        <v>278430</v>
      </c>
      <c r="E265">
        <f>SUMIFS(Payment_Volume,BO,B265,Month,"May")</f>
        <v>19</v>
      </c>
      <c r="F265" s="2">
        <f>SUMIFS(Payment_Value,BO,B265,Month,"May")</f>
        <v>96150</v>
      </c>
      <c r="G265">
        <f t="shared" si="8"/>
        <v>0</v>
      </c>
      <c r="H265" s="1">
        <f t="shared" si="9"/>
        <v>-182280</v>
      </c>
    </row>
    <row r="266" spans="2:8" x14ac:dyDescent="0.35">
      <c r="B266" t="s">
        <v>1292</v>
      </c>
      <c r="C266">
        <f>SUMIFS(Payment_Volume,BO,B266,Month,"April")</f>
        <v>3</v>
      </c>
      <c r="D266" s="2">
        <f>SUMIFS(Payment_Value,BO,B266,Month,"April")</f>
        <v>15700</v>
      </c>
      <c r="E266">
        <f>SUMIFS(Payment_Volume,BO,B266,Month,"May")</f>
        <v>12</v>
      </c>
      <c r="F266" s="2">
        <f>SUMIFS(Payment_Value,BO,B266,Month,"May")</f>
        <v>95700</v>
      </c>
      <c r="G266">
        <f t="shared" si="8"/>
        <v>9</v>
      </c>
      <c r="H266" s="1">
        <f t="shared" si="9"/>
        <v>80000</v>
      </c>
    </row>
    <row r="267" spans="2:8" x14ac:dyDescent="0.35">
      <c r="B267" t="s">
        <v>1817</v>
      </c>
      <c r="C267">
        <f>SUMIFS(Payment_Volume,BO,B267,Month,"April")</f>
        <v>0</v>
      </c>
      <c r="D267" s="2">
        <f>SUMIFS(Payment_Value,BO,B267,Month,"April")</f>
        <v>0</v>
      </c>
      <c r="E267">
        <f>SUMIFS(Payment_Volume,BO,B267,Month,"May")</f>
        <v>14</v>
      </c>
      <c r="F267" s="2">
        <f>SUMIFS(Payment_Value,BO,B267,Month,"May")</f>
        <v>93300</v>
      </c>
      <c r="G267">
        <f t="shared" si="8"/>
        <v>14</v>
      </c>
      <c r="H267" s="1">
        <f t="shared" si="9"/>
        <v>93300</v>
      </c>
    </row>
    <row r="268" spans="2:8" x14ac:dyDescent="0.35">
      <c r="B268" t="s">
        <v>1301</v>
      </c>
      <c r="C268">
        <f>SUMIFS(Payment_Volume,BO,B268,Month,"April")</f>
        <v>3</v>
      </c>
      <c r="D268" s="2">
        <f>SUMIFS(Payment_Value,BO,B268,Month,"April")</f>
        <v>15100</v>
      </c>
      <c r="E268">
        <f>SUMIFS(Payment_Volume,BO,B268,Month,"May")</f>
        <v>11</v>
      </c>
      <c r="F268" s="2">
        <f>SUMIFS(Payment_Value,BO,B268,Month,"May")</f>
        <v>93200</v>
      </c>
      <c r="G268">
        <f t="shared" si="8"/>
        <v>8</v>
      </c>
      <c r="H268" s="1">
        <f t="shared" si="9"/>
        <v>78100</v>
      </c>
    </row>
    <row r="269" spans="2:8" x14ac:dyDescent="0.35">
      <c r="B269" t="s">
        <v>1091</v>
      </c>
      <c r="C269">
        <f>SUMIFS(Payment_Volume,BO,B269,Month,"April")</f>
        <v>4</v>
      </c>
      <c r="D269" s="2">
        <f>SUMIFS(Payment_Value,BO,B269,Month,"April")</f>
        <v>35250</v>
      </c>
      <c r="E269">
        <f>SUMIFS(Payment_Volume,BO,B269,Month,"May")</f>
        <v>11</v>
      </c>
      <c r="F269" s="2">
        <f>SUMIFS(Payment_Value,BO,B269,Month,"May")</f>
        <v>93100</v>
      </c>
      <c r="G269">
        <f t="shared" si="8"/>
        <v>7</v>
      </c>
      <c r="H269" s="1">
        <f t="shared" si="9"/>
        <v>57850</v>
      </c>
    </row>
    <row r="270" spans="2:8" x14ac:dyDescent="0.35">
      <c r="B270" t="s">
        <v>1731</v>
      </c>
      <c r="C270">
        <f>SUMIFS(Payment_Volume,BO,B270,Month,"April")</f>
        <v>0</v>
      </c>
      <c r="D270" s="2">
        <f>SUMIFS(Payment_Value,BO,B270,Month,"April")</f>
        <v>0</v>
      </c>
      <c r="E270">
        <f>SUMIFS(Payment_Volume,BO,B270,Month,"May")</f>
        <v>15</v>
      </c>
      <c r="F270" s="2">
        <f>SUMIFS(Payment_Value,BO,B270,Month,"May")</f>
        <v>92600</v>
      </c>
      <c r="G270">
        <f t="shared" si="8"/>
        <v>15</v>
      </c>
      <c r="H270" s="1">
        <f t="shared" si="9"/>
        <v>92600</v>
      </c>
    </row>
    <row r="271" spans="2:8" x14ac:dyDescent="0.35">
      <c r="B271" t="s">
        <v>881</v>
      </c>
      <c r="C271">
        <f>SUMIFS(Payment_Volume,BO,B271,Month,"April")</f>
        <v>10</v>
      </c>
      <c r="D271" s="2">
        <f>SUMIFS(Payment_Value,BO,B271,Month,"April")</f>
        <v>69050</v>
      </c>
      <c r="E271">
        <f>SUMIFS(Payment_Volume,BO,B271,Month,"May")</f>
        <v>3</v>
      </c>
      <c r="F271" s="2">
        <f>SUMIFS(Payment_Value,BO,B271,Month,"May")</f>
        <v>92000</v>
      </c>
      <c r="G271">
        <f t="shared" si="8"/>
        <v>-7</v>
      </c>
      <c r="H271" s="1">
        <f t="shared" si="9"/>
        <v>22950</v>
      </c>
    </row>
    <row r="272" spans="2:8" x14ac:dyDescent="0.35">
      <c r="B272" t="s">
        <v>953</v>
      </c>
      <c r="C272">
        <f>SUMIFS(Payment_Volume,BO,B272,Month,"April")</f>
        <v>13</v>
      </c>
      <c r="D272" s="2">
        <f>SUMIFS(Payment_Value,BO,B272,Month,"April")</f>
        <v>54900</v>
      </c>
      <c r="E272">
        <f>SUMIFS(Payment_Volume,BO,B272,Month,"May")</f>
        <v>9</v>
      </c>
      <c r="F272" s="2">
        <f>SUMIFS(Payment_Value,BO,B272,Month,"May")</f>
        <v>91300</v>
      </c>
      <c r="G272">
        <f t="shared" si="8"/>
        <v>-4</v>
      </c>
      <c r="H272" s="1">
        <f t="shared" si="9"/>
        <v>36400</v>
      </c>
    </row>
    <row r="273" spans="2:8" x14ac:dyDescent="0.35">
      <c r="B273" t="s">
        <v>1430</v>
      </c>
      <c r="C273">
        <f>SUMIFS(Payment_Volume,BO,B273,Month,"April")</f>
        <v>2</v>
      </c>
      <c r="D273" s="2">
        <f>SUMIFS(Payment_Value,BO,B273,Month,"April")</f>
        <v>2100</v>
      </c>
      <c r="E273">
        <f>SUMIFS(Payment_Volume,BO,B273,Month,"May")</f>
        <v>9</v>
      </c>
      <c r="F273" s="2">
        <f>SUMIFS(Payment_Value,BO,B273,Month,"May")</f>
        <v>91150</v>
      </c>
      <c r="G273">
        <f t="shared" si="8"/>
        <v>7</v>
      </c>
      <c r="H273" s="1">
        <f t="shared" si="9"/>
        <v>89050</v>
      </c>
    </row>
    <row r="274" spans="2:8" x14ac:dyDescent="0.35">
      <c r="B274" t="s">
        <v>863</v>
      </c>
      <c r="C274">
        <f>SUMIFS(Payment_Volume,BO,B274,Month,"April")</f>
        <v>16</v>
      </c>
      <c r="D274" s="2">
        <f>SUMIFS(Payment_Value,BO,B274,Month,"April")</f>
        <v>71400</v>
      </c>
      <c r="E274">
        <f>SUMIFS(Payment_Volume,BO,B274,Month,"May")</f>
        <v>22</v>
      </c>
      <c r="F274" s="2">
        <f>SUMIFS(Payment_Value,BO,B274,Month,"May")</f>
        <v>90800</v>
      </c>
      <c r="G274">
        <f t="shared" si="8"/>
        <v>6</v>
      </c>
      <c r="H274" s="1">
        <f t="shared" si="9"/>
        <v>19400</v>
      </c>
    </row>
    <row r="275" spans="2:8" x14ac:dyDescent="0.35">
      <c r="B275" t="s">
        <v>1818</v>
      </c>
      <c r="C275">
        <f>SUMIFS(Payment_Volume,BO,B275,Month,"April")</f>
        <v>0</v>
      </c>
      <c r="D275" s="2">
        <f>SUMIFS(Payment_Value,BO,B275,Month,"April")</f>
        <v>0</v>
      </c>
      <c r="E275">
        <f>SUMIFS(Payment_Volume,BO,B275,Month,"May")</f>
        <v>10</v>
      </c>
      <c r="F275" s="2">
        <f>SUMIFS(Payment_Value,BO,B275,Month,"May")</f>
        <v>89750</v>
      </c>
      <c r="G275">
        <f t="shared" si="8"/>
        <v>10</v>
      </c>
      <c r="H275" s="1">
        <f t="shared" si="9"/>
        <v>89750</v>
      </c>
    </row>
    <row r="276" spans="2:8" x14ac:dyDescent="0.35">
      <c r="B276" t="s">
        <v>704</v>
      </c>
      <c r="C276">
        <f>SUMIFS(Payment_Volume,BO,B276,Month,"April")</f>
        <v>24</v>
      </c>
      <c r="D276" s="2">
        <f>SUMIFS(Payment_Value,BO,B276,Month,"April")</f>
        <v>128472</v>
      </c>
      <c r="E276">
        <f>SUMIFS(Payment_Volume,BO,B276,Month,"May")</f>
        <v>20</v>
      </c>
      <c r="F276" s="2">
        <f>SUMIFS(Payment_Value,BO,B276,Month,"May")</f>
        <v>89250</v>
      </c>
      <c r="G276">
        <f t="shared" si="8"/>
        <v>-4</v>
      </c>
      <c r="H276" s="1">
        <f t="shared" si="9"/>
        <v>-39222</v>
      </c>
    </row>
    <row r="277" spans="2:8" x14ac:dyDescent="0.35">
      <c r="B277" t="s">
        <v>618</v>
      </c>
      <c r="C277">
        <f>SUMIFS(Payment_Volume,BO,B277,Month,"April")</f>
        <v>22</v>
      </c>
      <c r="D277" s="2">
        <f>SUMIFS(Payment_Value,BO,B277,Month,"April")</f>
        <v>168000</v>
      </c>
      <c r="E277">
        <f>SUMIFS(Payment_Volume,BO,B277,Month,"May")</f>
        <v>10</v>
      </c>
      <c r="F277" s="2">
        <f>SUMIFS(Payment_Value,BO,B277,Month,"May")</f>
        <v>89150</v>
      </c>
      <c r="G277">
        <f t="shared" si="8"/>
        <v>-12</v>
      </c>
      <c r="H277" s="1">
        <f t="shared" si="9"/>
        <v>-78850</v>
      </c>
    </row>
    <row r="278" spans="2:8" x14ac:dyDescent="0.35">
      <c r="B278" t="s">
        <v>1548</v>
      </c>
      <c r="C278">
        <f>SUMIFS(Payment_Volume,BO,B278,Month,"April")</f>
        <v>0</v>
      </c>
      <c r="D278" s="2">
        <f>SUMIFS(Payment_Value,BO,B278,Month,"April")</f>
        <v>0</v>
      </c>
      <c r="E278">
        <f>SUMIFS(Payment_Volume,BO,B278,Month,"May")</f>
        <v>3</v>
      </c>
      <c r="F278" s="2">
        <f>SUMIFS(Payment_Value,BO,B278,Month,"May")</f>
        <v>89100</v>
      </c>
      <c r="G278">
        <f t="shared" si="8"/>
        <v>3</v>
      </c>
      <c r="H278" s="1">
        <f t="shared" si="9"/>
        <v>89100</v>
      </c>
    </row>
    <row r="279" spans="2:8" x14ac:dyDescent="0.35">
      <c r="B279" t="s">
        <v>902</v>
      </c>
      <c r="C279">
        <f>SUMIFS(Payment_Volume,BO,B279,Month,"April")</f>
        <v>15</v>
      </c>
      <c r="D279" s="2">
        <f>SUMIFS(Payment_Value,BO,B279,Month,"April")</f>
        <v>64750</v>
      </c>
      <c r="E279">
        <f>SUMIFS(Payment_Volume,BO,B279,Month,"May")</f>
        <v>16</v>
      </c>
      <c r="F279" s="2">
        <f>SUMIFS(Payment_Value,BO,B279,Month,"May")</f>
        <v>88250</v>
      </c>
      <c r="G279">
        <f t="shared" si="8"/>
        <v>1</v>
      </c>
      <c r="H279" s="1">
        <f t="shared" si="9"/>
        <v>23500</v>
      </c>
    </row>
    <row r="280" spans="2:8" x14ac:dyDescent="0.35">
      <c r="B280" t="s">
        <v>875</v>
      </c>
      <c r="C280">
        <f>SUMIFS(Payment_Volume,BO,B280,Month,"April")</f>
        <v>13</v>
      </c>
      <c r="D280" s="2">
        <f>SUMIFS(Payment_Value,BO,B280,Month,"April")</f>
        <v>70000</v>
      </c>
      <c r="E280">
        <f>SUMIFS(Payment_Volume,BO,B280,Month,"May")</f>
        <v>10</v>
      </c>
      <c r="F280" s="2">
        <f>SUMIFS(Payment_Value,BO,B280,Month,"May")</f>
        <v>86500</v>
      </c>
      <c r="G280">
        <f t="shared" si="8"/>
        <v>-3</v>
      </c>
      <c r="H280" s="1">
        <f t="shared" si="9"/>
        <v>16500</v>
      </c>
    </row>
    <row r="281" spans="2:8" x14ac:dyDescent="0.35">
      <c r="B281" t="s">
        <v>980</v>
      </c>
      <c r="C281">
        <f>SUMIFS(Payment_Volume,BO,B281,Month,"April")</f>
        <v>7</v>
      </c>
      <c r="D281" s="2">
        <f>SUMIFS(Payment_Value,BO,B281,Month,"April")</f>
        <v>52500</v>
      </c>
      <c r="E281">
        <f>SUMIFS(Payment_Volume,BO,B281,Month,"May")</f>
        <v>4</v>
      </c>
      <c r="F281" s="2">
        <f>SUMIFS(Payment_Value,BO,B281,Month,"May")</f>
        <v>86000</v>
      </c>
      <c r="G281">
        <f t="shared" si="8"/>
        <v>-3</v>
      </c>
      <c r="H281" s="1">
        <f t="shared" si="9"/>
        <v>33500</v>
      </c>
    </row>
    <row r="282" spans="2:8" x14ac:dyDescent="0.35">
      <c r="B282" t="s">
        <v>656</v>
      </c>
      <c r="C282">
        <f>SUMIFS(Payment_Volume,BO,B282,Month,"April")</f>
        <v>10</v>
      </c>
      <c r="D282" s="2">
        <f>SUMIFS(Payment_Value,BO,B282,Month,"April")</f>
        <v>147220</v>
      </c>
      <c r="E282">
        <f>SUMIFS(Payment_Volume,BO,B282,Month,"May")</f>
        <v>9</v>
      </c>
      <c r="F282" s="2">
        <f>SUMIFS(Payment_Value,BO,B282,Month,"May")</f>
        <v>85700</v>
      </c>
      <c r="G282">
        <f t="shared" si="8"/>
        <v>-1</v>
      </c>
      <c r="H282" s="1">
        <f t="shared" si="9"/>
        <v>-61520</v>
      </c>
    </row>
    <row r="283" spans="2:8" x14ac:dyDescent="0.35">
      <c r="B283" t="s">
        <v>448</v>
      </c>
      <c r="C283">
        <f>SUMIFS(Payment_Volume,BO,B283,Month,"April")</f>
        <v>18</v>
      </c>
      <c r="D283" s="2">
        <f>SUMIFS(Payment_Value,BO,B283,Month,"April")</f>
        <v>272600</v>
      </c>
      <c r="E283">
        <f>SUMIFS(Payment_Volume,BO,B283,Month,"May")</f>
        <v>6</v>
      </c>
      <c r="F283" s="2">
        <f>SUMIFS(Payment_Value,BO,B283,Month,"May")</f>
        <v>85100</v>
      </c>
      <c r="G283">
        <f t="shared" si="8"/>
        <v>-12</v>
      </c>
      <c r="H283" s="1">
        <f t="shared" si="9"/>
        <v>-187500</v>
      </c>
    </row>
    <row r="284" spans="2:8" x14ac:dyDescent="0.35">
      <c r="B284" t="s">
        <v>1103</v>
      </c>
      <c r="C284">
        <f>SUMIFS(Payment_Volume,BO,B284,Month,"April")</f>
        <v>6</v>
      </c>
      <c r="D284" s="2">
        <f>SUMIFS(Payment_Value,BO,B284,Month,"April")</f>
        <v>34200</v>
      </c>
      <c r="E284">
        <f>SUMIFS(Payment_Volume,BO,B284,Month,"May")</f>
        <v>8</v>
      </c>
      <c r="F284" s="2">
        <f>SUMIFS(Payment_Value,BO,B284,Month,"May")</f>
        <v>85000</v>
      </c>
      <c r="G284">
        <f t="shared" si="8"/>
        <v>2</v>
      </c>
      <c r="H284" s="1">
        <f t="shared" si="9"/>
        <v>50800</v>
      </c>
    </row>
    <row r="285" spans="2:8" x14ac:dyDescent="0.35">
      <c r="B285" t="s">
        <v>920</v>
      </c>
      <c r="C285">
        <f>SUMIFS(Payment_Volume,BO,B285,Month,"April")</f>
        <v>12</v>
      </c>
      <c r="D285" s="2">
        <f>SUMIFS(Payment_Value,BO,B285,Month,"April")</f>
        <v>63650</v>
      </c>
      <c r="E285">
        <f>SUMIFS(Payment_Volume,BO,B285,Month,"May")</f>
        <v>10</v>
      </c>
      <c r="F285" s="2">
        <f>SUMIFS(Payment_Value,BO,B285,Month,"May")</f>
        <v>83550</v>
      </c>
      <c r="G285">
        <f t="shared" si="8"/>
        <v>-2</v>
      </c>
      <c r="H285" s="1">
        <f t="shared" si="9"/>
        <v>19900</v>
      </c>
    </row>
    <row r="286" spans="2:8" x14ac:dyDescent="0.35">
      <c r="B286" t="s">
        <v>1821</v>
      </c>
      <c r="C286">
        <f>SUMIFS(Payment_Volume,BO,B286,Month,"April")</f>
        <v>0</v>
      </c>
      <c r="D286" s="2">
        <f>SUMIFS(Payment_Value,BO,B286,Month,"April")</f>
        <v>0</v>
      </c>
      <c r="E286">
        <f>SUMIFS(Payment_Volume,BO,B286,Month,"May")</f>
        <v>7</v>
      </c>
      <c r="F286" s="2">
        <f>SUMIFS(Payment_Value,BO,B286,Month,"May")</f>
        <v>82900</v>
      </c>
      <c r="G286">
        <f t="shared" si="8"/>
        <v>7</v>
      </c>
      <c r="H286" s="1">
        <f t="shared" si="9"/>
        <v>82900</v>
      </c>
    </row>
    <row r="287" spans="2:8" x14ac:dyDescent="0.35">
      <c r="B287" t="s">
        <v>836</v>
      </c>
      <c r="C287">
        <f>SUMIFS(Payment_Volume,BO,B287,Month,"April")</f>
        <v>20</v>
      </c>
      <c r="D287" s="2">
        <f>SUMIFS(Payment_Value,BO,B287,Month,"April")</f>
        <v>77900</v>
      </c>
      <c r="E287">
        <f>SUMIFS(Payment_Volume,BO,B287,Month,"May")</f>
        <v>15</v>
      </c>
      <c r="F287" s="2">
        <f>SUMIFS(Payment_Value,BO,B287,Month,"May")</f>
        <v>82600</v>
      </c>
      <c r="G287">
        <f t="shared" si="8"/>
        <v>-5</v>
      </c>
      <c r="H287" s="1">
        <f t="shared" si="9"/>
        <v>4700</v>
      </c>
    </row>
    <row r="288" spans="2:8" x14ac:dyDescent="0.35">
      <c r="B288" t="s">
        <v>1683</v>
      </c>
      <c r="C288">
        <f>SUMIFS(Payment_Volume,BO,B288,Month,"April")</f>
        <v>0</v>
      </c>
      <c r="D288" s="2">
        <f>SUMIFS(Payment_Value,BO,B288,Month,"April")</f>
        <v>0</v>
      </c>
      <c r="E288">
        <f>SUMIFS(Payment_Volume,BO,B288,Month,"May")</f>
        <v>1</v>
      </c>
      <c r="F288" s="2">
        <f>SUMIFS(Payment_Value,BO,B288,Month,"May")</f>
        <v>81820</v>
      </c>
      <c r="G288">
        <f t="shared" si="8"/>
        <v>1</v>
      </c>
      <c r="H288" s="1">
        <f t="shared" si="9"/>
        <v>81820</v>
      </c>
    </row>
    <row r="289" spans="2:8" x14ac:dyDescent="0.35">
      <c r="B289" t="s">
        <v>1040</v>
      </c>
      <c r="C289">
        <f>SUMIFS(Payment_Volume,BO,B289,Month,"April")</f>
        <v>5</v>
      </c>
      <c r="D289" s="2">
        <f>SUMIFS(Payment_Value,BO,B289,Month,"April")</f>
        <v>42200</v>
      </c>
      <c r="E289">
        <f>SUMIFS(Payment_Volume,BO,B289,Month,"May")</f>
        <v>7</v>
      </c>
      <c r="F289" s="2">
        <f>SUMIFS(Payment_Value,BO,B289,Month,"May")</f>
        <v>81100</v>
      </c>
      <c r="G289">
        <f t="shared" si="8"/>
        <v>2</v>
      </c>
      <c r="H289" s="1">
        <f t="shared" si="9"/>
        <v>38900</v>
      </c>
    </row>
    <row r="290" spans="2:8" x14ac:dyDescent="0.35">
      <c r="B290" t="s">
        <v>1424</v>
      </c>
      <c r="C290">
        <f>SUMIFS(Payment_Volume,BO,B290,Month,"April")</f>
        <v>1</v>
      </c>
      <c r="D290" s="2">
        <f>SUMIFS(Payment_Value,BO,B290,Month,"April")</f>
        <v>3000</v>
      </c>
      <c r="E290">
        <f>SUMIFS(Payment_Volume,BO,B290,Month,"May")</f>
        <v>11</v>
      </c>
      <c r="F290" s="2">
        <f>SUMIFS(Payment_Value,BO,B290,Month,"May")</f>
        <v>81000</v>
      </c>
      <c r="G290">
        <f t="shared" si="8"/>
        <v>10</v>
      </c>
      <c r="H290" s="1">
        <f t="shared" si="9"/>
        <v>78000</v>
      </c>
    </row>
    <row r="291" spans="2:8" x14ac:dyDescent="0.35">
      <c r="B291" t="s">
        <v>1049</v>
      </c>
      <c r="C291">
        <f>SUMIFS(Payment_Volume,BO,B291,Month,"April")</f>
        <v>8</v>
      </c>
      <c r="D291" s="2">
        <f>SUMIFS(Payment_Value,BO,B291,Month,"April")</f>
        <v>41600</v>
      </c>
      <c r="E291">
        <f>SUMIFS(Payment_Volume,BO,B291,Month,"May")</f>
        <v>11</v>
      </c>
      <c r="F291" s="2">
        <f>SUMIFS(Payment_Value,BO,B291,Month,"May")</f>
        <v>80100</v>
      </c>
      <c r="G291">
        <f t="shared" si="8"/>
        <v>3</v>
      </c>
      <c r="H291" s="1">
        <f t="shared" si="9"/>
        <v>38500</v>
      </c>
    </row>
    <row r="292" spans="2:8" x14ac:dyDescent="0.35">
      <c r="B292" t="s">
        <v>794</v>
      </c>
      <c r="C292">
        <f>SUMIFS(Payment_Volume,BO,B292,Month,"April")</f>
        <v>9</v>
      </c>
      <c r="D292" s="2">
        <f>SUMIFS(Payment_Value,BO,B292,Month,"April")</f>
        <v>88720</v>
      </c>
      <c r="E292">
        <f>SUMIFS(Payment_Volume,BO,B292,Month,"May")</f>
        <v>4</v>
      </c>
      <c r="F292" s="2">
        <f>SUMIFS(Payment_Value,BO,B292,Month,"May")</f>
        <v>79500</v>
      </c>
      <c r="G292">
        <f t="shared" si="8"/>
        <v>-5</v>
      </c>
      <c r="H292" s="1">
        <f t="shared" si="9"/>
        <v>-9220</v>
      </c>
    </row>
    <row r="293" spans="2:8" x14ac:dyDescent="0.35">
      <c r="B293" t="s">
        <v>555</v>
      </c>
      <c r="C293">
        <f>SUMIFS(Payment_Volume,BO,B293,Month,"April")</f>
        <v>18</v>
      </c>
      <c r="D293" s="2">
        <f>SUMIFS(Payment_Value,BO,B293,Month,"April")</f>
        <v>195950</v>
      </c>
      <c r="E293">
        <f>SUMIFS(Payment_Volume,BO,B293,Month,"May")</f>
        <v>8</v>
      </c>
      <c r="F293" s="2">
        <f>SUMIFS(Payment_Value,BO,B293,Month,"May")</f>
        <v>78600</v>
      </c>
      <c r="G293">
        <f t="shared" si="8"/>
        <v>-10</v>
      </c>
      <c r="H293" s="1">
        <f t="shared" si="9"/>
        <v>-117350</v>
      </c>
    </row>
    <row r="294" spans="2:8" x14ac:dyDescent="0.35">
      <c r="B294" t="s">
        <v>1448</v>
      </c>
      <c r="C294">
        <f>SUMIFS(Payment_Volume,BO,B294,Month,"April")</f>
        <v>0</v>
      </c>
      <c r="D294" s="2">
        <f>SUMIFS(Payment_Value,BO,B294,Month,"April")</f>
        <v>0</v>
      </c>
      <c r="E294">
        <f>SUMIFS(Payment_Volume,BO,B294,Month,"May")</f>
        <v>14</v>
      </c>
      <c r="F294" s="2">
        <f>SUMIFS(Payment_Value,BO,B294,Month,"May")</f>
        <v>78500</v>
      </c>
      <c r="G294">
        <f t="shared" si="8"/>
        <v>14</v>
      </c>
      <c r="H294" s="1">
        <f t="shared" si="9"/>
        <v>78500</v>
      </c>
    </row>
    <row r="295" spans="2:8" x14ac:dyDescent="0.35">
      <c r="B295" t="s">
        <v>707</v>
      </c>
      <c r="C295">
        <f>SUMIFS(Payment_Volume,BO,B295,Month,"April")</f>
        <v>16</v>
      </c>
      <c r="D295" s="2">
        <f>SUMIFS(Payment_Value,BO,B295,Month,"April")</f>
        <v>126100</v>
      </c>
      <c r="E295">
        <f>SUMIFS(Payment_Volume,BO,B295,Month,"May")</f>
        <v>7</v>
      </c>
      <c r="F295" s="2">
        <f>SUMIFS(Payment_Value,BO,B295,Month,"May")</f>
        <v>78300</v>
      </c>
      <c r="G295">
        <f t="shared" si="8"/>
        <v>-9</v>
      </c>
      <c r="H295" s="1">
        <f t="shared" si="9"/>
        <v>-47800</v>
      </c>
    </row>
    <row r="296" spans="2:8" x14ac:dyDescent="0.35">
      <c r="B296" t="s">
        <v>1822</v>
      </c>
      <c r="C296">
        <f>SUMIFS(Payment_Volume,BO,B296,Month,"April")</f>
        <v>0</v>
      </c>
      <c r="D296" s="2">
        <f>SUMIFS(Payment_Value,BO,B296,Month,"April")</f>
        <v>0</v>
      </c>
      <c r="E296">
        <f>SUMIFS(Payment_Volume,BO,B296,Month,"May")</f>
        <v>14</v>
      </c>
      <c r="F296" s="2">
        <f>SUMIFS(Payment_Value,BO,B296,Month,"May")</f>
        <v>78000</v>
      </c>
      <c r="G296">
        <f t="shared" si="8"/>
        <v>14</v>
      </c>
      <c r="H296" s="1">
        <f t="shared" si="9"/>
        <v>78000</v>
      </c>
    </row>
    <row r="297" spans="2:8" x14ac:dyDescent="0.35">
      <c r="B297" t="s">
        <v>1262</v>
      </c>
      <c r="C297">
        <f>SUMIFS(Payment_Volume,BO,B297,Month,"April")</f>
        <v>2</v>
      </c>
      <c r="D297" s="2">
        <f>SUMIFS(Payment_Value,BO,B297,Month,"April")</f>
        <v>17500</v>
      </c>
      <c r="E297">
        <f>SUMIFS(Payment_Volume,BO,B297,Month,"May")</f>
        <v>3</v>
      </c>
      <c r="F297" s="2">
        <f>SUMIFS(Payment_Value,BO,B297,Month,"May")</f>
        <v>77800</v>
      </c>
      <c r="G297">
        <f t="shared" si="8"/>
        <v>1</v>
      </c>
      <c r="H297" s="1">
        <f t="shared" si="9"/>
        <v>60300</v>
      </c>
    </row>
    <row r="298" spans="2:8" x14ac:dyDescent="0.35">
      <c r="B298" t="s">
        <v>340</v>
      </c>
      <c r="C298">
        <f>SUMIFS(Payment_Volume,BO,B298,Month,"April")</f>
        <v>22</v>
      </c>
      <c r="D298" s="2">
        <f>SUMIFS(Payment_Value,BO,B298,Month,"April")</f>
        <v>413000</v>
      </c>
      <c r="E298">
        <f>SUMIFS(Payment_Volume,BO,B298,Month,"May")</f>
        <v>7</v>
      </c>
      <c r="F298" s="2">
        <f>SUMIFS(Payment_Value,BO,B298,Month,"May")</f>
        <v>76700</v>
      </c>
      <c r="G298">
        <f t="shared" si="8"/>
        <v>-15</v>
      </c>
      <c r="H298" s="1">
        <f t="shared" si="9"/>
        <v>-336300</v>
      </c>
    </row>
    <row r="299" spans="2:8" x14ac:dyDescent="0.35">
      <c r="B299" t="s">
        <v>782</v>
      </c>
      <c r="C299">
        <f>SUMIFS(Payment_Volume,BO,B299,Month,"April")</f>
        <v>13</v>
      </c>
      <c r="D299" s="2">
        <f>SUMIFS(Payment_Value,BO,B299,Month,"April")</f>
        <v>93550</v>
      </c>
      <c r="E299">
        <f>SUMIFS(Payment_Volume,BO,B299,Month,"May")</f>
        <v>13</v>
      </c>
      <c r="F299" s="2">
        <f>SUMIFS(Payment_Value,BO,B299,Month,"May")</f>
        <v>76400</v>
      </c>
      <c r="G299">
        <f t="shared" si="8"/>
        <v>0</v>
      </c>
      <c r="H299" s="1">
        <f t="shared" si="9"/>
        <v>-17150</v>
      </c>
    </row>
    <row r="300" spans="2:8" x14ac:dyDescent="0.35">
      <c r="B300" t="s">
        <v>1163</v>
      </c>
      <c r="C300">
        <f>SUMIFS(Payment_Volume,BO,B300,Month,"April")</f>
        <v>10</v>
      </c>
      <c r="D300" s="2">
        <f>SUMIFS(Payment_Value,BO,B300,Month,"April")</f>
        <v>28450</v>
      </c>
      <c r="E300">
        <f>SUMIFS(Payment_Volume,BO,B300,Month,"May")</f>
        <v>5</v>
      </c>
      <c r="F300" s="2">
        <f>SUMIFS(Payment_Value,BO,B300,Month,"May")</f>
        <v>75250</v>
      </c>
      <c r="G300">
        <f t="shared" si="8"/>
        <v>-5</v>
      </c>
      <c r="H300" s="1">
        <f t="shared" si="9"/>
        <v>46800</v>
      </c>
    </row>
    <row r="301" spans="2:8" x14ac:dyDescent="0.35">
      <c r="B301" t="s">
        <v>376</v>
      </c>
      <c r="C301">
        <f>SUMIFS(Payment_Volume,BO,B301,Month,"April")</f>
        <v>10</v>
      </c>
      <c r="D301" s="2">
        <f>SUMIFS(Payment_Value,BO,B301,Month,"April")</f>
        <v>339500</v>
      </c>
      <c r="E301">
        <f>SUMIFS(Payment_Volume,BO,B301,Month,"May")</f>
        <v>14</v>
      </c>
      <c r="F301" s="2">
        <f>SUMIFS(Payment_Value,BO,B301,Month,"May")</f>
        <v>75200</v>
      </c>
      <c r="G301">
        <f t="shared" si="8"/>
        <v>4</v>
      </c>
      <c r="H301" s="1">
        <f t="shared" si="9"/>
        <v>-264300</v>
      </c>
    </row>
    <row r="302" spans="2:8" x14ac:dyDescent="0.35">
      <c r="B302" t="s">
        <v>971</v>
      </c>
      <c r="C302">
        <f>SUMIFS(Payment_Volume,BO,B302,Month,"April")</f>
        <v>5</v>
      </c>
      <c r="D302" s="2">
        <f>SUMIFS(Payment_Value,BO,B302,Month,"April")</f>
        <v>53200</v>
      </c>
      <c r="E302">
        <f>SUMIFS(Payment_Volume,BO,B302,Month,"May")</f>
        <v>10</v>
      </c>
      <c r="F302" s="2">
        <f>SUMIFS(Payment_Value,BO,B302,Month,"May")</f>
        <v>74250</v>
      </c>
      <c r="G302">
        <f t="shared" si="8"/>
        <v>5</v>
      </c>
      <c r="H302" s="1">
        <f t="shared" si="9"/>
        <v>21050</v>
      </c>
    </row>
    <row r="303" spans="2:8" x14ac:dyDescent="0.35">
      <c r="B303" t="s">
        <v>1825</v>
      </c>
      <c r="C303">
        <f>SUMIFS(Payment_Volume,BO,B303,Month,"April")</f>
        <v>0</v>
      </c>
      <c r="D303" s="2">
        <f>SUMIFS(Payment_Value,BO,B303,Month,"April")</f>
        <v>0</v>
      </c>
      <c r="E303">
        <f>SUMIFS(Payment_Volume,BO,B303,Month,"May")</f>
        <v>13</v>
      </c>
      <c r="F303" s="2">
        <f>SUMIFS(Payment_Value,BO,B303,Month,"May")</f>
        <v>71500</v>
      </c>
      <c r="G303">
        <f t="shared" si="8"/>
        <v>13</v>
      </c>
      <c r="H303" s="1">
        <f t="shared" si="9"/>
        <v>71500</v>
      </c>
    </row>
    <row r="304" spans="2:8" x14ac:dyDescent="0.35">
      <c r="B304" t="s">
        <v>923</v>
      </c>
      <c r="C304">
        <f>SUMIFS(Payment_Volume,BO,B304,Month,"April")</f>
        <v>18</v>
      </c>
      <c r="D304" s="2">
        <f>SUMIFS(Payment_Value,BO,B304,Month,"April")</f>
        <v>62450</v>
      </c>
      <c r="E304">
        <f>SUMIFS(Payment_Volume,BO,B304,Month,"May")</f>
        <v>13</v>
      </c>
      <c r="F304" s="2">
        <f>SUMIFS(Payment_Value,BO,B304,Month,"May")</f>
        <v>71500</v>
      </c>
      <c r="G304">
        <f t="shared" si="8"/>
        <v>-5</v>
      </c>
      <c r="H304" s="1">
        <f t="shared" si="9"/>
        <v>9050</v>
      </c>
    </row>
    <row r="305" spans="2:8" x14ac:dyDescent="0.35">
      <c r="B305" t="s">
        <v>935</v>
      </c>
      <c r="C305">
        <f>SUMIFS(Payment_Volume,BO,B305,Month,"April")</f>
        <v>12</v>
      </c>
      <c r="D305" s="2">
        <f>SUMIFS(Payment_Value,BO,B305,Month,"April")</f>
        <v>59200</v>
      </c>
      <c r="E305">
        <f>SUMIFS(Payment_Volume,BO,B305,Month,"May")</f>
        <v>15</v>
      </c>
      <c r="F305" s="2">
        <f>SUMIFS(Payment_Value,BO,B305,Month,"May")</f>
        <v>70050</v>
      </c>
      <c r="G305">
        <f t="shared" si="8"/>
        <v>3</v>
      </c>
      <c r="H305" s="1">
        <f t="shared" si="9"/>
        <v>10850</v>
      </c>
    </row>
    <row r="306" spans="2:8" x14ac:dyDescent="0.35">
      <c r="B306" t="s">
        <v>989</v>
      </c>
      <c r="C306">
        <f>SUMIFS(Payment_Volume,BO,B306,Month,"April")</f>
        <v>4</v>
      </c>
      <c r="D306" s="2">
        <f>SUMIFS(Payment_Value,BO,B306,Month,"April")</f>
        <v>50100</v>
      </c>
      <c r="E306">
        <f>SUMIFS(Payment_Volume,BO,B306,Month,"May")</f>
        <v>2</v>
      </c>
      <c r="F306" s="2">
        <f>SUMIFS(Payment_Value,BO,B306,Month,"May")</f>
        <v>70000</v>
      </c>
      <c r="G306">
        <f t="shared" si="8"/>
        <v>-2</v>
      </c>
      <c r="H306" s="1">
        <f t="shared" si="9"/>
        <v>19900</v>
      </c>
    </row>
    <row r="307" spans="2:8" x14ac:dyDescent="0.35">
      <c r="B307" t="s">
        <v>818</v>
      </c>
      <c r="C307">
        <f>SUMIFS(Payment_Volume,BO,B307,Month,"April")</f>
        <v>12</v>
      </c>
      <c r="D307" s="2">
        <f>SUMIFS(Payment_Value,BO,B307,Month,"April")</f>
        <v>82200</v>
      </c>
      <c r="E307">
        <f>SUMIFS(Payment_Volume,BO,B307,Month,"May")</f>
        <v>16</v>
      </c>
      <c r="F307" s="2">
        <f>SUMIFS(Payment_Value,BO,B307,Month,"May")</f>
        <v>69900</v>
      </c>
      <c r="G307">
        <f t="shared" si="8"/>
        <v>4</v>
      </c>
      <c r="H307" s="1">
        <f t="shared" si="9"/>
        <v>-12300</v>
      </c>
    </row>
    <row r="308" spans="2:8" x14ac:dyDescent="0.35">
      <c r="B308" t="s">
        <v>716</v>
      </c>
      <c r="C308">
        <f>SUMIFS(Payment_Volume,BO,B308,Month,"April")</f>
        <v>20</v>
      </c>
      <c r="D308" s="2">
        <f>SUMIFS(Payment_Value,BO,B308,Month,"April")</f>
        <v>121400</v>
      </c>
      <c r="E308">
        <f>SUMIFS(Payment_Volume,BO,B308,Month,"May")</f>
        <v>17</v>
      </c>
      <c r="F308" s="2">
        <f>SUMIFS(Payment_Value,BO,B308,Month,"May")</f>
        <v>69450</v>
      </c>
      <c r="G308">
        <f t="shared" si="8"/>
        <v>-3</v>
      </c>
      <c r="H308" s="1">
        <f t="shared" si="9"/>
        <v>-51950</v>
      </c>
    </row>
    <row r="309" spans="2:8" x14ac:dyDescent="0.35">
      <c r="B309" t="s">
        <v>710</v>
      </c>
      <c r="C309">
        <f>SUMIFS(Payment_Volume,BO,B309,Month,"April")</f>
        <v>48</v>
      </c>
      <c r="D309" s="2">
        <f>SUMIFS(Payment_Value,BO,B309,Month,"April")</f>
        <v>123120</v>
      </c>
      <c r="E309">
        <f>SUMIFS(Payment_Volume,BO,B309,Month,"May")</f>
        <v>27</v>
      </c>
      <c r="F309" s="2">
        <f>SUMIFS(Payment_Value,BO,B309,Month,"May")</f>
        <v>69200</v>
      </c>
      <c r="G309">
        <f t="shared" si="8"/>
        <v>-21</v>
      </c>
      <c r="H309" s="1">
        <f t="shared" si="9"/>
        <v>-53920</v>
      </c>
    </row>
    <row r="310" spans="2:8" x14ac:dyDescent="0.35">
      <c r="B310" t="s">
        <v>1828</v>
      </c>
      <c r="C310">
        <f>SUMIFS(Payment_Volume,BO,B310,Month,"April")</f>
        <v>0</v>
      </c>
      <c r="D310" s="2">
        <f>SUMIFS(Payment_Value,BO,B310,Month,"April")</f>
        <v>0</v>
      </c>
      <c r="E310">
        <f>SUMIFS(Payment_Volume,BO,B310,Month,"May")</f>
        <v>7</v>
      </c>
      <c r="F310" s="2">
        <f>SUMIFS(Payment_Value,BO,B310,Month,"May")</f>
        <v>68900</v>
      </c>
      <c r="G310">
        <f t="shared" si="8"/>
        <v>7</v>
      </c>
      <c r="H310" s="1">
        <f t="shared" si="9"/>
        <v>68900</v>
      </c>
    </row>
    <row r="311" spans="2:8" x14ac:dyDescent="0.35">
      <c r="B311" t="s">
        <v>1307</v>
      </c>
      <c r="C311">
        <f>SUMIFS(Payment_Volume,BO,B311,Month,"April")</f>
        <v>5</v>
      </c>
      <c r="D311" s="2">
        <f>SUMIFS(Payment_Value,BO,B311,Month,"April")</f>
        <v>13400</v>
      </c>
      <c r="E311">
        <f>SUMIFS(Payment_Volume,BO,B311,Month,"May")</f>
        <v>10</v>
      </c>
      <c r="F311" s="2">
        <f>SUMIFS(Payment_Value,BO,B311,Month,"May")</f>
        <v>67550</v>
      </c>
      <c r="G311">
        <f t="shared" si="8"/>
        <v>5</v>
      </c>
      <c r="H311" s="1">
        <f t="shared" si="9"/>
        <v>54150</v>
      </c>
    </row>
    <row r="312" spans="2:8" x14ac:dyDescent="0.35">
      <c r="B312" t="s">
        <v>908</v>
      </c>
      <c r="C312">
        <f>SUMIFS(Payment_Volume,BO,B312,Month,"April")</f>
        <v>19</v>
      </c>
      <c r="D312" s="2">
        <f>SUMIFS(Payment_Value,BO,B312,Month,"April")</f>
        <v>64250</v>
      </c>
      <c r="E312">
        <f>SUMIFS(Payment_Volume,BO,B312,Month,"May")</f>
        <v>10</v>
      </c>
      <c r="F312" s="2">
        <f>SUMIFS(Payment_Value,BO,B312,Month,"May")</f>
        <v>67400</v>
      </c>
      <c r="G312">
        <f t="shared" si="8"/>
        <v>-9</v>
      </c>
      <c r="H312" s="1">
        <f t="shared" si="9"/>
        <v>3150</v>
      </c>
    </row>
    <row r="313" spans="2:8" x14ac:dyDescent="0.35">
      <c r="B313" t="s">
        <v>635</v>
      </c>
      <c r="C313">
        <f>SUMIFS(Payment_Volume,BO,B313,Month,"April")</f>
        <v>2</v>
      </c>
      <c r="D313" s="2">
        <f>SUMIFS(Payment_Value,BO,B313,Month,"April")</f>
        <v>159000</v>
      </c>
      <c r="E313">
        <f>SUMIFS(Payment_Volume,BO,B313,Month,"May")</f>
        <v>4</v>
      </c>
      <c r="F313" s="2">
        <f>SUMIFS(Payment_Value,BO,B313,Month,"May")</f>
        <v>67100</v>
      </c>
      <c r="G313">
        <f t="shared" si="8"/>
        <v>2</v>
      </c>
      <c r="H313" s="1">
        <f t="shared" si="9"/>
        <v>-91900</v>
      </c>
    </row>
    <row r="314" spans="2:8" x14ac:dyDescent="0.35">
      <c r="B314" t="s">
        <v>1085</v>
      </c>
      <c r="C314">
        <f>SUMIFS(Payment_Volume,BO,B314,Month,"April")</f>
        <v>7</v>
      </c>
      <c r="D314" s="2">
        <f>SUMIFS(Payment_Value,BO,B314,Month,"April")</f>
        <v>35800</v>
      </c>
      <c r="E314">
        <f>SUMIFS(Payment_Volume,BO,B314,Month,"May")</f>
        <v>10</v>
      </c>
      <c r="F314" s="2">
        <f>SUMIFS(Payment_Value,BO,B314,Month,"May")</f>
        <v>66020</v>
      </c>
      <c r="G314">
        <f t="shared" si="8"/>
        <v>3</v>
      </c>
      <c r="H314" s="1">
        <f t="shared" si="9"/>
        <v>30220</v>
      </c>
    </row>
    <row r="315" spans="2:8" x14ac:dyDescent="0.35">
      <c r="B315" t="s">
        <v>833</v>
      </c>
      <c r="C315">
        <f>SUMIFS(Payment_Volume,BO,B315,Month,"April")</f>
        <v>23</v>
      </c>
      <c r="D315" s="2">
        <f>SUMIFS(Payment_Value,BO,B315,Month,"April")</f>
        <v>78450</v>
      </c>
      <c r="E315">
        <f>SUMIFS(Payment_Volume,BO,B315,Month,"May")</f>
        <v>22</v>
      </c>
      <c r="F315" s="2">
        <f>SUMIFS(Payment_Value,BO,B315,Month,"May")</f>
        <v>65350</v>
      </c>
      <c r="G315">
        <f t="shared" si="8"/>
        <v>-1</v>
      </c>
      <c r="H315" s="1">
        <f t="shared" si="9"/>
        <v>-13100</v>
      </c>
    </row>
    <row r="316" spans="2:8" x14ac:dyDescent="0.35">
      <c r="B316" t="s">
        <v>734</v>
      </c>
      <c r="C316">
        <f>SUMIFS(Payment_Volume,BO,B316,Month,"April")</f>
        <v>31</v>
      </c>
      <c r="D316" s="2">
        <f>SUMIFS(Payment_Value,BO,B316,Month,"April")</f>
        <v>111370</v>
      </c>
      <c r="E316">
        <f>SUMIFS(Payment_Volume,BO,B316,Month,"May")</f>
        <v>24</v>
      </c>
      <c r="F316" s="2">
        <f>SUMIFS(Payment_Value,BO,B316,Month,"May")</f>
        <v>63700</v>
      </c>
      <c r="G316">
        <f t="shared" si="8"/>
        <v>-7</v>
      </c>
      <c r="H316" s="1">
        <f t="shared" si="9"/>
        <v>-47670</v>
      </c>
    </row>
    <row r="317" spans="2:8" x14ac:dyDescent="0.35">
      <c r="B317" t="s">
        <v>1829</v>
      </c>
      <c r="C317">
        <f>SUMIFS(Payment_Volume,BO,B317,Month,"April")</f>
        <v>0</v>
      </c>
      <c r="D317" s="2">
        <f>SUMIFS(Payment_Value,BO,B317,Month,"April")</f>
        <v>0</v>
      </c>
      <c r="E317">
        <f>SUMIFS(Payment_Volume,BO,B317,Month,"May")</f>
        <v>5</v>
      </c>
      <c r="F317" s="2">
        <f>SUMIFS(Payment_Value,BO,B317,Month,"May")</f>
        <v>63600</v>
      </c>
      <c r="G317">
        <f t="shared" si="8"/>
        <v>5</v>
      </c>
      <c r="H317" s="1">
        <f t="shared" si="9"/>
        <v>63600</v>
      </c>
    </row>
    <row r="318" spans="2:8" x14ac:dyDescent="0.35">
      <c r="B318" t="s">
        <v>1007</v>
      </c>
      <c r="C318">
        <f>SUMIFS(Payment_Volume,BO,B318,Month,"April")</f>
        <v>15</v>
      </c>
      <c r="D318" s="2">
        <f>SUMIFS(Payment_Value,BO,B318,Month,"April")</f>
        <v>47300</v>
      </c>
      <c r="E318">
        <f>SUMIFS(Payment_Volume,BO,B318,Month,"May")</f>
        <v>9</v>
      </c>
      <c r="F318" s="2">
        <f>SUMIFS(Payment_Value,BO,B318,Month,"May")</f>
        <v>63500</v>
      </c>
      <c r="G318">
        <f t="shared" si="8"/>
        <v>-6</v>
      </c>
      <c r="H318" s="1">
        <f t="shared" si="9"/>
        <v>16200</v>
      </c>
    </row>
    <row r="319" spans="2:8" x14ac:dyDescent="0.35">
      <c r="B319" t="s">
        <v>1064</v>
      </c>
      <c r="C319">
        <f>SUMIFS(Payment_Volume,BO,B319,Month,"April")</f>
        <v>3</v>
      </c>
      <c r="D319" s="2">
        <f>SUMIFS(Payment_Value,BO,B319,Month,"April")</f>
        <v>38250</v>
      </c>
      <c r="E319">
        <f>SUMIFS(Payment_Volume,BO,B319,Month,"May")</f>
        <v>7</v>
      </c>
      <c r="F319" s="2">
        <f>SUMIFS(Payment_Value,BO,B319,Month,"May")</f>
        <v>63300</v>
      </c>
      <c r="G319">
        <f t="shared" si="8"/>
        <v>4</v>
      </c>
      <c r="H319" s="1">
        <f t="shared" si="9"/>
        <v>25050</v>
      </c>
    </row>
    <row r="320" spans="2:8" x14ac:dyDescent="0.35">
      <c r="B320" t="s">
        <v>549</v>
      </c>
      <c r="C320">
        <f>SUMIFS(Payment_Volume,BO,B320,Month,"April")</f>
        <v>9</v>
      </c>
      <c r="D320" s="2">
        <f>SUMIFS(Payment_Value,BO,B320,Month,"April")</f>
        <v>200000</v>
      </c>
      <c r="E320">
        <f>SUMIFS(Payment_Volume,BO,B320,Month,"May")</f>
        <v>4</v>
      </c>
      <c r="F320" s="2">
        <f>SUMIFS(Payment_Value,BO,B320,Month,"May")</f>
        <v>63050</v>
      </c>
      <c r="G320">
        <f t="shared" si="8"/>
        <v>-5</v>
      </c>
      <c r="H320" s="1">
        <f t="shared" si="9"/>
        <v>-136950</v>
      </c>
    </row>
    <row r="321" spans="2:8" x14ac:dyDescent="0.35">
      <c r="B321" t="s">
        <v>280</v>
      </c>
      <c r="C321">
        <f>SUMIFS(Payment_Volume,BO,B321,Month,"April")</f>
        <v>12</v>
      </c>
      <c r="D321" s="2">
        <f>SUMIFS(Payment_Value,BO,B321,Month,"April")</f>
        <v>531400</v>
      </c>
      <c r="E321">
        <f>SUMIFS(Payment_Volume,BO,B321,Month,"May")</f>
        <v>9</v>
      </c>
      <c r="F321" s="2">
        <f>SUMIFS(Payment_Value,BO,B321,Month,"May")</f>
        <v>62500</v>
      </c>
      <c r="G321">
        <f t="shared" si="8"/>
        <v>-3</v>
      </c>
      <c r="H321" s="1">
        <f t="shared" si="9"/>
        <v>-468900</v>
      </c>
    </row>
    <row r="322" spans="2:8" x14ac:dyDescent="0.35">
      <c r="B322" t="s">
        <v>594</v>
      </c>
      <c r="C322">
        <f>SUMIFS(Payment_Volume,BO,B322,Month,"April")</f>
        <v>21</v>
      </c>
      <c r="D322" s="2">
        <f>SUMIFS(Payment_Value,BO,B322,Month,"April")</f>
        <v>179100</v>
      </c>
      <c r="E322">
        <f>SUMIFS(Payment_Volume,BO,B322,Month,"May")</f>
        <v>11</v>
      </c>
      <c r="F322" s="2">
        <f>SUMIFS(Payment_Value,BO,B322,Month,"May")</f>
        <v>62100</v>
      </c>
      <c r="G322">
        <f t="shared" si="8"/>
        <v>-10</v>
      </c>
      <c r="H322" s="1">
        <f t="shared" si="9"/>
        <v>-117000</v>
      </c>
    </row>
    <row r="323" spans="2:8" x14ac:dyDescent="0.35">
      <c r="B323" t="s">
        <v>115</v>
      </c>
      <c r="C323">
        <f>SUMIFS(Payment_Volume,BO,B323,Month,"April")</f>
        <v>31</v>
      </c>
      <c r="D323" s="2">
        <f>SUMIFS(Payment_Value,BO,B323,Month,"April")</f>
        <v>1519940</v>
      </c>
      <c r="E323">
        <f>SUMIFS(Payment_Volume,BO,B323,Month,"May")</f>
        <v>7</v>
      </c>
      <c r="F323" s="2">
        <f>SUMIFS(Payment_Value,BO,B323,Month,"May")</f>
        <v>61900</v>
      </c>
      <c r="G323">
        <f t="shared" si="8"/>
        <v>-24</v>
      </c>
      <c r="H323" s="1">
        <f t="shared" si="9"/>
        <v>-1458040</v>
      </c>
    </row>
    <row r="324" spans="2:8" x14ac:dyDescent="0.35">
      <c r="B324" t="s">
        <v>157</v>
      </c>
      <c r="C324">
        <f>SUMIFS(Payment_Volume,BO,B324,Month,"April")</f>
        <v>155</v>
      </c>
      <c r="D324" s="2">
        <f>SUMIFS(Payment_Value,BO,B324,Month,"April")</f>
        <v>1302870</v>
      </c>
      <c r="E324">
        <f>SUMIFS(Payment_Volume,BO,B324,Month,"May")</f>
        <v>14</v>
      </c>
      <c r="F324" s="2">
        <f>SUMIFS(Payment_Value,BO,B324,Month,"May")</f>
        <v>168840</v>
      </c>
      <c r="G324">
        <f t="shared" ref="G324:G387" si="10">E324-C324</f>
        <v>-141</v>
      </c>
      <c r="H324" s="1">
        <f t="shared" ref="H324:H387" si="11">F324-D324</f>
        <v>-1134030</v>
      </c>
    </row>
    <row r="325" spans="2:8" x14ac:dyDescent="0.35">
      <c r="B325" t="s">
        <v>806</v>
      </c>
      <c r="C325">
        <f>SUMIFS(Payment_Volume,BO,B325,Month,"April")</f>
        <v>29</v>
      </c>
      <c r="D325" s="2">
        <f>SUMIFS(Payment_Value,BO,B325,Month,"April")</f>
        <v>84050</v>
      </c>
      <c r="E325">
        <f>SUMIFS(Payment_Volume,BO,B325,Month,"May")</f>
        <v>28</v>
      </c>
      <c r="F325" s="2">
        <f>SUMIFS(Payment_Value,BO,B325,Month,"May")</f>
        <v>59410</v>
      </c>
      <c r="G325">
        <f t="shared" si="10"/>
        <v>-1</v>
      </c>
      <c r="H325" s="1">
        <f t="shared" si="11"/>
        <v>-24640</v>
      </c>
    </row>
    <row r="326" spans="2:8" x14ac:dyDescent="0.35">
      <c r="B326" t="s">
        <v>1832</v>
      </c>
      <c r="C326">
        <f>SUMIFS(Payment_Volume,BO,B326,Month,"April")</f>
        <v>0</v>
      </c>
      <c r="D326" s="2">
        <f>SUMIFS(Payment_Value,BO,B326,Month,"April")</f>
        <v>0</v>
      </c>
      <c r="E326">
        <f>SUMIFS(Payment_Volume,BO,B326,Month,"May")</f>
        <v>6</v>
      </c>
      <c r="F326" s="2">
        <f>SUMIFS(Payment_Value,BO,B326,Month,"May")</f>
        <v>59250</v>
      </c>
      <c r="G326">
        <f t="shared" si="10"/>
        <v>6</v>
      </c>
      <c r="H326" s="1">
        <f t="shared" si="11"/>
        <v>59250</v>
      </c>
    </row>
    <row r="327" spans="2:8" x14ac:dyDescent="0.35">
      <c r="B327" t="s">
        <v>157</v>
      </c>
      <c r="C327">
        <f>SUMIFS(Payment_Volume,BO,B327,Month,"April")</f>
        <v>155</v>
      </c>
      <c r="D327" s="2">
        <f>SUMIFS(Payment_Value,BO,B327,Month,"April")</f>
        <v>1302870</v>
      </c>
      <c r="E327">
        <f>SUMIFS(Payment_Volume,BO,B327,Month,"May")</f>
        <v>14</v>
      </c>
      <c r="F327" s="2">
        <f>SUMIFS(Payment_Value,BO,B327,Month,"May")</f>
        <v>168840</v>
      </c>
      <c r="G327">
        <f t="shared" si="10"/>
        <v>-141</v>
      </c>
      <c r="H327" s="1">
        <f t="shared" si="11"/>
        <v>-1134030</v>
      </c>
    </row>
    <row r="328" spans="2:8" x14ac:dyDescent="0.35">
      <c r="B328" t="s">
        <v>1325</v>
      </c>
      <c r="C328">
        <f>SUMIFS(Payment_Volume,BO,B328,Month,"April")</f>
        <v>2</v>
      </c>
      <c r="D328" s="2">
        <f>SUMIFS(Payment_Value,BO,B328,Month,"April")</f>
        <v>12100</v>
      </c>
      <c r="E328">
        <f>SUMIFS(Payment_Volume,BO,B328,Month,"May")</f>
        <v>8</v>
      </c>
      <c r="F328" s="2">
        <f>SUMIFS(Payment_Value,BO,B328,Month,"May")</f>
        <v>58500</v>
      </c>
      <c r="G328">
        <f t="shared" si="10"/>
        <v>6</v>
      </c>
      <c r="H328" s="1">
        <f t="shared" si="11"/>
        <v>46400</v>
      </c>
    </row>
    <row r="329" spans="2:8" x14ac:dyDescent="0.35">
      <c r="B329" t="s">
        <v>1208</v>
      </c>
      <c r="C329">
        <f>SUMIFS(Payment_Volume,BO,B329,Month,"April")</f>
        <v>3</v>
      </c>
      <c r="D329" s="2">
        <f>SUMIFS(Payment_Value,BO,B329,Month,"April")</f>
        <v>23200</v>
      </c>
      <c r="E329">
        <f>SUMIFS(Payment_Volume,BO,B329,Month,"May")</f>
        <v>6</v>
      </c>
      <c r="F329" s="2">
        <f>SUMIFS(Payment_Value,BO,B329,Month,"May")</f>
        <v>58000</v>
      </c>
      <c r="G329">
        <f t="shared" si="10"/>
        <v>3</v>
      </c>
      <c r="H329" s="1">
        <f t="shared" si="11"/>
        <v>34800</v>
      </c>
    </row>
    <row r="330" spans="2:8" x14ac:dyDescent="0.35">
      <c r="B330" t="s">
        <v>1166</v>
      </c>
      <c r="C330">
        <f>SUMIFS(Payment_Volume,BO,B330,Month,"April")</f>
        <v>5</v>
      </c>
      <c r="D330" s="2">
        <f>SUMIFS(Payment_Value,BO,B330,Month,"April")</f>
        <v>28400</v>
      </c>
      <c r="E330">
        <f>SUMIFS(Payment_Volume,BO,B330,Month,"May")</f>
        <v>3</v>
      </c>
      <c r="F330" s="2">
        <f>SUMIFS(Payment_Value,BO,B330,Month,"May")</f>
        <v>57550</v>
      </c>
      <c r="G330">
        <f t="shared" si="10"/>
        <v>-2</v>
      </c>
      <c r="H330" s="1">
        <f t="shared" si="11"/>
        <v>29150</v>
      </c>
    </row>
    <row r="331" spans="2:8" x14ac:dyDescent="0.35">
      <c r="B331" t="s">
        <v>477</v>
      </c>
      <c r="C331">
        <f>SUMIFS(Payment_Volume,BO,B331,Month,"April")</f>
        <v>39</v>
      </c>
      <c r="D331" s="2">
        <f>SUMIFS(Payment_Value,BO,B331,Month,"April")</f>
        <v>245100</v>
      </c>
      <c r="E331">
        <f>SUMIFS(Payment_Volume,BO,B331,Month,"May")</f>
        <v>25</v>
      </c>
      <c r="F331" s="2">
        <f>SUMIFS(Payment_Value,BO,B331,Month,"May")</f>
        <v>56300</v>
      </c>
      <c r="G331">
        <f t="shared" si="10"/>
        <v>-14</v>
      </c>
      <c r="H331" s="1">
        <f t="shared" si="11"/>
        <v>-188800</v>
      </c>
    </row>
    <row r="332" spans="2:8" x14ac:dyDescent="0.35">
      <c r="B332" t="s">
        <v>773</v>
      </c>
      <c r="C332">
        <f>SUMIFS(Payment_Volume,BO,B332,Month,"April")</f>
        <v>14</v>
      </c>
      <c r="D332" s="2">
        <f>SUMIFS(Payment_Value,BO,B332,Month,"April")</f>
        <v>96700</v>
      </c>
      <c r="E332">
        <f>SUMIFS(Payment_Volume,BO,B332,Month,"May")</f>
        <v>9</v>
      </c>
      <c r="F332" s="2">
        <f>SUMIFS(Payment_Value,BO,B332,Month,"May")</f>
        <v>55700</v>
      </c>
      <c r="G332">
        <f t="shared" si="10"/>
        <v>-5</v>
      </c>
      <c r="H332" s="1">
        <f t="shared" si="11"/>
        <v>-41000</v>
      </c>
    </row>
    <row r="333" spans="2:8" x14ac:dyDescent="0.35">
      <c r="B333" t="s">
        <v>770</v>
      </c>
      <c r="C333">
        <f>SUMIFS(Payment_Volume,BO,B333,Month,"April")</f>
        <v>12</v>
      </c>
      <c r="D333" s="2">
        <f>SUMIFS(Payment_Value,BO,B333,Month,"April")</f>
        <v>98050</v>
      </c>
      <c r="E333">
        <f>SUMIFS(Payment_Volume,BO,B333,Month,"May")</f>
        <v>16</v>
      </c>
      <c r="F333" s="2">
        <f>SUMIFS(Payment_Value,BO,B333,Month,"May")</f>
        <v>54450</v>
      </c>
      <c r="G333">
        <f t="shared" si="10"/>
        <v>4</v>
      </c>
      <c r="H333" s="1">
        <f t="shared" si="11"/>
        <v>-43600</v>
      </c>
    </row>
    <row r="334" spans="2:8" x14ac:dyDescent="0.35">
      <c r="B334" t="s">
        <v>1055</v>
      </c>
      <c r="C334">
        <f>SUMIFS(Payment_Volume,BO,B334,Month,"April")</f>
        <v>11</v>
      </c>
      <c r="D334" s="2">
        <f>SUMIFS(Payment_Value,BO,B334,Month,"April")</f>
        <v>38700</v>
      </c>
      <c r="E334">
        <f>SUMIFS(Payment_Volume,BO,B334,Month,"May")</f>
        <v>10</v>
      </c>
      <c r="F334" s="2">
        <f>SUMIFS(Payment_Value,BO,B334,Month,"May")</f>
        <v>53410</v>
      </c>
      <c r="G334">
        <f t="shared" si="10"/>
        <v>-1</v>
      </c>
      <c r="H334" s="1">
        <f t="shared" si="11"/>
        <v>14710</v>
      </c>
    </row>
    <row r="335" spans="2:8" x14ac:dyDescent="0.35">
      <c r="B335" t="s">
        <v>1013</v>
      </c>
      <c r="C335">
        <f>SUMIFS(Payment_Volume,BO,B335,Month,"April")</f>
        <v>6</v>
      </c>
      <c r="D335" s="2">
        <f>SUMIFS(Payment_Value,BO,B335,Month,"April")</f>
        <v>45700</v>
      </c>
      <c r="E335">
        <f>SUMIFS(Payment_Volume,BO,B335,Month,"May")</f>
        <v>8</v>
      </c>
      <c r="F335" s="2">
        <f>SUMIFS(Payment_Value,BO,B335,Month,"May")</f>
        <v>53100</v>
      </c>
      <c r="G335">
        <f t="shared" si="10"/>
        <v>2</v>
      </c>
      <c r="H335" s="1">
        <f t="shared" si="11"/>
        <v>7400</v>
      </c>
    </row>
    <row r="336" spans="2:8" x14ac:dyDescent="0.35">
      <c r="B336" t="s">
        <v>641</v>
      </c>
      <c r="C336">
        <f>SUMIFS(Payment_Volume,BO,B336,Month,"April")</f>
        <v>14</v>
      </c>
      <c r="D336" s="2">
        <f>SUMIFS(Payment_Value,BO,B336,Month,"April")</f>
        <v>153100</v>
      </c>
      <c r="E336">
        <f>SUMIFS(Payment_Volume,BO,B336,Month,"May")</f>
        <v>6</v>
      </c>
      <c r="F336" s="2">
        <f>SUMIFS(Payment_Value,BO,B336,Month,"May")</f>
        <v>53000</v>
      </c>
      <c r="G336">
        <f t="shared" si="10"/>
        <v>-8</v>
      </c>
      <c r="H336" s="1">
        <f t="shared" si="11"/>
        <v>-100100</v>
      </c>
    </row>
    <row r="337" spans="2:8" x14ac:dyDescent="0.35">
      <c r="B337" t="s">
        <v>1076</v>
      </c>
      <c r="C337">
        <f>SUMIFS(Payment_Volume,BO,B337,Month,"April")</f>
        <v>3</v>
      </c>
      <c r="D337" s="2">
        <f>SUMIFS(Payment_Value,BO,B337,Month,"April")</f>
        <v>37000</v>
      </c>
      <c r="E337">
        <f>SUMIFS(Payment_Volume,BO,B337,Month,"May")</f>
        <v>3</v>
      </c>
      <c r="F337" s="2">
        <f>SUMIFS(Payment_Value,BO,B337,Month,"May")</f>
        <v>53000</v>
      </c>
      <c r="G337">
        <f t="shared" si="10"/>
        <v>0</v>
      </c>
      <c r="H337" s="1">
        <f t="shared" si="11"/>
        <v>16000</v>
      </c>
    </row>
    <row r="338" spans="2:8" x14ac:dyDescent="0.35">
      <c r="B338" t="s">
        <v>824</v>
      </c>
      <c r="C338">
        <f>SUMIFS(Payment_Volume,BO,B338,Month,"April")</f>
        <v>13</v>
      </c>
      <c r="D338" s="2">
        <f>SUMIFS(Payment_Value,BO,B338,Month,"April")</f>
        <v>80300</v>
      </c>
      <c r="E338">
        <f>SUMIFS(Payment_Volume,BO,B338,Month,"May")</f>
        <v>10</v>
      </c>
      <c r="F338" s="2">
        <f>SUMIFS(Payment_Value,BO,B338,Month,"May")</f>
        <v>52800</v>
      </c>
      <c r="G338">
        <f t="shared" si="10"/>
        <v>-3</v>
      </c>
      <c r="H338" s="1">
        <f t="shared" si="11"/>
        <v>-27500</v>
      </c>
    </row>
    <row r="339" spans="2:8" x14ac:dyDescent="0.35">
      <c r="B339" t="s">
        <v>1602</v>
      </c>
      <c r="C339">
        <f>SUMIFS(Payment_Volume,BO,B339,Month,"April")</f>
        <v>0</v>
      </c>
      <c r="D339" s="2">
        <f>SUMIFS(Payment_Value,BO,B339,Month,"April")</f>
        <v>0</v>
      </c>
      <c r="E339">
        <f>SUMIFS(Payment_Volume,BO,B339,Month,"May")</f>
        <v>3</v>
      </c>
      <c r="F339" s="2">
        <f>SUMIFS(Payment_Value,BO,B339,Month,"May")</f>
        <v>52500</v>
      </c>
      <c r="G339">
        <f t="shared" si="10"/>
        <v>3</v>
      </c>
      <c r="H339" s="1">
        <f t="shared" si="11"/>
        <v>52500</v>
      </c>
    </row>
    <row r="340" spans="2:8" x14ac:dyDescent="0.35">
      <c r="B340" t="s">
        <v>800</v>
      </c>
      <c r="C340">
        <f>SUMIFS(Payment_Volume,BO,B340,Month,"April")</f>
        <v>34</v>
      </c>
      <c r="D340" s="2">
        <f>SUMIFS(Payment_Value,BO,B340,Month,"April")</f>
        <v>85950</v>
      </c>
      <c r="E340">
        <f>SUMIFS(Payment_Volume,BO,B340,Month,"May")</f>
        <v>25</v>
      </c>
      <c r="F340" s="2">
        <f>SUMIFS(Payment_Value,BO,B340,Month,"May")</f>
        <v>52100</v>
      </c>
      <c r="G340">
        <f t="shared" si="10"/>
        <v>-9</v>
      </c>
      <c r="H340" s="1">
        <f t="shared" si="11"/>
        <v>-33850</v>
      </c>
    </row>
    <row r="341" spans="2:8" x14ac:dyDescent="0.35">
      <c r="B341" t="s">
        <v>1515</v>
      </c>
      <c r="C341">
        <f>SUMIFS(Payment_Volume,BO,B341,Month,"April")</f>
        <v>0</v>
      </c>
      <c r="D341" s="2">
        <f>SUMIFS(Payment_Value,BO,B341,Month,"April")</f>
        <v>0</v>
      </c>
      <c r="E341">
        <f>SUMIFS(Payment_Volume,BO,B341,Month,"May")</f>
        <v>2</v>
      </c>
      <c r="F341" s="2">
        <f>SUMIFS(Payment_Value,BO,B341,Month,"May")</f>
        <v>52000</v>
      </c>
      <c r="G341">
        <f t="shared" si="10"/>
        <v>2</v>
      </c>
      <c r="H341" s="1">
        <f t="shared" si="11"/>
        <v>52000</v>
      </c>
    </row>
    <row r="342" spans="2:8" x14ac:dyDescent="0.35">
      <c r="B342" t="s">
        <v>659</v>
      </c>
      <c r="C342">
        <f>SUMIFS(Payment_Volume,BO,B342,Month,"April")</f>
        <v>7</v>
      </c>
      <c r="D342" s="2">
        <f>SUMIFS(Payment_Value,BO,B342,Month,"April")</f>
        <v>146500</v>
      </c>
      <c r="E342">
        <f>SUMIFS(Payment_Volume,BO,B342,Month,"May")</f>
        <v>2</v>
      </c>
      <c r="F342" s="2">
        <f>SUMIFS(Payment_Value,BO,B342,Month,"May")</f>
        <v>52000</v>
      </c>
      <c r="G342">
        <f t="shared" si="10"/>
        <v>-5</v>
      </c>
      <c r="H342" s="1">
        <f t="shared" si="11"/>
        <v>-94500</v>
      </c>
    </row>
    <row r="343" spans="2:8" x14ac:dyDescent="0.35">
      <c r="B343" t="s">
        <v>1403</v>
      </c>
      <c r="C343">
        <f>SUMIFS(Payment_Volume,BO,B343,Month,"April")</f>
        <v>1</v>
      </c>
      <c r="D343" s="2">
        <f>SUMIFS(Payment_Value,BO,B343,Month,"April")</f>
        <v>5100</v>
      </c>
      <c r="E343">
        <f>SUMIFS(Payment_Volume,BO,B343,Month,"May")</f>
        <v>8</v>
      </c>
      <c r="F343" s="2">
        <f>SUMIFS(Payment_Value,BO,B343,Month,"May")</f>
        <v>51800</v>
      </c>
      <c r="G343">
        <f t="shared" si="10"/>
        <v>7</v>
      </c>
      <c r="H343" s="1">
        <f t="shared" si="11"/>
        <v>46700</v>
      </c>
    </row>
    <row r="344" spans="2:8" x14ac:dyDescent="0.35">
      <c r="B344" t="s">
        <v>1370</v>
      </c>
      <c r="C344">
        <f>SUMIFS(Payment_Volume,BO,B344,Month,"April")</f>
        <v>2</v>
      </c>
      <c r="D344" s="2">
        <f>SUMIFS(Payment_Value,BO,B344,Month,"April")</f>
        <v>7600</v>
      </c>
      <c r="E344">
        <f>SUMIFS(Payment_Volume,BO,B344,Month,"May")</f>
        <v>7</v>
      </c>
      <c r="F344" s="2">
        <f>SUMIFS(Payment_Value,BO,B344,Month,"May")</f>
        <v>51400</v>
      </c>
      <c r="G344">
        <f t="shared" si="10"/>
        <v>5</v>
      </c>
      <c r="H344" s="1">
        <f t="shared" si="11"/>
        <v>43800</v>
      </c>
    </row>
    <row r="345" spans="2:8" x14ac:dyDescent="0.35">
      <c r="B345" t="s">
        <v>1394</v>
      </c>
      <c r="C345">
        <f>SUMIFS(Payment_Volume,BO,B345,Month,"April")</f>
        <v>2</v>
      </c>
      <c r="D345" s="2">
        <f>SUMIFS(Payment_Value,BO,B345,Month,"April")</f>
        <v>5500</v>
      </c>
      <c r="E345">
        <f>SUMIFS(Payment_Volume,BO,B345,Month,"May")</f>
        <v>3</v>
      </c>
      <c r="F345" s="2">
        <f>SUMIFS(Payment_Value,BO,B345,Month,"May")</f>
        <v>51400</v>
      </c>
      <c r="G345">
        <f t="shared" si="10"/>
        <v>1</v>
      </c>
      <c r="H345" s="1">
        <f t="shared" si="11"/>
        <v>45900</v>
      </c>
    </row>
    <row r="346" spans="2:8" x14ac:dyDescent="0.35">
      <c r="B346" t="s">
        <v>567</v>
      </c>
      <c r="C346">
        <f>SUMIFS(Payment_Volume,BO,B346,Month,"April")</f>
        <v>21</v>
      </c>
      <c r="D346" s="2">
        <f>SUMIFS(Payment_Value,BO,B346,Month,"April")</f>
        <v>193900</v>
      </c>
      <c r="E346">
        <f>SUMIFS(Payment_Volume,BO,B346,Month,"May")</f>
        <v>6</v>
      </c>
      <c r="F346" s="2">
        <f>SUMIFS(Payment_Value,BO,B346,Month,"May")</f>
        <v>51300</v>
      </c>
      <c r="G346">
        <f t="shared" si="10"/>
        <v>-15</v>
      </c>
      <c r="H346" s="1">
        <f t="shared" si="11"/>
        <v>-142600</v>
      </c>
    </row>
    <row r="347" spans="2:8" x14ac:dyDescent="0.35">
      <c r="B347" t="s">
        <v>1244</v>
      </c>
      <c r="C347">
        <f>SUMIFS(Payment_Volume,BO,B347,Month,"April")</f>
        <v>6</v>
      </c>
      <c r="D347" s="2">
        <f>SUMIFS(Payment_Value,BO,B347,Month,"April")</f>
        <v>19400</v>
      </c>
      <c r="E347">
        <f>SUMIFS(Payment_Volume,BO,B347,Month,"May")</f>
        <v>7</v>
      </c>
      <c r="F347" s="2">
        <f>SUMIFS(Payment_Value,BO,B347,Month,"May")</f>
        <v>51200</v>
      </c>
      <c r="G347">
        <f t="shared" si="10"/>
        <v>1</v>
      </c>
      <c r="H347" s="1">
        <f t="shared" si="11"/>
        <v>31800</v>
      </c>
    </row>
    <row r="348" spans="2:8" x14ac:dyDescent="0.35">
      <c r="B348" t="s">
        <v>1151</v>
      </c>
      <c r="C348">
        <f>SUMIFS(Payment_Volume,BO,B348,Month,"April")</f>
        <v>7</v>
      </c>
      <c r="D348" s="2">
        <f>SUMIFS(Payment_Value,BO,B348,Month,"April")</f>
        <v>29100</v>
      </c>
      <c r="E348">
        <f>SUMIFS(Payment_Volume,BO,B348,Month,"May")</f>
        <v>13</v>
      </c>
      <c r="F348" s="2">
        <f>SUMIFS(Payment_Value,BO,B348,Month,"May")</f>
        <v>50800</v>
      </c>
      <c r="G348">
        <f t="shared" si="10"/>
        <v>6</v>
      </c>
      <c r="H348" s="1">
        <f t="shared" si="11"/>
        <v>21700</v>
      </c>
    </row>
    <row r="349" spans="2:8" x14ac:dyDescent="0.35">
      <c r="B349" t="s">
        <v>1088</v>
      </c>
      <c r="C349">
        <f>SUMIFS(Payment_Volume,BO,B349,Month,"April")</f>
        <v>3</v>
      </c>
      <c r="D349" s="2">
        <f>SUMIFS(Payment_Value,BO,B349,Month,"April")</f>
        <v>35500</v>
      </c>
      <c r="E349">
        <f>SUMIFS(Payment_Volume,BO,B349,Month,"May")</f>
        <v>5</v>
      </c>
      <c r="F349" s="2">
        <f>SUMIFS(Payment_Value,BO,B349,Month,"May")</f>
        <v>50200</v>
      </c>
      <c r="G349">
        <f t="shared" si="10"/>
        <v>2</v>
      </c>
      <c r="H349" s="1">
        <f t="shared" si="11"/>
        <v>14700</v>
      </c>
    </row>
    <row r="350" spans="2:8" x14ac:dyDescent="0.35">
      <c r="B350" t="s">
        <v>1364</v>
      </c>
      <c r="C350">
        <f>SUMIFS(Payment_Volume,BO,B350,Month,"April")</f>
        <v>4</v>
      </c>
      <c r="D350" s="2">
        <f>SUMIFS(Payment_Value,BO,B350,Month,"April")</f>
        <v>8300</v>
      </c>
      <c r="E350">
        <f>SUMIFS(Payment_Volume,BO,B350,Month,"May")</f>
        <v>7</v>
      </c>
      <c r="F350" s="2">
        <f>SUMIFS(Payment_Value,BO,B350,Month,"May")</f>
        <v>49000</v>
      </c>
      <c r="G350">
        <f t="shared" si="10"/>
        <v>3</v>
      </c>
      <c r="H350" s="1">
        <f t="shared" si="11"/>
        <v>40700</v>
      </c>
    </row>
    <row r="351" spans="2:8" x14ac:dyDescent="0.35">
      <c r="B351" t="s">
        <v>157</v>
      </c>
      <c r="C351">
        <f>SUMIFS(Payment_Volume,BO,B351,Month,"April")</f>
        <v>155</v>
      </c>
      <c r="D351" s="2">
        <f>SUMIFS(Payment_Value,BO,B351,Month,"April")</f>
        <v>1302870</v>
      </c>
      <c r="E351">
        <f>SUMIFS(Payment_Volume,BO,B351,Month,"May")</f>
        <v>14</v>
      </c>
      <c r="F351" s="2">
        <f>SUMIFS(Payment_Value,BO,B351,Month,"May")</f>
        <v>168840</v>
      </c>
      <c r="G351">
        <f t="shared" si="10"/>
        <v>-141</v>
      </c>
      <c r="H351" s="1">
        <f t="shared" si="11"/>
        <v>-1134030</v>
      </c>
    </row>
    <row r="352" spans="2:8" x14ac:dyDescent="0.35">
      <c r="B352" t="s">
        <v>1346</v>
      </c>
      <c r="C352">
        <f>SUMIFS(Payment_Volume,BO,B352,Month,"April")</f>
        <v>3</v>
      </c>
      <c r="D352" s="2">
        <f>SUMIFS(Payment_Value,BO,B352,Month,"April")</f>
        <v>10200</v>
      </c>
      <c r="E352">
        <f>SUMIFS(Payment_Volume,BO,B352,Month,"May")</f>
        <v>3</v>
      </c>
      <c r="F352" s="2">
        <f>SUMIFS(Payment_Value,BO,B352,Month,"May")</f>
        <v>48200</v>
      </c>
      <c r="G352">
        <f t="shared" si="10"/>
        <v>0</v>
      </c>
      <c r="H352" s="1">
        <f t="shared" si="11"/>
        <v>38000</v>
      </c>
    </row>
    <row r="353" spans="2:8" x14ac:dyDescent="0.35">
      <c r="B353" t="s">
        <v>1082</v>
      </c>
      <c r="C353">
        <f>SUMIFS(Payment_Volume,BO,B353,Month,"April")</f>
        <v>11</v>
      </c>
      <c r="D353" s="2">
        <f>SUMIFS(Payment_Value,BO,B353,Month,"April")</f>
        <v>35850</v>
      </c>
      <c r="E353">
        <f>SUMIFS(Payment_Volume,BO,B353,Month,"May")</f>
        <v>13</v>
      </c>
      <c r="F353" s="2">
        <f>SUMIFS(Payment_Value,BO,B353,Month,"May")</f>
        <v>48100</v>
      </c>
      <c r="G353">
        <f t="shared" si="10"/>
        <v>2</v>
      </c>
      <c r="H353" s="1">
        <f t="shared" si="11"/>
        <v>12250</v>
      </c>
    </row>
    <row r="354" spans="2:8" x14ac:dyDescent="0.35">
      <c r="B354" t="s">
        <v>737</v>
      </c>
      <c r="C354">
        <f>SUMIFS(Payment_Volume,BO,B354,Month,"April")</f>
        <v>4</v>
      </c>
      <c r="D354" s="2">
        <f>SUMIFS(Payment_Value,BO,B354,Month,"April")</f>
        <v>109200</v>
      </c>
      <c r="E354">
        <f>SUMIFS(Payment_Volume,BO,B354,Month,"May")</f>
        <v>7</v>
      </c>
      <c r="F354" s="2">
        <f>SUMIFS(Payment_Value,BO,B354,Month,"May")</f>
        <v>48000</v>
      </c>
      <c r="G354">
        <f t="shared" si="10"/>
        <v>3</v>
      </c>
      <c r="H354" s="1">
        <f t="shared" si="11"/>
        <v>-61200</v>
      </c>
    </row>
    <row r="355" spans="2:8" x14ac:dyDescent="0.35">
      <c r="B355" t="s">
        <v>1094</v>
      </c>
      <c r="C355">
        <f>SUMIFS(Payment_Volume,BO,B355,Month,"April")</f>
        <v>6</v>
      </c>
      <c r="D355" s="2">
        <f>SUMIFS(Payment_Value,BO,B355,Month,"April")</f>
        <v>35150</v>
      </c>
      <c r="E355">
        <f>SUMIFS(Payment_Volume,BO,B355,Month,"May")</f>
        <v>3</v>
      </c>
      <c r="F355" s="2">
        <f>SUMIFS(Payment_Value,BO,B355,Month,"May")</f>
        <v>46800</v>
      </c>
      <c r="G355">
        <f t="shared" si="10"/>
        <v>-3</v>
      </c>
      <c r="H355" s="1">
        <f t="shared" si="11"/>
        <v>11650</v>
      </c>
    </row>
    <row r="356" spans="2:8" x14ac:dyDescent="0.35">
      <c r="B356" t="s">
        <v>1127</v>
      </c>
      <c r="C356">
        <f>SUMIFS(Payment_Volume,BO,B356,Month,"April")</f>
        <v>4</v>
      </c>
      <c r="D356" s="2">
        <f>SUMIFS(Payment_Value,BO,B356,Month,"April")</f>
        <v>31500</v>
      </c>
      <c r="E356">
        <f>SUMIFS(Payment_Volume,BO,B356,Month,"May")</f>
        <v>5</v>
      </c>
      <c r="F356" s="2">
        <f>SUMIFS(Payment_Value,BO,B356,Month,"May")</f>
        <v>46475</v>
      </c>
      <c r="G356">
        <f t="shared" si="10"/>
        <v>1</v>
      </c>
      <c r="H356" s="1">
        <f t="shared" si="11"/>
        <v>14975</v>
      </c>
    </row>
    <row r="357" spans="2:8" x14ac:dyDescent="0.35">
      <c r="B357" t="s">
        <v>893</v>
      </c>
      <c r="C357">
        <f>SUMIFS(Payment_Volume,BO,B357,Month,"April")</f>
        <v>8</v>
      </c>
      <c r="D357" s="2">
        <f>SUMIFS(Payment_Value,BO,B357,Month,"April")</f>
        <v>66370</v>
      </c>
      <c r="E357">
        <f>SUMIFS(Payment_Volume,BO,B357,Month,"May")</f>
        <v>10</v>
      </c>
      <c r="F357" s="2">
        <f>SUMIFS(Payment_Value,BO,B357,Month,"May")</f>
        <v>46150</v>
      </c>
      <c r="G357">
        <f t="shared" si="10"/>
        <v>2</v>
      </c>
      <c r="H357" s="1">
        <f t="shared" si="11"/>
        <v>-20220</v>
      </c>
    </row>
    <row r="358" spans="2:8" x14ac:dyDescent="0.35">
      <c r="B358" t="s">
        <v>1061</v>
      </c>
      <c r="C358">
        <f>SUMIFS(Payment_Volume,BO,B358,Month,"April")</f>
        <v>5</v>
      </c>
      <c r="D358" s="2">
        <f>SUMIFS(Payment_Value,BO,B358,Month,"April")</f>
        <v>38450</v>
      </c>
      <c r="E358">
        <f>SUMIFS(Payment_Volume,BO,B358,Month,"May")</f>
        <v>3</v>
      </c>
      <c r="F358" s="2">
        <f>SUMIFS(Payment_Value,BO,B358,Month,"May")</f>
        <v>46100</v>
      </c>
      <c r="G358">
        <f t="shared" si="10"/>
        <v>-2</v>
      </c>
      <c r="H358" s="1">
        <f t="shared" si="11"/>
        <v>7650</v>
      </c>
    </row>
    <row r="359" spans="2:8" x14ac:dyDescent="0.35">
      <c r="B359" t="s">
        <v>1202</v>
      </c>
      <c r="C359">
        <f>SUMIFS(Payment_Volume,BO,B359,Month,"April")</f>
        <v>8</v>
      </c>
      <c r="D359" s="2">
        <f>SUMIFS(Payment_Value,BO,B359,Month,"April")</f>
        <v>23800</v>
      </c>
      <c r="E359">
        <f>SUMIFS(Payment_Volume,BO,B359,Month,"May")</f>
        <v>12</v>
      </c>
      <c r="F359" s="2">
        <f>SUMIFS(Payment_Value,BO,B359,Month,"May")</f>
        <v>45720</v>
      </c>
      <c r="G359">
        <f t="shared" si="10"/>
        <v>4</v>
      </c>
      <c r="H359" s="1">
        <f t="shared" si="11"/>
        <v>21920</v>
      </c>
    </row>
    <row r="360" spans="2:8" x14ac:dyDescent="0.35">
      <c r="B360" t="s">
        <v>513</v>
      </c>
      <c r="C360">
        <f>SUMIFS(Payment_Volume,BO,B360,Month,"April")</f>
        <v>15</v>
      </c>
      <c r="D360" s="2">
        <f>SUMIFS(Payment_Value,BO,B360,Month,"April")</f>
        <v>223100</v>
      </c>
      <c r="E360">
        <f>SUMIFS(Payment_Volume,BO,B360,Month,"May")</f>
        <v>6</v>
      </c>
      <c r="F360" s="2">
        <f>SUMIFS(Payment_Value,BO,B360,Month,"May")</f>
        <v>45200</v>
      </c>
      <c r="G360">
        <f t="shared" si="10"/>
        <v>-9</v>
      </c>
      <c r="H360" s="1">
        <f t="shared" si="11"/>
        <v>-177900</v>
      </c>
    </row>
    <row r="361" spans="2:8" x14ac:dyDescent="0.35">
      <c r="B361" t="s">
        <v>755</v>
      </c>
      <c r="C361">
        <f>SUMIFS(Payment_Volume,BO,B361,Month,"April")</f>
        <v>12</v>
      </c>
      <c r="D361" s="2">
        <f>SUMIFS(Payment_Value,BO,B361,Month,"April")</f>
        <v>101100</v>
      </c>
      <c r="E361">
        <f>SUMIFS(Payment_Volume,BO,B361,Month,"May")</f>
        <v>13</v>
      </c>
      <c r="F361" s="2">
        <f>SUMIFS(Payment_Value,BO,B361,Month,"May")</f>
        <v>45200</v>
      </c>
      <c r="G361">
        <f t="shared" si="10"/>
        <v>1</v>
      </c>
      <c r="H361" s="1">
        <f t="shared" si="11"/>
        <v>-55900</v>
      </c>
    </row>
    <row r="362" spans="2:8" x14ac:dyDescent="0.35">
      <c r="B362" t="s">
        <v>956</v>
      </c>
      <c r="C362">
        <f>SUMIFS(Payment_Volume,BO,B362,Month,"April")</f>
        <v>2</v>
      </c>
      <c r="D362" s="2">
        <f>SUMIFS(Payment_Value,BO,B362,Month,"April")</f>
        <v>54100</v>
      </c>
      <c r="E362">
        <f>SUMIFS(Payment_Volume,BO,B362,Month,"May")</f>
        <v>5</v>
      </c>
      <c r="F362" s="2">
        <f>SUMIFS(Payment_Value,BO,B362,Month,"May")</f>
        <v>44950</v>
      </c>
      <c r="G362">
        <f t="shared" si="10"/>
        <v>3</v>
      </c>
      <c r="H362" s="1">
        <f t="shared" si="11"/>
        <v>-9150</v>
      </c>
    </row>
    <row r="363" spans="2:8" x14ac:dyDescent="0.35">
      <c r="B363" t="s">
        <v>986</v>
      </c>
      <c r="C363">
        <f>SUMIFS(Payment_Volume,BO,B363,Month,"April")</f>
        <v>7</v>
      </c>
      <c r="D363" s="2">
        <f>SUMIFS(Payment_Value,BO,B363,Month,"April")</f>
        <v>51350</v>
      </c>
      <c r="E363">
        <f>SUMIFS(Payment_Volume,BO,B363,Month,"May")</f>
        <v>7</v>
      </c>
      <c r="F363" s="2">
        <f>SUMIFS(Payment_Value,BO,B363,Month,"May")</f>
        <v>44400</v>
      </c>
      <c r="G363">
        <f t="shared" si="10"/>
        <v>0</v>
      </c>
      <c r="H363" s="1">
        <f t="shared" si="11"/>
        <v>-6950</v>
      </c>
    </row>
    <row r="364" spans="2:8" x14ac:dyDescent="0.35">
      <c r="B364" t="s">
        <v>1130</v>
      </c>
      <c r="C364">
        <f>SUMIFS(Payment_Volume,BO,B364,Month,"April")</f>
        <v>12</v>
      </c>
      <c r="D364" s="2">
        <f>SUMIFS(Payment_Value,BO,B364,Month,"April")</f>
        <v>31000</v>
      </c>
      <c r="E364">
        <f>SUMIFS(Payment_Volume,BO,B364,Month,"May")</f>
        <v>13</v>
      </c>
      <c r="F364" s="2">
        <f>SUMIFS(Payment_Value,BO,B364,Month,"May")</f>
        <v>43800</v>
      </c>
      <c r="G364">
        <f t="shared" si="10"/>
        <v>1</v>
      </c>
      <c r="H364" s="1">
        <f t="shared" si="11"/>
        <v>12800</v>
      </c>
    </row>
    <row r="365" spans="2:8" x14ac:dyDescent="0.35">
      <c r="B365" t="s">
        <v>1536</v>
      </c>
      <c r="C365">
        <f>SUMIFS(Payment_Volume,BO,B365,Month,"April")</f>
        <v>0</v>
      </c>
      <c r="D365" s="2">
        <f>SUMIFS(Payment_Value,BO,B365,Month,"April")</f>
        <v>0</v>
      </c>
      <c r="E365">
        <f>SUMIFS(Payment_Volume,BO,B365,Month,"May")</f>
        <v>8</v>
      </c>
      <c r="F365" s="2">
        <f>SUMIFS(Payment_Value,BO,B365,Month,"May")</f>
        <v>43700</v>
      </c>
      <c r="G365">
        <f t="shared" si="10"/>
        <v>8</v>
      </c>
      <c r="H365" s="1">
        <f t="shared" si="11"/>
        <v>43700</v>
      </c>
    </row>
    <row r="366" spans="2:8" x14ac:dyDescent="0.35">
      <c r="B366" t="s">
        <v>1761</v>
      </c>
      <c r="C366">
        <f>SUMIFS(Payment_Volume,BO,B366,Month,"April")</f>
        <v>0</v>
      </c>
      <c r="D366" s="2">
        <f>SUMIFS(Payment_Value,BO,B366,Month,"April")</f>
        <v>0</v>
      </c>
      <c r="E366">
        <f>SUMIFS(Payment_Volume,BO,B366,Month,"May")</f>
        <v>4</v>
      </c>
      <c r="F366" s="2">
        <f>SUMIFS(Payment_Value,BO,B366,Month,"May")</f>
        <v>42600</v>
      </c>
      <c r="G366">
        <f t="shared" si="10"/>
        <v>4</v>
      </c>
      <c r="H366" s="1">
        <f t="shared" si="11"/>
        <v>42600</v>
      </c>
    </row>
    <row r="367" spans="2:8" x14ac:dyDescent="0.35">
      <c r="B367" t="s">
        <v>1226</v>
      </c>
      <c r="C367">
        <f>SUMIFS(Payment_Volume,BO,B367,Month,"April")</f>
        <v>1</v>
      </c>
      <c r="D367" s="2">
        <f>SUMIFS(Payment_Value,BO,B367,Month,"April")</f>
        <v>20000</v>
      </c>
      <c r="E367">
        <f>SUMIFS(Payment_Volume,BO,B367,Month,"May")</f>
        <v>2</v>
      </c>
      <c r="F367" s="2">
        <f>SUMIFS(Payment_Value,BO,B367,Month,"May")</f>
        <v>42600</v>
      </c>
      <c r="G367">
        <f t="shared" si="10"/>
        <v>1</v>
      </c>
      <c r="H367" s="1">
        <f t="shared" si="11"/>
        <v>22600</v>
      </c>
    </row>
    <row r="368" spans="2:8" x14ac:dyDescent="0.35">
      <c r="B368" t="s">
        <v>1274</v>
      </c>
      <c r="C368">
        <f>SUMIFS(Payment_Volume,BO,B368,Month,"April")</f>
        <v>9</v>
      </c>
      <c r="D368" s="2">
        <f>SUMIFS(Payment_Value,BO,B368,Month,"April")</f>
        <v>16800</v>
      </c>
      <c r="E368">
        <f>SUMIFS(Payment_Volume,BO,B368,Month,"May")</f>
        <v>13</v>
      </c>
      <c r="F368" s="2">
        <f>SUMIFS(Payment_Value,BO,B368,Month,"May")</f>
        <v>42100</v>
      </c>
      <c r="G368">
        <f t="shared" si="10"/>
        <v>4</v>
      </c>
      <c r="H368" s="1">
        <f t="shared" si="11"/>
        <v>25300</v>
      </c>
    </row>
    <row r="369" spans="2:8" x14ac:dyDescent="0.35">
      <c r="B369" t="s">
        <v>519</v>
      </c>
      <c r="C369">
        <f>SUMIFS(Payment_Volume,BO,B369,Month,"April")</f>
        <v>17</v>
      </c>
      <c r="D369" s="2">
        <f>SUMIFS(Payment_Value,BO,B369,Month,"April")</f>
        <v>222250</v>
      </c>
      <c r="E369">
        <f>SUMIFS(Payment_Volume,BO,B369,Month,"May")</f>
        <v>7</v>
      </c>
      <c r="F369" s="2">
        <f>SUMIFS(Payment_Value,BO,B369,Month,"May")</f>
        <v>41800</v>
      </c>
      <c r="G369">
        <f t="shared" si="10"/>
        <v>-10</v>
      </c>
      <c r="H369" s="1">
        <f t="shared" si="11"/>
        <v>-180450</v>
      </c>
    </row>
    <row r="370" spans="2:8" x14ac:dyDescent="0.35">
      <c r="B370" t="s">
        <v>884</v>
      </c>
      <c r="C370">
        <f>SUMIFS(Payment_Volume,BO,B370,Month,"April")</f>
        <v>10</v>
      </c>
      <c r="D370" s="2">
        <f>SUMIFS(Payment_Value,BO,B370,Month,"April")</f>
        <v>67900</v>
      </c>
      <c r="E370">
        <f>SUMIFS(Payment_Volume,BO,B370,Month,"May")</f>
        <v>11</v>
      </c>
      <c r="F370" s="2">
        <f>SUMIFS(Payment_Value,BO,B370,Month,"May")</f>
        <v>41800</v>
      </c>
      <c r="G370">
        <f t="shared" si="10"/>
        <v>1</v>
      </c>
      <c r="H370" s="1">
        <f t="shared" si="11"/>
        <v>-26100</v>
      </c>
    </row>
    <row r="371" spans="2:8" x14ac:dyDescent="0.35">
      <c r="B371" t="s">
        <v>1256</v>
      </c>
      <c r="C371">
        <f>SUMIFS(Payment_Volume,BO,B371,Month,"April")</f>
        <v>4</v>
      </c>
      <c r="D371" s="2">
        <f>SUMIFS(Payment_Value,BO,B371,Month,"April")</f>
        <v>18300</v>
      </c>
      <c r="E371">
        <f>SUMIFS(Payment_Volume,BO,B371,Month,"May")</f>
        <v>4</v>
      </c>
      <c r="F371" s="2">
        <f>SUMIFS(Payment_Value,BO,B371,Month,"May")</f>
        <v>40950</v>
      </c>
      <c r="G371">
        <f t="shared" si="10"/>
        <v>0</v>
      </c>
      <c r="H371" s="1">
        <f t="shared" si="11"/>
        <v>22650</v>
      </c>
    </row>
    <row r="372" spans="2:8" x14ac:dyDescent="0.35">
      <c r="B372" t="s">
        <v>821</v>
      </c>
      <c r="C372">
        <f>SUMIFS(Payment_Volume,BO,B372,Month,"April")</f>
        <v>26</v>
      </c>
      <c r="D372" s="2">
        <f>SUMIFS(Payment_Value,BO,B372,Month,"April")</f>
        <v>80560</v>
      </c>
      <c r="E372">
        <f>SUMIFS(Payment_Volume,BO,B372,Month,"May")</f>
        <v>13</v>
      </c>
      <c r="F372" s="2">
        <f>SUMIFS(Payment_Value,BO,B372,Month,"May")</f>
        <v>40830</v>
      </c>
      <c r="G372">
        <f t="shared" si="10"/>
        <v>-13</v>
      </c>
      <c r="H372" s="1">
        <f t="shared" si="11"/>
        <v>-39730</v>
      </c>
    </row>
    <row r="373" spans="2:8" x14ac:dyDescent="0.35">
      <c r="B373" t="s">
        <v>1716</v>
      </c>
      <c r="C373">
        <f>SUMIFS(Payment_Volume,BO,B373,Month,"April")</f>
        <v>0</v>
      </c>
      <c r="D373" s="2">
        <f>SUMIFS(Payment_Value,BO,B373,Month,"April")</f>
        <v>0</v>
      </c>
      <c r="E373">
        <f>SUMIFS(Payment_Volume,BO,B373,Month,"May")</f>
        <v>4</v>
      </c>
      <c r="F373" s="2">
        <f>SUMIFS(Payment_Value,BO,B373,Month,"May")</f>
        <v>40600</v>
      </c>
      <c r="G373">
        <f t="shared" si="10"/>
        <v>4</v>
      </c>
      <c r="H373" s="1">
        <f t="shared" si="11"/>
        <v>40600</v>
      </c>
    </row>
    <row r="374" spans="2:8" x14ac:dyDescent="0.35">
      <c r="B374" t="s">
        <v>1352</v>
      </c>
      <c r="C374">
        <f>SUMIFS(Payment_Volume,BO,B374,Month,"April")</f>
        <v>1</v>
      </c>
      <c r="D374" s="2">
        <f>SUMIFS(Payment_Value,BO,B374,Month,"April")</f>
        <v>10000</v>
      </c>
      <c r="E374">
        <f>SUMIFS(Payment_Volume,BO,B374,Month,"May")</f>
        <v>9</v>
      </c>
      <c r="F374" s="2">
        <f>SUMIFS(Payment_Value,BO,B374,Month,"May")</f>
        <v>40600</v>
      </c>
      <c r="G374">
        <f t="shared" si="10"/>
        <v>8</v>
      </c>
      <c r="H374" s="1">
        <f t="shared" si="11"/>
        <v>30600</v>
      </c>
    </row>
    <row r="375" spans="2:8" x14ac:dyDescent="0.35">
      <c r="B375" t="s">
        <v>1217</v>
      </c>
      <c r="C375">
        <f>SUMIFS(Payment_Volume,BO,B375,Month,"April")</f>
        <v>5</v>
      </c>
      <c r="D375" s="2">
        <f>SUMIFS(Payment_Value,BO,B375,Month,"April")</f>
        <v>21350</v>
      </c>
      <c r="E375">
        <f>SUMIFS(Payment_Volume,BO,B375,Month,"May")</f>
        <v>6</v>
      </c>
      <c r="F375" s="2">
        <f>SUMIFS(Payment_Value,BO,B375,Month,"May")</f>
        <v>40400</v>
      </c>
      <c r="G375">
        <f t="shared" si="10"/>
        <v>1</v>
      </c>
      <c r="H375" s="1">
        <f t="shared" si="11"/>
        <v>19050</v>
      </c>
    </row>
    <row r="376" spans="2:8" x14ac:dyDescent="0.35">
      <c r="B376" t="s">
        <v>1758</v>
      </c>
      <c r="C376">
        <f>SUMIFS(Payment_Volume,BO,B376,Month,"April")</f>
        <v>0</v>
      </c>
      <c r="D376" s="2">
        <f>SUMIFS(Payment_Value,BO,B376,Month,"April")</f>
        <v>0</v>
      </c>
      <c r="E376">
        <f>SUMIFS(Payment_Volume,BO,B376,Month,"May")</f>
        <v>20</v>
      </c>
      <c r="F376" s="2">
        <f>SUMIFS(Payment_Value,BO,B376,Month,"May")</f>
        <v>40100</v>
      </c>
      <c r="G376">
        <f t="shared" si="10"/>
        <v>20</v>
      </c>
      <c r="H376" s="1">
        <f t="shared" si="11"/>
        <v>40100</v>
      </c>
    </row>
    <row r="377" spans="2:8" x14ac:dyDescent="0.35">
      <c r="B377" t="s">
        <v>1835</v>
      </c>
      <c r="C377">
        <f>SUMIFS(Payment_Volume,BO,B377,Month,"April")</f>
        <v>0</v>
      </c>
      <c r="D377" s="2">
        <f>SUMIFS(Payment_Value,BO,B377,Month,"April")</f>
        <v>0</v>
      </c>
      <c r="E377">
        <f>SUMIFS(Payment_Volume,BO,B377,Month,"May")</f>
        <v>15</v>
      </c>
      <c r="F377" s="2">
        <f>SUMIFS(Payment_Value,BO,B377,Month,"May")</f>
        <v>39300</v>
      </c>
      <c r="G377">
        <f t="shared" si="10"/>
        <v>15</v>
      </c>
      <c r="H377" s="1">
        <f t="shared" si="11"/>
        <v>39300</v>
      </c>
    </row>
    <row r="378" spans="2:8" x14ac:dyDescent="0.35">
      <c r="B378" t="s">
        <v>1250</v>
      </c>
      <c r="C378">
        <f>SUMIFS(Payment_Volume,BO,B378,Month,"April")</f>
        <v>1</v>
      </c>
      <c r="D378" s="2">
        <f>SUMIFS(Payment_Value,BO,B378,Month,"April")</f>
        <v>19150</v>
      </c>
      <c r="E378">
        <f>SUMIFS(Payment_Volume,BO,B378,Month,"May")</f>
        <v>6</v>
      </c>
      <c r="F378" s="2">
        <f>SUMIFS(Payment_Value,BO,B378,Month,"May")</f>
        <v>38700</v>
      </c>
      <c r="G378">
        <f t="shared" si="10"/>
        <v>5</v>
      </c>
      <c r="H378" s="1">
        <f t="shared" si="11"/>
        <v>19550</v>
      </c>
    </row>
    <row r="379" spans="2:8" x14ac:dyDescent="0.35">
      <c r="B379" t="s">
        <v>1004</v>
      </c>
      <c r="C379">
        <f>SUMIFS(Payment_Volume,BO,B379,Month,"April")</f>
        <v>4</v>
      </c>
      <c r="D379" s="2">
        <f>SUMIFS(Payment_Value,BO,B379,Month,"April")</f>
        <v>47300</v>
      </c>
      <c r="E379">
        <f>SUMIFS(Payment_Volume,BO,B379,Month,"May")</f>
        <v>4</v>
      </c>
      <c r="F379" s="2">
        <f>SUMIFS(Payment_Value,BO,B379,Month,"May")</f>
        <v>38700</v>
      </c>
      <c r="G379">
        <f t="shared" si="10"/>
        <v>0</v>
      </c>
      <c r="H379" s="1">
        <f t="shared" si="11"/>
        <v>-8600</v>
      </c>
    </row>
    <row r="380" spans="2:8" x14ac:dyDescent="0.35">
      <c r="B380" t="s">
        <v>1052</v>
      </c>
      <c r="C380">
        <f>SUMIFS(Payment_Volume,BO,B380,Month,"April")</f>
        <v>8</v>
      </c>
      <c r="D380" s="2">
        <f>SUMIFS(Payment_Value,BO,B380,Month,"April")</f>
        <v>38950</v>
      </c>
      <c r="E380">
        <f>SUMIFS(Payment_Volume,BO,B380,Month,"May")</f>
        <v>7</v>
      </c>
      <c r="F380" s="2">
        <f>SUMIFS(Payment_Value,BO,B380,Month,"May")</f>
        <v>38000</v>
      </c>
      <c r="G380">
        <f t="shared" si="10"/>
        <v>-1</v>
      </c>
      <c r="H380" s="1">
        <f t="shared" si="11"/>
        <v>-950</v>
      </c>
    </row>
    <row r="381" spans="2:8" x14ac:dyDescent="0.35">
      <c r="B381" t="s">
        <v>740</v>
      </c>
      <c r="C381">
        <f>SUMIFS(Payment_Volume,BO,B381,Month,"April")</f>
        <v>27</v>
      </c>
      <c r="D381" s="2">
        <f>SUMIFS(Payment_Value,BO,B381,Month,"April")</f>
        <v>108030</v>
      </c>
      <c r="E381">
        <f>SUMIFS(Payment_Volume,BO,B381,Month,"May")</f>
        <v>17</v>
      </c>
      <c r="F381" s="2">
        <f>SUMIFS(Payment_Value,BO,B381,Month,"May")</f>
        <v>37360</v>
      </c>
      <c r="G381">
        <f t="shared" si="10"/>
        <v>-10</v>
      </c>
      <c r="H381" s="1">
        <f t="shared" si="11"/>
        <v>-70670</v>
      </c>
    </row>
    <row r="382" spans="2:8" x14ac:dyDescent="0.35">
      <c r="B382" t="s">
        <v>1837</v>
      </c>
      <c r="C382">
        <f>SUMIFS(Payment_Volume,BO,B382,Month,"April")</f>
        <v>0</v>
      </c>
      <c r="D382" s="2">
        <f>SUMIFS(Payment_Value,BO,B382,Month,"April")</f>
        <v>0</v>
      </c>
      <c r="E382">
        <f>SUMIFS(Payment_Volume,BO,B382,Month,"May")</f>
        <v>7</v>
      </c>
      <c r="F382" s="2">
        <f>SUMIFS(Payment_Value,BO,B382,Month,"May")</f>
        <v>36700</v>
      </c>
      <c r="G382">
        <f t="shared" si="10"/>
        <v>7</v>
      </c>
      <c r="H382" s="1">
        <f t="shared" si="11"/>
        <v>36700</v>
      </c>
    </row>
    <row r="383" spans="2:8" x14ac:dyDescent="0.35">
      <c r="B383" t="s">
        <v>1490</v>
      </c>
      <c r="C383">
        <f>SUMIFS(Payment_Volume,BO,B383,Month,"April")</f>
        <v>0</v>
      </c>
      <c r="D383" s="2">
        <f>SUMIFS(Payment_Value,BO,B383,Month,"April")</f>
        <v>0</v>
      </c>
      <c r="E383">
        <f>SUMIFS(Payment_Volume,BO,B383,Month,"May")</f>
        <v>1</v>
      </c>
      <c r="F383" s="2">
        <f>SUMIFS(Payment_Value,BO,B383,Month,"May")</f>
        <v>36300</v>
      </c>
      <c r="G383">
        <f t="shared" si="10"/>
        <v>1</v>
      </c>
      <c r="H383" s="1">
        <f t="shared" si="11"/>
        <v>36300</v>
      </c>
    </row>
    <row r="384" spans="2:8" x14ac:dyDescent="0.35">
      <c r="B384" t="s">
        <v>489</v>
      </c>
      <c r="C384">
        <f>SUMIFS(Payment_Volume,BO,B384,Month,"April")</f>
        <v>23</v>
      </c>
      <c r="D384" s="2">
        <f>SUMIFS(Payment_Value,BO,B384,Month,"April")</f>
        <v>233300</v>
      </c>
      <c r="E384">
        <f>SUMIFS(Payment_Volume,BO,B384,Month,"May")</f>
        <v>6</v>
      </c>
      <c r="F384" s="2">
        <f>SUMIFS(Payment_Value,BO,B384,Month,"May")</f>
        <v>35900</v>
      </c>
      <c r="G384">
        <f t="shared" si="10"/>
        <v>-17</v>
      </c>
      <c r="H384" s="1">
        <f t="shared" si="11"/>
        <v>-197400</v>
      </c>
    </row>
    <row r="385" spans="2:8" x14ac:dyDescent="0.35">
      <c r="B385" t="s">
        <v>1701</v>
      </c>
      <c r="C385">
        <f>SUMIFS(Payment_Volume,BO,B385,Month,"April")</f>
        <v>0</v>
      </c>
      <c r="D385" s="2">
        <f>SUMIFS(Payment_Value,BO,B385,Month,"April")</f>
        <v>0</v>
      </c>
      <c r="E385">
        <f>SUMIFS(Payment_Volume,BO,B385,Month,"May")</f>
        <v>3</v>
      </c>
      <c r="F385" s="2">
        <f>SUMIFS(Payment_Value,BO,B385,Month,"May")</f>
        <v>35700</v>
      </c>
      <c r="G385">
        <f t="shared" si="10"/>
        <v>3</v>
      </c>
      <c r="H385" s="1">
        <f t="shared" si="11"/>
        <v>35700</v>
      </c>
    </row>
    <row r="386" spans="2:8" x14ac:dyDescent="0.35">
      <c r="B386" t="s">
        <v>1169</v>
      </c>
      <c r="C386">
        <f>SUMIFS(Payment_Volume,BO,B386,Month,"April")</f>
        <v>5</v>
      </c>
      <c r="D386" s="2">
        <f>SUMIFS(Payment_Value,BO,B386,Month,"April")</f>
        <v>28300</v>
      </c>
      <c r="E386">
        <f>SUMIFS(Payment_Volume,BO,B386,Month,"May")</f>
        <v>5</v>
      </c>
      <c r="F386" s="2">
        <f>SUMIFS(Payment_Value,BO,B386,Month,"May")</f>
        <v>35500</v>
      </c>
      <c r="G386">
        <f t="shared" si="10"/>
        <v>0</v>
      </c>
      <c r="H386" s="1">
        <f t="shared" si="11"/>
        <v>7200</v>
      </c>
    </row>
    <row r="387" spans="2:8" x14ac:dyDescent="0.35">
      <c r="B387" t="s">
        <v>1379</v>
      </c>
      <c r="C387">
        <f>SUMIFS(Payment_Volume,BO,B387,Month,"April")</f>
        <v>4</v>
      </c>
      <c r="D387" s="2">
        <f>SUMIFS(Payment_Value,BO,B387,Month,"April")</f>
        <v>7200</v>
      </c>
      <c r="E387">
        <f>SUMIFS(Payment_Volume,BO,B387,Month,"May")</f>
        <v>10</v>
      </c>
      <c r="F387" s="2">
        <f>SUMIFS(Payment_Value,BO,B387,Month,"May")</f>
        <v>35100</v>
      </c>
      <c r="G387">
        <f t="shared" si="10"/>
        <v>6</v>
      </c>
      <c r="H387" s="1">
        <f t="shared" si="11"/>
        <v>27900</v>
      </c>
    </row>
    <row r="388" spans="2:8" x14ac:dyDescent="0.35">
      <c r="B388" t="s">
        <v>650</v>
      </c>
      <c r="C388">
        <f>SUMIFS(Payment_Volume,BO,B388,Month,"April")</f>
        <v>6</v>
      </c>
      <c r="D388" s="2">
        <f>SUMIFS(Payment_Value,BO,B388,Month,"April")</f>
        <v>147700</v>
      </c>
      <c r="E388">
        <f>SUMIFS(Payment_Volume,BO,B388,Month,"May")</f>
        <v>8</v>
      </c>
      <c r="F388" s="2">
        <f>SUMIFS(Payment_Value,BO,B388,Month,"May")</f>
        <v>34400</v>
      </c>
      <c r="G388">
        <f t="shared" ref="G388:G451" si="12">E388-C388</f>
        <v>2</v>
      </c>
      <c r="H388" s="1">
        <f t="shared" ref="H388:H451" si="13">F388-D388</f>
        <v>-113300</v>
      </c>
    </row>
    <row r="389" spans="2:8" x14ac:dyDescent="0.35">
      <c r="B389" t="s">
        <v>950</v>
      </c>
      <c r="C389">
        <f>SUMIFS(Payment_Volume,BO,B389,Month,"April")</f>
        <v>11</v>
      </c>
      <c r="D389" s="2">
        <f>SUMIFS(Payment_Value,BO,B389,Month,"April")</f>
        <v>55800</v>
      </c>
      <c r="E389">
        <f>SUMIFS(Payment_Volume,BO,B389,Month,"May")</f>
        <v>8</v>
      </c>
      <c r="F389" s="2">
        <f>SUMIFS(Payment_Value,BO,B389,Month,"May")</f>
        <v>33470</v>
      </c>
      <c r="G389">
        <f t="shared" si="12"/>
        <v>-3</v>
      </c>
      <c r="H389" s="1">
        <f t="shared" si="13"/>
        <v>-22330</v>
      </c>
    </row>
    <row r="390" spans="2:8" x14ac:dyDescent="0.35">
      <c r="B390" t="s">
        <v>1415</v>
      </c>
      <c r="C390">
        <f>SUMIFS(Payment_Volume,BO,B390,Month,"April")</f>
        <v>1</v>
      </c>
      <c r="D390" s="2">
        <f>SUMIFS(Payment_Value,BO,B390,Month,"April")</f>
        <v>4000</v>
      </c>
      <c r="E390">
        <f>SUMIFS(Payment_Volume,BO,B390,Month,"May")</f>
        <v>7</v>
      </c>
      <c r="F390" s="2">
        <f>SUMIFS(Payment_Value,BO,B390,Month,"May")</f>
        <v>33150</v>
      </c>
      <c r="G390">
        <f t="shared" si="12"/>
        <v>6</v>
      </c>
      <c r="H390" s="1">
        <f t="shared" si="13"/>
        <v>29150</v>
      </c>
    </row>
    <row r="391" spans="2:8" x14ac:dyDescent="0.35">
      <c r="B391" t="s">
        <v>917</v>
      </c>
      <c r="C391">
        <f>SUMIFS(Payment_Volume,BO,B391,Month,"April")</f>
        <v>9</v>
      </c>
      <c r="D391" s="2">
        <f>SUMIFS(Payment_Value,BO,B391,Month,"April")</f>
        <v>63800</v>
      </c>
      <c r="E391">
        <f>SUMIFS(Payment_Volume,BO,B391,Month,"May")</f>
        <v>2</v>
      </c>
      <c r="F391" s="2">
        <f>SUMIFS(Payment_Value,BO,B391,Month,"May")</f>
        <v>32500</v>
      </c>
      <c r="G391">
        <f t="shared" si="12"/>
        <v>-7</v>
      </c>
      <c r="H391" s="1">
        <f t="shared" si="13"/>
        <v>-31300</v>
      </c>
    </row>
    <row r="392" spans="2:8" x14ac:dyDescent="0.35">
      <c r="B392" t="s">
        <v>1097</v>
      </c>
      <c r="C392">
        <f>SUMIFS(Payment_Volume,BO,B392,Month,"April")</f>
        <v>3</v>
      </c>
      <c r="D392" s="2">
        <f>SUMIFS(Payment_Value,BO,B392,Month,"April")</f>
        <v>35050</v>
      </c>
      <c r="E392">
        <f>SUMIFS(Payment_Volume,BO,B392,Month,"May")</f>
        <v>5</v>
      </c>
      <c r="F392" s="2">
        <f>SUMIFS(Payment_Value,BO,B392,Month,"May")</f>
        <v>32200</v>
      </c>
      <c r="G392">
        <f t="shared" si="12"/>
        <v>2</v>
      </c>
      <c r="H392" s="1">
        <f t="shared" si="13"/>
        <v>-2850</v>
      </c>
    </row>
    <row r="393" spans="2:8" x14ac:dyDescent="0.35">
      <c r="B393" t="s">
        <v>1115</v>
      </c>
      <c r="C393">
        <f>SUMIFS(Payment_Volume,BO,B393,Month,"April")</f>
        <v>6</v>
      </c>
      <c r="D393" s="2">
        <f>SUMIFS(Payment_Value,BO,B393,Month,"April")</f>
        <v>32700</v>
      </c>
      <c r="E393">
        <f>SUMIFS(Payment_Volume,BO,B393,Month,"May")</f>
        <v>7</v>
      </c>
      <c r="F393" s="2">
        <f>SUMIFS(Payment_Value,BO,B393,Month,"May")</f>
        <v>32000</v>
      </c>
      <c r="G393">
        <f t="shared" si="12"/>
        <v>1</v>
      </c>
      <c r="H393" s="1">
        <f t="shared" si="13"/>
        <v>-700</v>
      </c>
    </row>
    <row r="394" spans="2:8" x14ac:dyDescent="0.35">
      <c r="B394" t="s">
        <v>1445</v>
      </c>
      <c r="C394">
        <f>SUMIFS(Payment_Volume,BO,B394,Month,"April")</f>
        <v>0</v>
      </c>
      <c r="D394" s="2">
        <f>SUMIFS(Payment_Value,BO,B394,Month,"April")</f>
        <v>0</v>
      </c>
      <c r="E394">
        <f>SUMIFS(Payment_Volume,BO,B394,Month,"May")</f>
        <v>4</v>
      </c>
      <c r="F394" s="2">
        <f>SUMIFS(Payment_Value,BO,B394,Month,"May")</f>
        <v>31900</v>
      </c>
      <c r="G394">
        <f t="shared" si="12"/>
        <v>4</v>
      </c>
      <c r="H394" s="1">
        <f t="shared" si="13"/>
        <v>31900</v>
      </c>
    </row>
    <row r="395" spans="2:8" x14ac:dyDescent="0.35">
      <c r="B395" t="s">
        <v>1283</v>
      </c>
      <c r="C395">
        <f>SUMIFS(Payment_Volume,BO,B395,Month,"April")</f>
        <v>5</v>
      </c>
      <c r="D395" s="2">
        <f>SUMIFS(Payment_Value,BO,B395,Month,"April")</f>
        <v>16400</v>
      </c>
      <c r="E395">
        <f>SUMIFS(Payment_Volume,BO,B395,Month,"May")</f>
        <v>8</v>
      </c>
      <c r="F395" s="2">
        <f>SUMIFS(Payment_Value,BO,B395,Month,"May")</f>
        <v>31850</v>
      </c>
      <c r="G395">
        <f t="shared" si="12"/>
        <v>3</v>
      </c>
      <c r="H395" s="1">
        <f t="shared" si="13"/>
        <v>15450</v>
      </c>
    </row>
    <row r="396" spans="2:8" x14ac:dyDescent="0.35">
      <c r="B396" t="s">
        <v>1211</v>
      </c>
      <c r="C396">
        <f>SUMIFS(Payment_Volume,BO,B396,Month,"April")</f>
        <v>7</v>
      </c>
      <c r="D396" s="2">
        <f>SUMIFS(Payment_Value,BO,B396,Month,"April")</f>
        <v>22900</v>
      </c>
      <c r="E396">
        <f>SUMIFS(Payment_Volume,BO,B396,Month,"May")</f>
        <v>7</v>
      </c>
      <c r="F396" s="2">
        <f>SUMIFS(Payment_Value,BO,B396,Month,"May")</f>
        <v>30700</v>
      </c>
      <c r="G396">
        <f t="shared" si="12"/>
        <v>0</v>
      </c>
      <c r="H396" s="1">
        <f t="shared" si="13"/>
        <v>7800</v>
      </c>
    </row>
    <row r="397" spans="2:8" x14ac:dyDescent="0.35">
      <c r="B397" t="s">
        <v>1034</v>
      </c>
      <c r="C397">
        <f>SUMIFS(Payment_Volume,BO,B397,Month,"April")</f>
        <v>7</v>
      </c>
      <c r="D397" s="2">
        <f>SUMIFS(Payment_Value,BO,B397,Month,"April")</f>
        <v>42500</v>
      </c>
      <c r="E397">
        <f>SUMIFS(Payment_Volume,BO,B397,Month,"May")</f>
        <v>5</v>
      </c>
      <c r="F397" s="2">
        <f>SUMIFS(Payment_Value,BO,B397,Month,"May")</f>
        <v>30100</v>
      </c>
      <c r="G397">
        <f t="shared" si="12"/>
        <v>-2</v>
      </c>
      <c r="H397" s="1">
        <f t="shared" si="13"/>
        <v>-12400</v>
      </c>
    </row>
    <row r="398" spans="2:8" x14ac:dyDescent="0.35">
      <c r="B398" t="s">
        <v>1409</v>
      </c>
      <c r="C398">
        <f>SUMIFS(Payment_Volume,BO,B398,Month,"April")</f>
        <v>1</v>
      </c>
      <c r="D398" s="2">
        <f>SUMIFS(Payment_Value,BO,B398,Month,"April")</f>
        <v>4600</v>
      </c>
      <c r="E398">
        <f>SUMIFS(Payment_Volume,BO,B398,Month,"May")</f>
        <v>6</v>
      </c>
      <c r="F398" s="2">
        <f>SUMIFS(Payment_Value,BO,B398,Month,"May")</f>
        <v>29800</v>
      </c>
      <c r="G398">
        <f t="shared" si="12"/>
        <v>5</v>
      </c>
      <c r="H398" s="1">
        <f t="shared" si="13"/>
        <v>25200</v>
      </c>
    </row>
    <row r="399" spans="2:8" x14ac:dyDescent="0.35">
      <c r="B399" t="s">
        <v>1157</v>
      </c>
      <c r="C399">
        <f>SUMIFS(Payment_Volume,BO,B399,Month,"April")</f>
        <v>11</v>
      </c>
      <c r="D399" s="2">
        <f>SUMIFS(Payment_Value,BO,B399,Month,"April")</f>
        <v>29050</v>
      </c>
      <c r="E399">
        <f>SUMIFS(Payment_Volume,BO,B399,Month,"May")</f>
        <v>14</v>
      </c>
      <c r="F399" s="2">
        <f>SUMIFS(Payment_Value,BO,B399,Month,"May")</f>
        <v>29400</v>
      </c>
      <c r="G399">
        <f t="shared" si="12"/>
        <v>3</v>
      </c>
      <c r="H399" s="1">
        <f t="shared" si="13"/>
        <v>350</v>
      </c>
    </row>
    <row r="400" spans="2:8" x14ac:dyDescent="0.35">
      <c r="B400" t="s">
        <v>1554</v>
      </c>
      <c r="C400">
        <f>SUMIFS(Payment_Volume,BO,B400,Month,"April")</f>
        <v>0</v>
      </c>
      <c r="D400" s="2">
        <f>SUMIFS(Payment_Value,BO,B400,Month,"April")</f>
        <v>0</v>
      </c>
      <c r="E400">
        <f>SUMIFS(Payment_Volume,BO,B400,Month,"May")</f>
        <v>3</v>
      </c>
      <c r="F400" s="2">
        <f>SUMIFS(Payment_Value,BO,B400,Month,"May")</f>
        <v>28700</v>
      </c>
      <c r="G400">
        <f t="shared" si="12"/>
        <v>3</v>
      </c>
      <c r="H400" s="1">
        <f t="shared" si="13"/>
        <v>28700</v>
      </c>
    </row>
    <row r="401" spans="2:8" x14ac:dyDescent="0.35">
      <c r="B401" t="s">
        <v>1193</v>
      </c>
      <c r="C401">
        <f>SUMIFS(Payment_Volume,BO,B401,Month,"April")</f>
        <v>13</v>
      </c>
      <c r="D401" s="2">
        <f>SUMIFS(Payment_Value,BO,B401,Month,"April")</f>
        <v>25750</v>
      </c>
      <c r="E401">
        <f>SUMIFS(Payment_Volume,BO,B401,Month,"May")</f>
        <v>14</v>
      </c>
      <c r="F401" s="2">
        <f>SUMIFS(Payment_Value,BO,B401,Month,"May")</f>
        <v>28100</v>
      </c>
      <c r="G401">
        <f t="shared" si="12"/>
        <v>1</v>
      </c>
      <c r="H401" s="1">
        <f t="shared" si="13"/>
        <v>2350</v>
      </c>
    </row>
    <row r="402" spans="2:8" x14ac:dyDescent="0.35">
      <c r="B402" t="s">
        <v>1412</v>
      </c>
      <c r="C402">
        <f>SUMIFS(Payment_Volume,BO,B402,Month,"April")</f>
        <v>1</v>
      </c>
      <c r="D402" s="2">
        <f>SUMIFS(Payment_Value,BO,B402,Month,"April")</f>
        <v>4200</v>
      </c>
      <c r="E402">
        <f>SUMIFS(Payment_Volume,BO,B402,Month,"May")</f>
        <v>5</v>
      </c>
      <c r="F402" s="2">
        <f>SUMIFS(Payment_Value,BO,B402,Month,"May")</f>
        <v>27900</v>
      </c>
      <c r="G402">
        <f t="shared" si="12"/>
        <v>4</v>
      </c>
      <c r="H402" s="1">
        <f t="shared" si="13"/>
        <v>23700</v>
      </c>
    </row>
    <row r="403" spans="2:8" x14ac:dyDescent="0.35">
      <c r="B403" t="s">
        <v>1175</v>
      </c>
      <c r="C403">
        <f>SUMIFS(Payment_Volume,BO,B403,Month,"April")</f>
        <v>7</v>
      </c>
      <c r="D403" s="2">
        <f>SUMIFS(Payment_Value,BO,B403,Month,"April")</f>
        <v>27180</v>
      </c>
      <c r="E403">
        <f>SUMIFS(Payment_Volume,BO,B403,Month,"May")</f>
        <v>10</v>
      </c>
      <c r="F403" s="2">
        <f>SUMIFS(Payment_Value,BO,B403,Month,"May")</f>
        <v>27870</v>
      </c>
      <c r="G403">
        <f t="shared" si="12"/>
        <v>3</v>
      </c>
      <c r="H403" s="1">
        <f t="shared" si="13"/>
        <v>690</v>
      </c>
    </row>
    <row r="404" spans="2:8" x14ac:dyDescent="0.35">
      <c r="B404" t="s">
        <v>1142</v>
      </c>
      <c r="C404">
        <f>SUMIFS(Payment_Volume,BO,B404,Month,"April")</f>
        <v>5</v>
      </c>
      <c r="D404" s="2">
        <f>SUMIFS(Payment_Value,BO,B404,Month,"April")</f>
        <v>29800</v>
      </c>
      <c r="E404">
        <f>SUMIFS(Payment_Volume,BO,B404,Month,"May")</f>
        <v>6</v>
      </c>
      <c r="F404" s="2">
        <f>SUMIFS(Payment_Value,BO,B404,Month,"May")</f>
        <v>27800</v>
      </c>
      <c r="G404">
        <f t="shared" si="12"/>
        <v>1</v>
      </c>
      <c r="H404" s="1">
        <f t="shared" si="13"/>
        <v>-2000</v>
      </c>
    </row>
    <row r="405" spans="2:8" x14ac:dyDescent="0.35">
      <c r="B405" t="s">
        <v>85</v>
      </c>
      <c r="C405">
        <f>SUMIFS(Payment_Volume,BO,B405,Month,"April")</f>
        <v>236</v>
      </c>
      <c r="D405" s="2">
        <f>SUMIFS(Payment_Value,BO,B405,Month,"April")</f>
        <v>2138591</v>
      </c>
      <c r="E405">
        <f>SUMIFS(Payment_Volume,BO,B405,Month,"May")</f>
        <v>20</v>
      </c>
      <c r="F405" s="2">
        <f>SUMIFS(Payment_Value,BO,B405,Month,"May")</f>
        <v>27200</v>
      </c>
      <c r="G405">
        <f t="shared" si="12"/>
        <v>-216</v>
      </c>
      <c r="H405" s="1">
        <f t="shared" si="13"/>
        <v>-2111391</v>
      </c>
    </row>
    <row r="406" spans="2:8" x14ac:dyDescent="0.35">
      <c r="B406" t="s">
        <v>1181</v>
      </c>
      <c r="C406">
        <f>SUMIFS(Payment_Volume,BO,B406,Month,"April")</f>
        <v>4</v>
      </c>
      <c r="D406" s="2">
        <f>SUMIFS(Payment_Value,BO,B406,Month,"April")</f>
        <v>26700</v>
      </c>
      <c r="E406">
        <f>SUMIFS(Payment_Volume,BO,B406,Month,"May")</f>
        <v>4</v>
      </c>
      <c r="F406" s="2">
        <f>SUMIFS(Payment_Value,BO,B406,Month,"May")</f>
        <v>27100</v>
      </c>
      <c r="G406">
        <f t="shared" si="12"/>
        <v>0</v>
      </c>
      <c r="H406" s="1">
        <f t="shared" si="13"/>
        <v>400</v>
      </c>
    </row>
    <row r="407" spans="2:8" x14ac:dyDescent="0.35">
      <c r="B407" t="s">
        <v>662</v>
      </c>
      <c r="C407">
        <f>SUMIFS(Payment_Volume,BO,B407,Month,"April")</f>
        <v>11</v>
      </c>
      <c r="D407" s="2">
        <f>SUMIFS(Payment_Value,BO,B407,Month,"April")</f>
        <v>144750</v>
      </c>
      <c r="E407">
        <f>SUMIFS(Payment_Volume,BO,B407,Month,"May")</f>
        <v>8</v>
      </c>
      <c r="F407" s="2">
        <f>SUMIFS(Payment_Value,BO,B407,Month,"May")</f>
        <v>26700</v>
      </c>
      <c r="G407">
        <f t="shared" si="12"/>
        <v>-3</v>
      </c>
      <c r="H407" s="1">
        <f t="shared" si="13"/>
        <v>-118050</v>
      </c>
    </row>
    <row r="408" spans="2:8" x14ac:dyDescent="0.35">
      <c r="B408" t="s">
        <v>1620</v>
      </c>
      <c r="C408">
        <f>SUMIFS(Payment_Volume,BO,B408,Month,"April")</f>
        <v>0</v>
      </c>
      <c r="D408" s="2">
        <f>SUMIFS(Payment_Value,BO,B408,Month,"April")</f>
        <v>0</v>
      </c>
      <c r="E408">
        <f>SUMIFS(Payment_Volume,BO,B408,Month,"May")</f>
        <v>5</v>
      </c>
      <c r="F408" s="2">
        <f>SUMIFS(Payment_Value,BO,B408,Month,"May")</f>
        <v>26600</v>
      </c>
      <c r="G408">
        <f t="shared" si="12"/>
        <v>5</v>
      </c>
      <c r="H408" s="1">
        <f t="shared" si="13"/>
        <v>26600</v>
      </c>
    </row>
    <row r="409" spans="2:8" x14ac:dyDescent="0.35">
      <c r="B409" t="s">
        <v>785</v>
      </c>
      <c r="C409">
        <f>SUMIFS(Payment_Volume,BO,B409,Month,"April")</f>
        <v>5</v>
      </c>
      <c r="D409" s="2">
        <f>SUMIFS(Payment_Value,BO,B409,Month,"April")</f>
        <v>92200</v>
      </c>
      <c r="E409">
        <f>SUMIFS(Payment_Volume,BO,B409,Month,"May")</f>
        <v>7</v>
      </c>
      <c r="F409" s="2">
        <f>SUMIFS(Payment_Value,BO,B409,Month,"May")</f>
        <v>26400</v>
      </c>
      <c r="G409">
        <f t="shared" si="12"/>
        <v>2</v>
      </c>
      <c r="H409" s="1">
        <f t="shared" si="13"/>
        <v>-65800</v>
      </c>
    </row>
    <row r="410" spans="2:8" x14ac:dyDescent="0.35">
      <c r="B410" t="s">
        <v>1124</v>
      </c>
      <c r="C410">
        <f>SUMIFS(Payment_Volume,BO,B410,Month,"April")</f>
        <v>9</v>
      </c>
      <c r="D410" s="2">
        <f>SUMIFS(Payment_Value,BO,B410,Month,"April")</f>
        <v>32000</v>
      </c>
      <c r="E410">
        <f>SUMIFS(Payment_Volume,BO,B410,Month,"May")</f>
        <v>4</v>
      </c>
      <c r="F410" s="2">
        <f>SUMIFS(Payment_Value,BO,B410,Month,"May")</f>
        <v>26200</v>
      </c>
      <c r="G410">
        <f t="shared" si="12"/>
        <v>-5</v>
      </c>
      <c r="H410" s="1">
        <f t="shared" si="13"/>
        <v>-5800</v>
      </c>
    </row>
    <row r="411" spans="2:8" x14ac:dyDescent="0.35">
      <c r="B411" t="s">
        <v>1840</v>
      </c>
      <c r="C411">
        <f>SUMIFS(Payment_Volume,BO,B411,Month,"April")</f>
        <v>0</v>
      </c>
      <c r="D411" s="2">
        <f>SUMIFS(Payment_Value,BO,B411,Month,"April")</f>
        <v>0</v>
      </c>
      <c r="E411">
        <f>SUMIFS(Payment_Volume,BO,B411,Month,"May")</f>
        <v>5</v>
      </c>
      <c r="F411" s="2">
        <f>SUMIFS(Payment_Value,BO,B411,Month,"May")</f>
        <v>25900</v>
      </c>
      <c r="G411">
        <f t="shared" si="12"/>
        <v>5</v>
      </c>
      <c r="H411" s="1">
        <f t="shared" si="13"/>
        <v>25900</v>
      </c>
    </row>
    <row r="412" spans="2:8" x14ac:dyDescent="0.35">
      <c r="B412" t="s">
        <v>653</v>
      </c>
      <c r="C412">
        <f>SUMIFS(Payment_Volume,BO,B412,Month,"April")</f>
        <v>18</v>
      </c>
      <c r="D412" s="2">
        <f>SUMIFS(Payment_Value,BO,B412,Month,"April")</f>
        <v>147500</v>
      </c>
      <c r="E412">
        <f>SUMIFS(Payment_Volume,BO,B412,Month,"May")</f>
        <v>6</v>
      </c>
      <c r="F412" s="2">
        <f>SUMIFS(Payment_Value,BO,B412,Month,"May")</f>
        <v>25700</v>
      </c>
      <c r="G412">
        <f t="shared" si="12"/>
        <v>-12</v>
      </c>
      <c r="H412" s="1">
        <f t="shared" si="13"/>
        <v>-121800</v>
      </c>
    </row>
    <row r="413" spans="2:8" x14ac:dyDescent="0.35">
      <c r="B413" t="s">
        <v>1843</v>
      </c>
      <c r="C413">
        <f>SUMIFS(Payment_Volume,BO,B413,Month,"April")</f>
        <v>0</v>
      </c>
      <c r="D413" s="2">
        <f>SUMIFS(Payment_Value,BO,B413,Month,"April")</f>
        <v>0</v>
      </c>
      <c r="E413">
        <f>SUMIFS(Payment_Volume,BO,B413,Month,"May")</f>
        <v>9</v>
      </c>
      <c r="F413" s="2">
        <f>SUMIFS(Payment_Value,BO,B413,Month,"May")</f>
        <v>25400</v>
      </c>
      <c r="G413">
        <f t="shared" si="12"/>
        <v>9</v>
      </c>
      <c r="H413" s="1">
        <f t="shared" si="13"/>
        <v>25400</v>
      </c>
    </row>
    <row r="414" spans="2:8" x14ac:dyDescent="0.35">
      <c r="B414" t="s">
        <v>1259</v>
      </c>
      <c r="C414">
        <f>SUMIFS(Payment_Volume,BO,B414,Month,"April")</f>
        <v>3</v>
      </c>
      <c r="D414" s="2">
        <f>SUMIFS(Payment_Value,BO,B414,Month,"April")</f>
        <v>18000</v>
      </c>
      <c r="E414">
        <f>SUMIFS(Payment_Volume,BO,B414,Month,"May")</f>
        <v>5</v>
      </c>
      <c r="F414" s="2">
        <f>SUMIFS(Payment_Value,BO,B414,Month,"May")</f>
        <v>24800</v>
      </c>
      <c r="G414">
        <f t="shared" si="12"/>
        <v>2</v>
      </c>
      <c r="H414" s="1">
        <f t="shared" si="13"/>
        <v>6800</v>
      </c>
    </row>
    <row r="415" spans="2:8" x14ac:dyDescent="0.35">
      <c r="B415" t="s">
        <v>1073</v>
      </c>
      <c r="C415">
        <f>SUMIFS(Payment_Volume,BO,B415,Month,"April")</f>
        <v>6</v>
      </c>
      <c r="D415" s="2">
        <f>SUMIFS(Payment_Value,BO,B415,Month,"April")</f>
        <v>37400</v>
      </c>
      <c r="E415">
        <f>SUMIFS(Payment_Volume,BO,B415,Month,"May")</f>
        <v>7</v>
      </c>
      <c r="F415" s="2">
        <f>SUMIFS(Payment_Value,BO,B415,Month,"May")</f>
        <v>24800</v>
      </c>
      <c r="G415">
        <f t="shared" si="12"/>
        <v>1</v>
      </c>
      <c r="H415" s="1">
        <f t="shared" si="13"/>
        <v>-12600</v>
      </c>
    </row>
    <row r="416" spans="2:8" x14ac:dyDescent="0.35">
      <c r="B416" t="s">
        <v>941</v>
      </c>
      <c r="C416">
        <f>SUMIFS(Payment_Volume,BO,B416,Month,"April")</f>
        <v>5</v>
      </c>
      <c r="D416" s="2">
        <f>SUMIFS(Payment_Value,BO,B416,Month,"April")</f>
        <v>56600</v>
      </c>
      <c r="E416">
        <f>SUMIFS(Payment_Volume,BO,B416,Month,"May")</f>
        <v>9</v>
      </c>
      <c r="F416" s="2">
        <f>SUMIFS(Payment_Value,BO,B416,Month,"May")</f>
        <v>24500</v>
      </c>
      <c r="G416">
        <f t="shared" si="12"/>
        <v>4</v>
      </c>
      <c r="H416" s="1">
        <f t="shared" si="13"/>
        <v>-32100</v>
      </c>
    </row>
    <row r="417" spans="2:8" x14ac:dyDescent="0.35">
      <c r="B417" t="s">
        <v>1019</v>
      </c>
      <c r="C417">
        <f>SUMIFS(Payment_Volume,BO,B417,Month,"April")</f>
        <v>8</v>
      </c>
      <c r="D417" s="2">
        <f>SUMIFS(Payment_Value,BO,B417,Month,"April")</f>
        <v>45450</v>
      </c>
      <c r="E417">
        <f>SUMIFS(Payment_Volume,BO,B417,Month,"May")</f>
        <v>7</v>
      </c>
      <c r="F417" s="2">
        <f>SUMIFS(Payment_Value,BO,B417,Month,"May")</f>
        <v>24350</v>
      </c>
      <c r="G417">
        <f t="shared" si="12"/>
        <v>-1</v>
      </c>
      <c r="H417" s="1">
        <f t="shared" si="13"/>
        <v>-21100</v>
      </c>
    </row>
    <row r="418" spans="2:8" x14ac:dyDescent="0.35">
      <c r="B418" t="s">
        <v>1847</v>
      </c>
      <c r="C418">
        <f>SUMIFS(Payment_Volume,BO,B418,Month,"April")</f>
        <v>0</v>
      </c>
      <c r="D418" s="2">
        <f>SUMIFS(Payment_Value,BO,B418,Month,"April")</f>
        <v>0</v>
      </c>
      <c r="E418">
        <f>SUMIFS(Payment_Volume,BO,B418,Month,"May")</f>
        <v>3</v>
      </c>
      <c r="F418" s="2">
        <f>SUMIFS(Payment_Value,BO,B418,Month,"May")</f>
        <v>24000</v>
      </c>
      <c r="G418">
        <f t="shared" si="12"/>
        <v>3</v>
      </c>
      <c r="H418" s="1">
        <f t="shared" si="13"/>
        <v>24000</v>
      </c>
    </row>
    <row r="419" spans="2:8" x14ac:dyDescent="0.35">
      <c r="B419" t="s">
        <v>746</v>
      </c>
      <c r="C419">
        <f>SUMIFS(Payment_Volume,BO,B419,Month,"April")</f>
        <v>4</v>
      </c>
      <c r="D419" s="2">
        <f>SUMIFS(Payment_Value,BO,B419,Month,"April")</f>
        <v>104600</v>
      </c>
      <c r="E419">
        <f>SUMIFS(Payment_Volume,BO,B419,Month,"May")</f>
        <v>5</v>
      </c>
      <c r="F419" s="2">
        <f>SUMIFS(Payment_Value,BO,B419,Month,"May")</f>
        <v>23700</v>
      </c>
      <c r="G419">
        <f t="shared" si="12"/>
        <v>1</v>
      </c>
      <c r="H419" s="1">
        <f t="shared" si="13"/>
        <v>-80900</v>
      </c>
    </row>
    <row r="420" spans="2:8" x14ac:dyDescent="0.35">
      <c r="B420" t="s">
        <v>543</v>
      </c>
      <c r="C420">
        <f>SUMIFS(Payment_Volume,BO,B420,Month,"April")</f>
        <v>36</v>
      </c>
      <c r="D420" s="2">
        <f>SUMIFS(Payment_Value,BO,B420,Month,"April")</f>
        <v>205600</v>
      </c>
      <c r="E420">
        <f>SUMIFS(Payment_Volume,BO,B420,Month,"May")</f>
        <v>6</v>
      </c>
      <c r="F420" s="2">
        <f>SUMIFS(Payment_Value,BO,B420,Month,"May")</f>
        <v>23600</v>
      </c>
      <c r="G420">
        <f t="shared" si="12"/>
        <v>-30</v>
      </c>
      <c r="H420" s="1">
        <f t="shared" si="13"/>
        <v>-182000</v>
      </c>
    </row>
    <row r="421" spans="2:8" x14ac:dyDescent="0.35">
      <c r="B421" t="s">
        <v>857</v>
      </c>
      <c r="C421">
        <f>SUMIFS(Payment_Volume,BO,B421,Month,"April")</f>
        <v>13</v>
      </c>
      <c r="D421" s="2">
        <f>SUMIFS(Payment_Value,BO,B421,Month,"April")</f>
        <v>72000</v>
      </c>
      <c r="E421">
        <f>SUMIFS(Payment_Volume,BO,B421,Month,"May")</f>
        <v>8</v>
      </c>
      <c r="F421" s="2">
        <f>SUMIFS(Payment_Value,BO,B421,Month,"May")</f>
        <v>23300</v>
      </c>
      <c r="G421">
        <f t="shared" si="12"/>
        <v>-5</v>
      </c>
      <c r="H421" s="1">
        <f t="shared" si="13"/>
        <v>-48700</v>
      </c>
    </row>
    <row r="422" spans="2:8" x14ac:dyDescent="0.35">
      <c r="B422" t="s">
        <v>1070</v>
      </c>
      <c r="C422">
        <f>SUMIFS(Payment_Volume,BO,B422,Month,"April")</f>
        <v>5</v>
      </c>
      <c r="D422" s="2">
        <f>SUMIFS(Payment_Value,BO,B422,Month,"April")</f>
        <v>37600</v>
      </c>
      <c r="E422">
        <f>SUMIFS(Payment_Volume,BO,B422,Month,"May")</f>
        <v>8</v>
      </c>
      <c r="F422" s="2">
        <f>SUMIFS(Payment_Value,BO,B422,Month,"May")</f>
        <v>22700</v>
      </c>
      <c r="G422">
        <f t="shared" si="12"/>
        <v>3</v>
      </c>
      <c r="H422" s="1">
        <f t="shared" si="13"/>
        <v>-14900</v>
      </c>
    </row>
    <row r="423" spans="2:8" x14ac:dyDescent="0.35">
      <c r="B423" t="s">
        <v>591</v>
      </c>
      <c r="C423">
        <f>SUMIFS(Payment_Volume,BO,B423,Month,"April")</f>
        <v>6</v>
      </c>
      <c r="D423" s="2">
        <f>SUMIFS(Payment_Value,BO,B423,Month,"April")</f>
        <v>179700</v>
      </c>
      <c r="E423">
        <f>SUMIFS(Payment_Volume,BO,B423,Month,"May")</f>
        <v>2</v>
      </c>
      <c r="F423" s="2">
        <f>SUMIFS(Payment_Value,BO,B423,Month,"May")</f>
        <v>22500</v>
      </c>
      <c r="G423">
        <f t="shared" si="12"/>
        <v>-4</v>
      </c>
      <c r="H423" s="1">
        <f t="shared" si="13"/>
        <v>-157200</v>
      </c>
    </row>
    <row r="424" spans="2:8" x14ac:dyDescent="0.35">
      <c r="B424" t="s">
        <v>606</v>
      </c>
      <c r="C424">
        <f>SUMIFS(Payment_Volume,BO,B424,Month,"April")</f>
        <v>17</v>
      </c>
      <c r="D424" s="2">
        <f>SUMIFS(Payment_Value,BO,B424,Month,"April")</f>
        <v>173500</v>
      </c>
      <c r="E424">
        <f>SUMIFS(Payment_Volume,BO,B424,Month,"May")</f>
        <v>3</v>
      </c>
      <c r="F424" s="2">
        <f>SUMIFS(Payment_Value,BO,B424,Month,"May")</f>
        <v>22100</v>
      </c>
      <c r="G424">
        <f t="shared" si="12"/>
        <v>-14</v>
      </c>
      <c r="H424" s="1">
        <f t="shared" si="13"/>
        <v>-151400</v>
      </c>
    </row>
    <row r="425" spans="2:8" x14ac:dyDescent="0.35">
      <c r="B425" t="s">
        <v>776</v>
      </c>
      <c r="C425">
        <f>SUMIFS(Payment_Volume,BO,B425,Month,"April")</f>
        <v>16</v>
      </c>
      <c r="D425" s="2">
        <f>SUMIFS(Payment_Value,BO,B425,Month,"April")</f>
        <v>96100</v>
      </c>
      <c r="E425">
        <f>SUMIFS(Payment_Volume,BO,B425,Month,"May")</f>
        <v>3</v>
      </c>
      <c r="F425" s="2">
        <f>SUMIFS(Payment_Value,BO,B425,Month,"May")</f>
        <v>20500</v>
      </c>
      <c r="G425">
        <f t="shared" si="12"/>
        <v>-13</v>
      </c>
      <c r="H425" s="1">
        <f t="shared" si="13"/>
        <v>-75600</v>
      </c>
    </row>
    <row r="426" spans="2:8" x14ac:dyDescent="0.35">
      <c r="B426" t="s">
        <v>1551</v>
      </c>
      <c r="C426">
        <f>SUMIFS(Payment_Volume,BO,B426,Month,"April")</f>
        <v>0</v>
      </c>
      <c r="D426" s="2">
        <f>SUMIFS(Payment_Value,BO,B426,Month,"April")</f>
        <v>0</v>
      </c>
      <c r="E426">
        <f>SUMIFS(Payment_Volume,BO,B426,Month,"May")</f>
        <v>1</v>
      </c>
      <c r="F426" s="2">
        <f>SUMIFS(Payment_Value,BO,B426,Month,"May")</f>
        <v>20400</v>
      </c>
      <c r="G426">
        <f t="shared" si="12"/>
        <v>1</v>
      </c>
      <c r="H426" s="1">
        <f t="shared" si="13"/>
        <v>20400</v>
      </c>
    </row>
    <row r="427" spans="2:8" x14ac:dyDescent="0.35">
      <c r="B427" t="s">
        <v>546</v>
      </c>
      <c r="C427">
        <f>SUMIFS(Payment_Volume,BO,B427,Month,"April")</f>
        <v>5</v>
      </c>
      <c r="D427" s="2">
        <f>SUMIFS(Payment_Value,BO,B427,Month,"April")</f>
        <v>202500</v>
      </c>
      <c r="E427">
        <f>SUMIFS(Payment_Volume,BO,B427,Month,"May")</f>
        <v>2</v>
      </c>
      <c r="F427" s="2">
        <f>SUMIFS(Payment_Value,BO,B427,Month,"May")</f>
        <v>20100</v>
      </c>
      <c r="G427">
        <f t="shared" si="12"/>
        <v>-3</v>
      </c>
      <c r="H427" s="1">
        <f t="shared" si="13"/>
        <v>-182400</v>
      </c>
    </row>
    <row r="428" spans="2:8" x14ac:dyDescent="0.35">
      <c r="B428" t="s">
        <v>1100</v>
      </c>
      <c r="C428">
        <f>SUMIFS(Payment_Volume,BO,B428,Month,"April")</f>
        <v>1</v>
      </c>
      <c r="D428" s="2">
        <f>SUMIFS(Payment_Value,BO,B428,Month,"April")</f>
        <v>34400</v>
      </c>
      <c r="E428">
        <f>SUMIFS(Payment_Volume,BO,B428,Month,"May")</f>
        <v>1</v>
      </c>
      <c r="F428" s="2">
        <f>SUMIFS(Payment_Value,BO,B428,Month,"May")</f>
        <v>20000</v>
      </c>
      <c r="G428">
        <f t="shared" si="12"/>
        <v>0</v>
      </c>
      <c r="H428" s="1">
        <f t="shared" si="13"/>
        <v>-14400</v>
      </c>
    </row>
    <row r="429" spans="2:8" x14ac:dyDescent="0.35">
      <c r="B429" t="s">
        <v>1223</v>
      </c>
      <c r="C429">
        <f>SUMIFS(Payment_Volume,BO,B429,Month,"April")</f>
        <v>2</v>
      </c>
      <c r="D429" s="2">
        <f>SUMIFS(Payment_Value,BO,B429,Month,"April")</f>
        <v>20000</v>
      </c>
      <c r="E429">
        <f>SUMIFS(Payment_Volume,BO,B429,Month,"May")</f>
        <v>1</v>
      </c>
      <c r="F429" s="2">
        <f>SUMIFS(Payment_Value,BO,B429,Month,"May")</f>
        <v>20000</v>
      </c>
      <c r="G429">
        <f t="shared" si="12"/>
        <v>-1</v>
      </c>
      <c r="H429" s="1">
        <f t="shared" si="13"/>
        <v>0</v>
      </c>
    </row>
    <row r="430" spans="2:8" x14ac:dyDescent="0.35">
      <c r="B430" t="s">
        <v>1527</v>
      </c>
      <c r="C430">
        <f>SUMIFS(Payment_Volume,BO,B430,Month,"April")</f>
        <v>0</v>
      </c>
      <c r="D430" s="2">
        <f>SUMIFS(Payment_Value,BO,B430,Month,"April")</f>
        <v>0</v>
      </c>
      <c r="E430">
        <f>SUMIFS(Payment_Volume,BO,B430,Month,"May")</f>
        <v>8</v>
      </c>
      <c r="F430" s="2">
        <f>SUMIFS(Payment_Value,BO,B430,Month,"May")</f>
        <v>19800</v>
      </c>
      <c r="G430">
        <f t="shared" si="12"/>
        <v>8</v>
      </c>
      <c r="H430" s="1">
        <f t="shared" si="13"/>
        <v>19800</v>
      </c>
    </row>
    <row r="431" spans="2:8" x14ac:dyDescent="0.35">
      <c r="B431" t="s">
        <v>1397</v>
      </c>
      <c r="C431">
        <f>SUMIFS(Payment_Volume,BO,B431,Month,"April")</f>
        <v>4</v>
      </c>
      <c r="D431" s="2">
        <f>SUMIFS(Payment_Value,BO,B431,Month,"April")</f>
        <v>5460</v>
      </c>
      <c r="E431">
        <f>SUMIFS(Payment_Volume,BO,B431,Month,"May")</f>
        <v>12</v>
      </c>
      <c r="F431" s="2">
        <f>SUMIFS(Payment_Value,BO,B431,Month,"May")</f>
        <v>19670</v>
      </c>
      <c r="G431">
        <f t="shared" si="12"/>
        <v>8</v>
      </c>
      <c r="H431" s="1">
        <f t="shared" si="13"/>
        <v>14210</v>
      </c>
    </row>
    <row r="432" spans="2:8" x14ac:dyDescent="0.35">
      <c r="B432" t="s">
        <v>1645</v>
      </c>
      <c r="C432">
        <f>SUMIFS(Payment_Volume,BO,B432,Month,"April")</f>
        <v>0</v>
      </c>
      <c r="D432" s="2">
        <f>SUMIFS(Payment_Value,BO,B432,Month,"April")</f>
        <v>0</v>
      </c>
      <c r="E432">
        <f>SUMIFS(Payment_Volume,BO,B432,Month,"May")</f>
        <v>14</v>
      </c>
      <c r="F432" s="2">
        <f>SUMIFS(Payment_Value,BO,B432,Month,"May")</f>
        <v>18900</v>
      </c>
      <c r="G432">
        <f t="shared" si="12"/>
        <v>14</v>
      </c>
      <c r="H432" s="1">
        <f t="shared" si="13"/>
        <v>18900</v>
      </c>
    </row>
    <row r="433" spans="2:8" x14ac:dyDescent="0.35">
      <c r="B433" t="s">
        <v>1331</v>
      </c>
      <c r="C433">
        <f>SUMIFS(Payment_Volume,BO,B433,Month,"April")</f>
        <v>5</v>
      </c>
      <c r="D433" s="2">
        <f>SUMIFS(Payment_Value,BO,B433,Month,"April")</f>
        <v>11800</v>
      </c>
      <c r="E433">
        <f>SUMIFS(Payment_Volume,BO,B433,Month,"May")</f>
        <v>5</v>
      </c>
      <c r="F433" s="2">
        <f>SUMIFS(Payment_Value,BO,B433,Month,"May")</f>
        <v>17600</v>
      </c>
      <c r="G433">
        <f t="shared" si="12"/>
        <v>0</v>
      </c>
      <c r="H433" s="1">
        <f t="shared" si="13"/>
        <v>5800</v>
      </c>
    </row>
    <row r="434" spans="2:8" x14ac:dyDescent="0.35">
      <c r="B434" t="s">
        <v>1373</v>
      </c>
      <c r="C434">
        <f>SUMIFS(Payment_Volume,BO,B434,Month,"April")</f>
        <v>2</v>
      </c>
      <c r="D434" s="2">
        <f>SUMIFS(Payment_Value,BO,B434,Month,"April")</f>
        <v>7300</v>
      </c>
      <c r="E434">
        <f>SUMIFS(Payment_Volume,BO,B434,Month,"May")</f>
        <v>5</v>
      </c>
      <c r="F434" s="2">
        <f>SUMIFS(Payment_Value,BO,B434,Month,"May")</f>
        <v>17600</v>
      </c>
      <c r="G434">
        <f t="shared" si="12"/>
        <v>3</v>
      </c>
      <c r="H434" s="1">
        <f t="shared" si="13"/>
        <v>10300</v>
      </c>
    </row>
    <row r="435" spans="2:8" x14ac:dyDescent="0.35">
      <c r="B435" t="s">
        <v>1190</v>
      </c>
      <c r="C435">
        <f>SUMIFS(Payment_Volume,BO,B435,Month,"April")</f>
        <v>17</v>
      </c>
      <c r="D435" s="2">
        <f>SUMIFS(Payment_Value,BO,B435,Month,"April")</f>
        <v>26000</v>
      </c>
      <c r="E435">
        <f>SUMIFS(Payment_Volume,BO,B435,Month,"May")</f>
        <v>9</v>
      </c>
      <c r="F435" s="2">
        <f>SUMIFS(Payment_Value,BO,B435,Month,"May")</f>
        <v>17500</v>
      </c>
      <c r="G435">
        <f t="shared" si="12"/>
        <v>-8</v>
      </c>
      <c r="H435" s="1">
        <f t="shared" si="13"/>
        <v>-8500</v>
      </c>
    </row>
    <row r="436" spans="2:8" x14ac:dyDescent="0.35">
      <c r="B436" t="s">
        <v>1400</v>
      </c>
      <c r="C436">
        <f>SUMIFS(Payment_Volume,BO,B436,Month,"April")</f>
        <v>1</v>
      </c>
      <c r="D436" s="2">
        <f>SUMIFS(Payment_Value,BO,B436,Month,"April")</f>
        <v>5150</v>
      </c>
      <c r="E436">
        <f>SUMIFS(Payment_Volume,BO,B436,Month,"May")</f>
        <v>4</v>
      </c>
      <c r="F436" s="2">
        <f>SUMIFS(Payment_Value,BO,B436,Month,"May")</f>
        <v>16750</v>
      </c>
      <c r="G436">
        <f t="shared" si="12"/>
        <v>3</v>
      </c>
      <c r="H436" s="1">
        <f t="shared" si="13"/>
        <v>11600</v>
      </c>
    </row>
    <row r="437" spans="2:8" x14ac:dyDescent="0.35">
      <c r="B437" t="s">
        <v>1778</v>
      </c>
      <c r="C437">
        <f>SUMIFS(Payment_Volume,BO,B437,Month,"April")</f>
        <v>0</v>
      </c>
      <c r="D437" s="2">
        <f>SUMIFS(Payment_Value,BO,B437,Month,"April")</f>
        <v>0</v>
      </c>
      <c r="E437">
        <f>SUMIFS(Payment_Volume,BO,B437,Month,"May")</f>
        <v>5</v>
      </c>
      <c r="F437" s="2">
        <f>SUMIFS(Payment_Value,BO,B437,Month,"May")</f>
        <v>16300</v>
      </c>
      <c r="G437">
        <f t="shared" si="12"/>
        <v>5</v>
      </c>
      <c r="H437" s="1">
        <f t="shared" si="13"/>
        <v>16300</v>
      </c>
    </row>
    <row r="438" spans="2:8" x14ac:dyDescent="0.35">
      <c r="B438" t="s">
        <v>1106</v>
      </c>
      <c r="C438">
        <f>SUMIFS(Payment_Volume,BO,B438,Month,"April")</f>
        <v>10</v>
      </c>
      <c r="D438" s="2">
        <f>SUMIFS(Payment_Value,BO,B438,Month,"April")</f>
        <v>33900</v>
      </c>
      <c r="E438">
        <f>SUMIFS(Payment_Volume,BO,B438,Month,"May")</f>
        <v>5</v>
      </c>
      <c r="F438" s="2">
        <f>SUMIFS(Payment_Value,BO,B438,Month,"May")</f>
        <v>16200</v>
      </c>
      <c r="G438">
        <f t="shared" si="12"/>
        <v>-5</v>
      </c>
      <c r="H438" s="1">
        <f t="shared" si="13"/>
        <v>-17700</v>
      </c>
    </row>
    <row r="439" spans="2:8" x14ac:dyDescent="0.35">
      <c r="B439" t="s">
        <v>896</v>
      </c>
      <c r="C439">
        <f>SUMIFS(Payment_Volume,BO,B439,Month,"April")</f>
        <v>21</v>
      </c>
      <c r="D439" s="2">
        <f>SUMIFS(Payment_Value,BO,B439,Month,"April")</f>
        <v>65200</v>
      </c>
      <c r="E439">
        <f>SUMIFS(Payment_Volume,BO,B439,Month,"May")</f>
        <v>7</v>
      </c>
      <c r="F439" s="2">
        <f>SUMIFS(Payment_Value,BO,B439,Month,"May")</f>
        <v>16200</v>
      </c>
      <c r="G439">
        <f t="shared" si="12"/>
        <v>-14</v>
      </c>
      <c r="H439" s="1">
        <f t="shared" si="13"/>
        <v>-49000</v>
      </c>
    </row>
    <row r="440" spans="2:8" x14ac:dyDescent="0.35">
      <c r="B440" t="s">
        <v>1172</v>
      </c>
      <c r="C440">
        <f>SUMIFS(Payment_Volume,BO,B440,Month,"April")</f>
        <v>5</v>
      </c>
      <c r="D440" s="2">
        <f>SUMIFS(Payment_Value,BO,B440,Month,"April")</f>
        <v>27550</v>
      </c>
      <c r="E440">
        <f>SUMIFS(Payment_Volume,BO,B440,Month,"May")</f>
        <v>3</v>
      </c>
      <c r="F440" s="2">
        <f>SUMIFS(Payment_Value,BO,B440,Month,"May")</f>
        <v>16200</v>
      </c>
      <c r="G440">
        <f t="shared" si="12"/>
        <v>-2</v>
      </c>
      <c r="H440" s="1">
        <f t="shared" si="13"/>
        <v>-11350</v>
      </c>
    </row>
    <row r="441" spans="2:8" x14ac:dyDescent="0.35">
      <c r="B441" t="s">
        <v>1322</v>
      </c>
      <c r="C441">
        <f>SUMIFS(Payment_Volume,BO,B441,Month,"April")</f>
        <v>2</v>
      </c>
      <c r="D441" s="2">
        <f>SUMIFS(Payment_Value,BO,B441,Month,"April")</f>
        <v>12300</v>
      </c>
      <c r="E441">
        <f>SUMIFS(Payment_Volume,BO,B441,Month,"May")</f>
        <v>5</v>
      </c>
      <c r="F441" s="2">
        <f>SUMIFS(Payment_Value,BO,B441,Month,"May")</f>
        <v>16100</v>
      </c>
      <c r="G441">
        <f t="shared" si="12"/>
        <v>3</v>
      </c>
      <c r="H441" s="1">
        <f t="shared" si="13"/>
        <v>3800</v>
      </c>
    </row>
    <row r="442" spans="2:8" x14ac:dyDescent="0.35">
      <c r="B442" t="s">
        <v>1298</v>
      </c>
      <c r="C442">
        <f>SUMIFS(Payment_Volume,BO,B442,Month,"April")</f>
        <v>3</v>
      </c>
      <c r="D442" s="2">
        <f>SUMIFS(Payment_Value,BO,B442,Month,"April")</f>
        <v>15100</v>
      </c>
      <c r="E442">
        <f>SUMIFS(Payment_Volume,BO,B442,Month,"May")</f>
        <v>2</v>
      </c>
      <c r="F442" s="2">
        <f>SUMIFS(Payment_Value,BO,B442,Month,"May")</f>
        <v>15900</v>
      </c>
      <c r="G442">
        <f t="shared" si="12"/>
        <v>-1</v>
      </c>
      <c r="H442" s="1">
        <f t="shared" si="13"/>
        <v>800</v>
      </c>
    </row>
    <row r="443" spans="2:8" x14ac:dyDescent="0.35">
      <c r="B443" t="s">
        <v>995</v>
      </c>
      <c r="C443">
        <f>SUMIFS(Payment_Volume,BO,B443,Month,"April")</f>
        <v>5</v>
      </c>
      <c r="D443" s="2">
        <f>SUMIFS(Payment_Value,BO,B443,Month,"April")</f>
        <v>48400</v>
      </c>
      <c r="E443">
        <f>SUMIFS(Payment_Volume,BO,B443,Month,"May")</f>
        <v>4</v>
      </c>
      <c r="F443" s="2">
        <f>SUMIFS(Payment_Value,BO,B443,Month,"May")</f>
        <v>15800</v>
      </c>
      <c r="G443">
        <f t="shared" si="12"/>
        <v>-1</v>
      </c>
      <c r="H443" s="1">
        <f t="shared" si="13"/>
        <v>-32600</v>
      </c>
    </row>
    <row r="444" spans="2:8" x14ac:dyDescent="0.35">
      <c r="B444" t="s">
        <v>665</v>
      </c>
      <c r="C444">
        <f>SUMIFS(Payment_Volume,BO,B444,Month,"April")</f>
        <v>18</v>
      </c>
      <c r="D444" s="2">
        <f>SUMIFS(Payment_Value,BO,B444,Month,"April")</f>
        <v>143000</v>
      </c>
      <c r="E444">
        <f>SUMIFS(Payment_Volume,BO,B444,Month,"May")</f>
        <v>7</v>
      </c>
      <c r="F444" s="2">
        <f>SUMIFS(Payment_Value,BO,B444,Month,"May")</f>
        <v>15200</v>
      </c>
      <c r="G444">
        <f t="shared" si="12"/>
        <v>-11</v>
      </c>
      <c r="H444" s="1">
        <f t="shared" si="13"/>
        <v>-127800</v>
      </c>
    </row>
    <row r="445" spans="2:8" x14ac:dyDescent="0.35">
      <c r="B445" t="s">
        <v>1118</v>
      </c>
      <c r="C445">
        <f>SUMIFS(Payment_Volume,BO,B445,Month,"April")</f>
        <v>6</v>
      </c>
      <c r="D445" s="2">
        <f>SUMIFS(Payment_Value,BO,B445,Month,"April")</f>
        <v>32650</v>
      </c>
      <c r="E445">
        <f>SUMIFS(Payment_Volume,BO,B445,Month,"May")</f>
        <v>5</v>
      </c>
      <c r="F445" s="2">
        <f>SUMIFS(Payment_Value,BO,B445,Month,"May")</f>
        <v>15100</v>
      </c>
      <c r="G445">
        <f t="shared" si="12"/>
        <v>-1</v>
      </c>
      <c r="H445" s="1">
        <f t="shared" si="13"/>
        <v>-17550</v>
      </c>
    </row>
    <row r="446" spans="2:8" x14ac:dyDescent="0.35">
      <c r="B446" t="s">
        <v>1850</v>
      </c>
      <c r="C446">
        <f>SUMIFS(Payment_Volume,BO,B446,Month,"April")</f>
        <v>0</v>
      </c>
      <c r="D446" s="2">
        <f>SUMIFS(Payment_Value,BO,B446,Month,"April")</f>
        <v>0</v>
      </c>
      <c r="E446">
        <f>SUMIFS(Payment_Volume,BO,B446,Month,"May")</f>
        <v>2</v>
      </c>
      <c r="F446" s="2">
        <f>SUMIFS(Payment_Value,BO,B446,Month,"May")</f>
        <v>15000</v>
      </c>
      <c r="G446">
        <f t="shared" si="12"/>
        <v>2</v>
      </c>
      <c r="H446" s="1">
        <f t="shared" si="13"/>
        <v>15000</v>
      </c>
    </row>
    <row r="447" spans="2:8" x14ac:dyDescent="0.35">
      <c r="B447" t="s">
        <v>271</v>
      </c>
      <c r="C447">
        <f>SUMIFS(Payment_Volume,BO,B447,Month,"April")</f>
        <v>5</v>
      </c>
      <c r="D447" s="2">
        <f>SUMIFS(Payment_Value,BO,B447,Month,"April")</f>
        <v>541800</v>
      </c>
      <c r="E447">
        <f>SUMIFS(Payment_Volume,BO,B447,Month,"May")</f>
        <v>3</v>
      </c>
      <c r="F447" s="2">
        <f>SUMIFS(Payment_Value,BO,B447,Month,"May")</f>
        <v>14700</v>
      </c>
      <c r="G447">
        <f t="shared" si="12"/>
        <v>-2</v>
      </c>
      <c r="H447" s="1">
        <f t="shared" si="13"/>
        <v>-527100</v>
      </c>
    </row>
    <row r="448" spans="2:8" x14ac:dyDescent="0.35">
      <c r="B448" t="s">
        <v>1277</v>
      </c>
      <c r="C448">
        <f>SUMIFS(Payment_Volume,BO,B448,Month,"April")</f>
        <v>4</v>
      </c>
      <c r="D448" s="2">
        <f>SUMIFS(Payment_Value,BO,B448,Month,"April")</f>
        <v>16600</v>
      </c>
      <c r="E448">
        <f>SUMIFS(Payment_Volume,BO,B448,Month,"May")</f>
        <v>5</v>
      </c>
      <c r="F448" s="2">
        <f>SUMIFS(Payment_Value,BO,B448,Month,"May")</f>
        <v>13908</v>
      </c>
      <c r="G448">
        <f t="shared" si="12"/>
        <v>1</v>
      </c>
      <c r="H448" s="1">
        <f t="shared" si="13"/>
        <v>-2692</v>
      </c>
    </row>
    <row r="449" spans="2:8" x14ac:dyDescent="0.35">
      <c r="B449" t="s">
        <v>854</v>
      </c>
      <c r="C449">
        <f>SUMIFS(Payment_Volume,BO,B449,Month,"April")</f>
        <v>6</v>
      </c>
      <c r="D449" s="2">
        <f>SUMIFS(Payment_Value,BO,B449,Month,"April")</f>
        <v>74800</v>
      </c>
      <c r="E449">
        <f>SUMIFS(Payment_Volume,BO,B449,Month,"May")</f>
        <v>4</v>
      </c>
      <c r="F449" s="2">
        <f>SUMIFS(Payment_Value,BO,B449,Month,"May")</f>
        <v>13750</v>
      </c>
      <c r="G449">
        <f t="shared" si="12"/>
        <v>-2</v>
      </c>
      <c r="H449" s="1">
        <f t="shared" si="13"/>
        <v>-61050</v>
      </c>
    </row>
    <row r="450" spans="2:8" x14ac:dyDescent="0.35">
      <c r="B450" t="s">
        <v>1187</v>
      </c>
      <c r="C450">
        <f>SUMIFS(Payment_Volume,BO,B450,Month,"April")</f>
        <v>6</v>
      </c>
      <c r="D450" s="2">
        <f>SUMIFS(Payment_Value,BO,B450,Month,"April")</f>
        <v>26400</v>
      </c>
      <c r="E450">
        <f>SUMIFS(Payment_Volume,BO,B450,Month,"May")</f>
        <v>4</v>
      </c>
      <c r="F450" s="2">
        <f>SUMIFS(Payment_Value,BO,B450,Month,"May")</f>
        <v>13200</v>
      </c>
      <c r="G450">
        <f t="shared" si="12"/>
        <v>-2</v>
      </c>
      <c r="H450" s="1">
        <f t="shared" si="13"/>
        <v>-13200</v>
      </c>
    </row>
    <row r="451" spans="2:8" x14ac:dyDescent="0.35">
      <c r="B451" t="s">
        <v>947</v>
      </c>
      <c r="C451">
        <f>SUMIFS(Payment_Volume,BO,B451,Month,"April")</f>
        <v>6</v>
      </c>
      <c r="D451" s="2">
        <f>SUMIFS(Payment_Value,BO,B451,Month,"April")</f>
        <v>56100</v>
      </c>
      <c r="E451">
        <f>SUMIFS(Payment_Volume,BO,B451,Month,"May")</f>
        <v>4</v>
      </c>
      <c r="F451" s="2">
        <f>SUMIFS(Payment_Value,BO,B451,Month,"May")</f>
        <v>13000</v>
      </c>
      <c r="G451">
        <f t="shared" si="12"/>
        <v>-2</v>
      </c>
      <c r="H451" s="1">
        <f t="shared" si="13"/>
        <v>-43100</v>
      </c>
    </row>
    <row r="452" spans="2:8" x14ac:dyDescent="0.35">
      <c r="B452" t="s">
        <v>1001</v>
      </c>
      <c r="C452">
        <f>SUMIFS(Payment_Volume,BO,B452,Month,"April")</f>
        <v>18</v>
      </c>
      <c r="D452" s="2">
        <f>SUMIFS(Payment_Value,BO,B452,Month,"April")</f>
        <v>47320</v>
      </c>
      <c r="E452">
        <f>SUMIFS(Payment_Volume,BO,B452,Month,"May")</f>
        <v>10</v>
      </c>
      <c r="F452" s="2">
        <f>SUMIFS(Payment_Value,BO,B452,Month,"May")</f>
        <v>12950</v>
      </c>
      <c r="G452">
        <f t="shared" ref="G452:G515" si="14">E452-C452</f>
        <v>-8</v>
      </c>
      <c r="H452" s="1">
        <f t="shared" ref="H452:H515" si="15">F452-D452</f>
        <v>-34370</v>
      </c>
    </row>
    <row r="453" spans="2:8" x14ac:dyDescent="0.35">
      <c r="B453" t="s">
        <v>1851</v>
      </c>
      <c r="C453">
        <f>SUMIFS(Payment_Volume,BO,B453,Month,"April")</f>
        <v>0</v>
      </c>
      <c r="D453" s="2">
        <f>SUMIFS(Payment_Value,BO,B453,Month,"April")</f>
        <v>0</v>
      </c>
      <c r="E453">
        <f>SUMIFS(Payment_Volume,BO,B453,Month,"May")</f>
        <v>2</v>
      </c>
      <c r="F453" s="2">
        <f>SUMIFS(Payment_Value,BO,B453,Month,"May")</f>
        <v>12900</v>
      </c>
      <c r="G453">
        <f t="shared" si="14"/>
        <v>2</v>
      </c>
      <c r="H453" s="1">
        <f t="shared" si="15"/>
        <v>12900</v>
      </c>
    </row>
    <row r="454" spans="2:8" x14ac:dyDescent="0.35">
      <c r="B454" t="s">
        <v>1154</v>
      </c>
      <c r="C454">
        <f>SUMIFS(Payment_Volume,BO,B454,Month,"April")</f>
        <v>10</v>
      </c>
      <c r="D454" s="2">
        <f>SUMIFS(Payment_Value,BO,B454,Month,"April")</f>
        <v>29100</v>
      </c>
      <c r="E454">
        <f>SUMIFS(Payment_Volume,BO,B454,Month,"May")</f>
        <v>4</v>
      </c>
      <c r="F454" s="2">
        <f>SUMIFS(Payment_Value,BO,B454,Month,"May")</f>
        <v>12850</v>
      </c>
      <c r="G454">
        <f t="shared" si="14"/>
        <v>-6</v>
      </c>
      <c r="H454" s="1">
        <f t="shared" si="15"/>
        <v>-16250</v>
      </c>
    </row>
    <row r="455" spans="2:8" x14ac:dyDescent="0.35">
      <c r="B455" t="s">
        <v>1542</v>
      </c>
      <c r="C455">
        <f>SUMIFS(Payment_Volume,BO,B455,Month,"April")</f>
        <v>0</v>
      </c>
      <c r="D455" s="2">
        <f>SUMIFS(Payment_Value,BO,B455,Month,"April")</f>
        <v>0</v>
      </c>
      <c r="E455">
        <f>SUMIFS(Payment_Volume,BO,B455,Month,"May")</f>
        <v>3</v>
      </c>
      <c r="F455" s="2">
        <f>SUMIFS(Payment_Value,BO,B455,Month,"May")</f>
        <v>12800</v>
      </c>
      <c r="G455">
        <f t="shared" si="14"/>
        <v>3</v>
      </c>
      <c r="H455" s="1">
        <f t="shared" si="15"/>
        <v>12800</v>
      </c>
    </row>
    <row r="456" spans="2:8" x14ac:dyDescent="0.35">
      <c r="B456" t="s">
        <v>962</v>
      </c>
      <c r="C456">
        <f>SUMIFS(Payment_Volume,BO,B456,Month,"April")</f>
        <v>6</v>
      </c>
      <c r="D456" s="2">
        <f>SUMIFS(Payment_Value,BO,B456,Month,"April")</f>
        <v>53350</v>
      </c>
      <c r="E456">
        <f>SUMIFS(Payment_Volume,BO,B456,Month,"May")</f>
        <v>3</v>
      </c>
      <c r="F456" s="2">
        <f>SUMIFS(Payment_Value,BO,B456,Month,"May")</f>
        <v>12100</v>
      </c>
      <c r="G456">
        <f t="shared" si="14"/>
        <v>-3</v>
      </c>
      <c r="H456" s="1">
        <f t="shared" si="15"/>
        <v>-41250</v>
      </c>
    </row>
    <row r="457" spans="2:8" x14ac:dyDescent="0.35">
      <c r="B457" t="s">
        <v>1854</v>
      </c>
      <c r="C457">
        <f>SUMIFS(Payment_Volume,BO,B457,Month,"April")</f>
        <v>0</v>
      </c>
      <c r="D457" s="2">
        <f>SUMIFS(Payment_Value,BO,B457,Month,"April")</f>
        <v>0</v>
      </c>
      <c r="E457">
        <f>SUMIFS(Payment_Volume,BO,B457,Month,"May")</f>
        <v>2</v>
      </c>
      <c r="F457" s="2">
        <f>SUMIFS(Payment_Value,BO,B457,Month,"May")</f>
        <v>12000</v>
      </c>
      <c r="G457">
        <f t="shared" si="14"/>
        <v>2</v>
      </c>
      <c r="H457" s="1">
        <f t="shared" si="15"/>
        <v>12000</v>
      </c>
    </row>
    <row r="458" spans="2:8" x14ac:dyDescent="0.35">
      <c r="B458" t="s">
        <v>1857</v>
      </c>
      <c r="C458">
        <f>SUMIFS(Payment_Volume,BO,B458,Month,"April")</f>
        <v>0</v>
      </c>
      <c r="D458" s="2">
        <f>SUMIFS(Payment_Value,BO,B458,Month,"April")</f>
        <v>0</v>
      </c>
      <c r="E458">
        <f>SUMIFS(Payment_Volume,BO,B458,Month,"May")</f>
        <v>4</v>
      </c>
      <c r="F458" s="2">
        <f>SUMIFS(Payment_Value,BO,B458,Month,"May")</f>
        <v>12000</v>
      </c>
      <c r="G458">
        <f t="shared" si="14"/>
        <v>4</v>
      </c>
      <c r="H458" s="1">
        <f t="shared" si="15"/>
        <v>12000</v>
      </c>
    </row>
    <row r="459" spans="2:8" x14ac:dyDescent="0.35">
      <c r="B459" t="s">
        <v>932</v>
      </c>
      <c r="C459">
        <f>SUMIFS(Payment_Volume,BO,B459,Month,"April")</f>
        <v>11</v>
      </c>
      <c r="D459" s="2">
        <f>SUMIFS(Payment_Value,BO,B459,Month,"April")</f>
        <v>59850</v>
      </c>
      <c r="E459">
        <f>SUMIFS(Payment_Volume,BO,B459,Month,"May")</f>
        <v>2</v>
      </c>
      <c r="F459" s="2">
        <f>SUMIFS(Payment_Value,BO,B459,Month,"May")</f>
        <v>12000</v>
      </c>
      <c r="G459">
        <f t="shared" si="14"/>
        <v>-9</v>
      </c>
      <c r="H459" s="1">
        <f t="shared" si="15"/>
        <v>-47850</v>
      </c>
    </row>
    <row r="460" spans="2:8" x14ac:dyDescent="0.35">
      <c r="B460" t="s">
        <v>1199</v>
      </c>
      <c r="C460">
        <f>SUMIFS(Payment_Volume,BO,B460,Month,"April")</f>
        <v>5</v>
      </c>
      <c r="D460" s="2">
        <f>SUMIFS(Payment_Value,BO,B460,Month,"April")</f>
        <v>24350</v>
      </c>
      <c r="E460">
        <f>SUMIFS(Payment_Volume,BO,B460,Month,"May")</f>
        <v>3</v>
      </c>
      <c r="F460" s="2">
        <f>SUMIFS(Payment_Value,BO,B460,Month,"May")</f>
        <v>11750</v>
      </c>
      <c r="G460">
        <f t="shared" si="14"/>
        <v>-2</v>
      </c>
      <c r="H460" s="1">
        <f t="shared" si="15"/>
        <v>-12600</v>
      </c>
    </row>
    <row r="461" spans="2:8" x14ac:dyDescent="0.35">
      <c r="B461" t="s">
        <v>1584</v>
      </c>
      <c r="C461">
        <f>SUMIFS(Payment_Volume,BO,B461,Month,"April")</f>
        <v>0</v>
      </c>
      <c r="D461" s="2">
        <f>SUMIFS(Payment_Value,BO,B461,Month,"April")</f>
        <v>0</v>
      </c>
      <c r="E461">
        <f>SUMIFS(Payment_Volume,BO,B461,Month,"May")</f>
        <v>3</v>
      </c>
      <c r="F461" s="2">
        <f>SUMIFS(Payment_Value,BO,B461,Month,"May")</f>
        <v>11750</v>
      </c>
      <c r="G461">
        <f t="shared" si="14"/>
        <v>3</v>
      </c>
      <c r="H461" s="1">
        <f t="shared" si="15"/>
        <v>11750</v>
      </c>
    </row>
    <row r="462" spans="2:8" x14ac:dyDescent="0.35">
      <c r="B462" t="s">
        <v>1184</v>
      </c>
      <c r="C462">
        <f>SUMIFS(Payment_Volume,BO,B462,Month,"April")</f>
        <v>4</v>
      </c>
      <c r="D462" s="2">
        <f>SUMIFS(Payment_Value,BO,B462,Month,"April")</f>
        <v>26600</v>
      </c>
      <c r="E462">
        <f>SUMIFS(Payment_Volume,BO,B462,Month,"May")</f>
        <v>4</v>
      </c>
      <c r="F462" s="2">
        <f>SUMIFS(Payment_Value,BO,B462,Month,"May")</f>
        <v>11550</v>
      </c>
      <c r="G462">
        <f t="shared" si="14"/>
        <v>0</v>
      </c>
      <c r="H462" s="1">
        <f t="shared" si="15"/>
        <v>-15050</v>
      </c>
    </row>
    <row r="463" spans="2:8" x14ac:dyDescent="0.35">
      <c r="B463" t="s">
        <v>214</v>
      </c>
      <c r="C463">
        <f>SUMIFS(Payment_Volume,BO,B463,Month,"April")</f>
        <v>23</v>
      </c>
      <c r="D463" s="2">
        <f>SUMIFS(Payment_Value,BO,B463,Month,"April")</f>
        <v>693050</v>
      </c>
      <c r="E463">
        <f>SUMIFS(Payment_Volume,BO,B463,Month,"May")</f>
        <v>1</v>
      </c>
      <c r="F463" s="2">
        <f>SUMIFS(Payment_Value,BO,B463,Month,"May")</f>
        <v>11100</v>
      </c>
      <c r="G463">
        <f t="shared" si="14"/>
        <v>-22</v>
      </c>
      <c r="H463" s="1">
        <f t="shared" si="15"/>
        <v>-681950</v>
      </c>
    </row>
    <row r="464" spans="2:8" x14ac:dyDescent="0.35">
      <c r="B464" t="s">
        <v>1740</v>
      </c>
      <c r="C464">
        <f>SUMIFS(Payment_Volume,BO,B464,Month,"April")</f>
        <v>0</v>
      </c>
      <c r="D464" s="2">
        <f>SUMIFS(Payment_Value,BO,B464,Month,"April")</f>
        <v>0</v>
      </c>
      <c r="E464">
        <f>SUMIFS(Payment_Volume,BO,B464,Month,"May")</f>
        <v>1</v>
      </c>
      <c r="F464" s="2">
        <f>SUMIFS(Payment_Value,BO,B464,Month,"May")</f>
        <v>10200</v>
      </c>
      <c r="G464">
        <f t="shared" si="14"/>
        <v>1</v>
      </c>
      <c r="H464" s="1">
        <f t="shared" si="15"/>
        <v>10200</v>
      </c>
    </row>
    <row r="465" spans="2:8" x14ac:dyDescent="0.35">
      <c r="B465" t="s">
        <v>1229</v>
      </c>
      <c r="C465">
        <f>SUMIFS(Payment_Volume,BO,B465,Month,"April")</f>
        <v>1</v>
      </c>
      <c r="D465" s="2">
        <f>SUMIFS(Payment_Value,BO,B465,Month,"April")</f>
        <v>20000</v>
      </c>
      <c r="E465">
        <f>SUMIFS(Payment_Volume,BO,B465,Month,"May")</f>
        <v>1</v>
      </c>
      <c r="F465" s="2">
        <f>SUMIFS(Payment_Value,BO,B465,Month,"May")</f>
        <v>10000</v>
      </c>
      <c r="G465">
        <f t="shared" si="14"/>
        <v>0</v>
      </c>
      <c r="H465" s="1">
        <f t="shared" si="15"/>
        <v>-10000</v>
      </c>
    </row>
    <row r="466" spans="2:8" x14ac:dyDescent="0.35">
      <c r="B466" t="s">
        <v>427</v>
      </c>
      <c r="C466">
        <f>SUMIFS(Payment_Volume,BO,B466,Month,"April")</f>
        <v>10</v>
      </c>
      <c r="D466" s="2">
        <f>SUMIFS(Payment_Value,BO,B466,Month,"April")</f>
        <v>279100</v>
      </c>
      <c r="E466">
        <f>SUMIFS(Payment_Volume,BO,B466,Month,"May")</f>
        <v>1</v>
      </c>
      <c r="F466" s="2">
        <f>SUMIFS(Payment_Value,BO,B466,Month,"May")</f>
        <v>10000</v>
      </c>
      <c r="G466">
        <f t="shared" si="14"/>
        <v>-9</v>
      </c>
      <c r="H466" s="1">
        <f t="shared" si="15"/>
        <v>-269100</v>
      </c>
    </row>
    <row r="467" spans="2:8" x14ac:dyDescent="0.35">
      <c r="B467" t="s">
        <v>1280</v>
      </c>
      <c r="C467">
        <f>SUMIFS(Payment_Volume,BO,B467,Month,"April")</f>
        <v>3</v>
      </c>
      <c r="D467" s="2">
        <f>SUMIFS(Payment_Value,BO,B467,Month,"April")</f>
        <v>16500</v>
      </c>
      <c r="E467">
        <f>SUMIFS(Payment_Volume,BO,B467,Month,"May")</f>
        <v>4</v>
      </c>
      <c r="F467" s="2">
        <f>SUMIFS(Payment_Value,BO,B467,Month,"May")</f>
        <v>9700</v>
      </c>
      <c r="G467">
        <f t="shared" si="14"/>
        <v>1</v>
      </c>
      <c r="H467" s="1">
        <f t="shared" si="15"/>
        <v>-6800</v>
      </c>
    </row>
    <row r="468" spans="2:8" x14ac:dyDescent="0.35">
      <c r="B468" t="s">
        <v>686</v>
      </c>
      <c r="C468">
        <f>SUMIFS(Payment_Volume,BO,B468,Month,"April")</f>
        <v>5</v>
      </c>
      <c r="D468" s="2">
        <f>SUMIFS(Payment_Value,BO,B468,Month,"April")</f>
        <v>135350</v>
      </c>
      <c r="E468">
        <f>SUMIFS(Payment_Volume,BO,B468,Month,"May")</f>
        <v>4</v>
      </c>
      <c r="F468" s="2">
        <f>SUMIFS(Payment_Value,BO,B468,Month,"May")</f>
        <v>9600</v>
      </c>
      <c r="G468">
        <f t="shared" si="14"/>
        <v>-1</v>
      </c>
      <c r="H468" s="1">
        <f t="shared" si="15"/>
        <v>-125750</v>
      </c>
    </row>
    <row r="469" spans="2:8" x14ac:dyDescent="0.35">
      <c r="B469" t="s">
        <v>1136</v>
      </c>
      <c r="C469">
        <f>SUMIFS(Payment_Volume,BO,B469,Month,"April")</f>
        <v>5</v>
      </c>
      <c r="D469" s="2">
        <f>SUMIFS(Payment_Value,BO,B469,Month,"April")</f>
        <v>30300</v>
      </c>
      <c r="E469">
        <f>SUMIFS(Payment_Volume,BO,B469,Month,"May")</f>
        <v>4</v>
      </c>
      <c r="F469" s="2">
        <f>SUMIFS(Payment_Value,BO,B469,Month,"May")</f>
        <v>9500</v>
      </c>
      <c r="G469">
        <f t="shared" si="14"/>
        <v>-1</v>
      </c>
      <c r="H469" s="1">
        <f t="shared" si="15"/>
        <v>-20800</v>
      </c>
    </row>
    <row r="470" spans="2:8" x14ac:dyDescent="0.35">
      <c r="B470" t="s">
        <v>1337</v>
      </c>
      <c r="C470">
        <f>SUMIFS(Payment_Volume,BO,B470,Month,"April")</f>
        <v>4</v>
      </c>
      <c r="D470" s="2">
        <f>SUMIFS(Payment_Value,BO,B470,Month,"April")</f>
        <v>10700</v>
      </c>
      <c r="E470">
        <f>SUMIFS(Payment_Volume,BO,B470,Month,"May")</f>
        <v>3</v>
      </c>
      <c r="F470" s="2">
        <f>SUMIFS(Payment_Value,BO,B470,Month,"May")</f>
        <v>9200</v>
      </c>
      <c r="G470">
        <f t="shared" si="14"/>
        <v>-1</v>
      </c>
      <c r="H470" s="1">
        <f t="shared" si="15"/>
        <v>-1500</v>
      </c>
    </row>
    <row r="471" spans="2:8" x14ac:dyDescent="0.35">
      <c r="B471" t="s">
        <v>1781</v>
      </c>
      <c r="C471">
        <f>SUMIFS(Payment_Volume,BO,B471,Month,"April")</f>
        <v>0</v>
      </c>
      <c r="D471" s="2">
        <f>SUMIFS(Payment_Value,BO,B471,Month,"April")</f>
        <v>0</v>
      </c>
      <c r="E471">
        <f>SUMIFS(Payment_Volume,BO,B471,Month,"May")</f>
        <v>2</v>
      </c>
      <c r="F471" s="2">
        <f>SUMIFS(Payment_Value,BO,B471,Month,"May")</f>
        <v>9050</v>
      </c>
      <c r="G471">
        <f t="shared" si="14"/>
        <v>2</v>
      </c>
      <c r="H471" s="1">
        <f t="shared" si="15"/>
        <v>9050</v>
      </c>
    </row>
    <row r="472" spans="2:8" x14ac:dyDescent="0.35">
      <c r="B472" t="s">
        <v>1031</v>
      </c>
      <c r="C472">
        <f>SUMIFS(Payment_Volume,BO,B472,Month,"April")</f>
        <v>9</v>
      </c>
      <c r="D472" s="2">
        <f>SUMIFS(Payment_Value,BO,B472,Month,"April")</f>
        <v>43150</v>
      </c>
      <c r="E472">
        <f>SUMIFS(Payment_Volume,BO,B472,Month,"May")</f>
        <v>4</v>
      </c>
      <c r="F472" s="2">
        <f>SUMIFS(Payment_Value,BO,B472,Month,"May")</f>
        <v>8900</v>
      </c>
      <c r="G472">
        <f t="shared" si="14"/>
        <v>-5</v>
      </c>
      <c r="H472" s="1">
        <f t="shared" si="15"/>
        <v>-34250</v>
      </c>
    </row>
    <row r="473" spans="2:8" x14ac:dyDescent="0.35">
      <c r="B473" t="s">
        <v>1058</v>
      </c>
      <c r="C473">
        <f>SUMIFS(Payment_Volume,BO,B473,Month,"April")</f>
        <v>3</v>
      </c>
      <c r="D473" s="2">
        <f>SUMIFS(Payment_Value,BO,B473,Month,"April")</f>
        <v>38600</v>
      </c>
      <c r="E473">
        <f>SUMIFS(Payment_Volume,BO,B473,Month,"May")</f>
        <v>1</v>
      </c>
      <c r="F473" s="2">
        <f>SUMIFS(Payment_Value,BO,B473,Month,"May")</f>
        <v>8700</v>
      </c>
      <c r="G473">
        <f t="shared" si="14"/>
        <v>-2</v>
      </c>
      <c r="H473" s="1">
        <f t="shared" si="15"/>
        <v>-29900</v>
      </c>
    </row>
    <row r="474" spans="2:8" x14ac:dyDescent="0.35">
      <c r="B474" t="s">
        <v>1861</v>
      </c>
      <c r="C474">
        <f>SUMIFS(Payment_Volume,BO,B474,Month,"April")</f>
        <v>0</v>
      </c>
      <c r="D474" s="2">
        <f>SUMIFS(Payment_Value,BO,B474,Month,"April")</f>
        <v>0</v>
      </c>
      <c r="E474">
        <f>SUMIFS(Payment_Volume,BO,B474,Month,"May")</f>
        <v>2</v>
      </c>
      <c r="F474" s="2">
        <f>SUMIFS(Payment_Value,BO,B474,Month,"May")</f>
        <v>8500</v>
      </c>
      <c r="G474">
        <f t="shared" si="14"/>
        <v>2</v>
      </c>
      <c r="H474" s="1">
        <f t="shared" si="15"/>
        <v>8500</v>
      </c>
    </row>
    <row r="475" spans="2:8" x14ac:dyDescent="0.35">
      <c r="B475" t="s">
        <v>1427</v>
      </c>
      <c r="C475">
        <f>SUMIFS(Payment_Volume,BO,B475,Month,"April")</f>
        <v>1</v>
      </c>
      <c r="D475" s="2">
        <f>SUMIFS(Payment_Value,BO,B475,Month,"April")</f>
        <v>2200</v>
      </c>
      <c r="E475">
        <f>SUMIFS(Payment_Volume,BO,B475,Month,"May")</f>
        <v>2</v>
      </c>
      <c r="F475" s="2">
        <f>SUMIFS(Payment_Value,BO,B475,Month,"May")</f>
        <v>8200</v>
      </c>
      <c r="G475">
        <f t="shared" si="14"/>
        <v>1</v>
      </c>
      <c r="H475" s="1">
        <f t="shared" si="15"/>
        <v>6000</v>
      </c>
    </row>
    <row r="476" spans="2:8" x14ac:dyDescent="0.35">
      <c r="B476" t="s">
        <v>848</v>
      </c>
      <c r="C476">
        <f>SUMIFS(Payment_Volume,BO,B476,Month,"April")</f>
        <v>4</v>
      </c>
      <c r="D476" s="2">
        <f>SUMIFS(Payment_Value,BO,B476,Month,"April")</f>
        <v>75350</v>
      </c>
      <c r="E476">
        <f>SUMIFS(Payment_Volume,BO,B476,Month,"May")</f>
        <v>2</v>
      </c>
      <c r="F476" s="2">
        <f>SUMIFS(Payment_Value,BO,B476,Month,"May")</f>
        <v>8200</v>
      </c>
      <c r="G476">
        <f t="shared" si="14"/>
        <v>-2</v>
      </c>
      <c r="H476" s="1">
        <f t="shared" si="15"/>
        <v>-67150</v>
      </c>
    </row>
    <row r="477" spans="2:8" x14ac:dyDescent="0.35">
      <c r="B477" t="s">
        <v>1864</v>
      </c>
      <c r="C477">
        <f>SUMIFS(Payment_Volume,BO,B477,Month,"April")</f>
        <v>0</v>
      </c>
      <c r="D477" s="2">
        <f>SUMIFS(Payment_Value,BO,B477,Month,"April")</f>
        <v>0</v>
      </c>
      <c r="E477">
        <f>SUMIFS(Payment_Volume,BO,B477,Month,"May")</f>
        <v>3</v>
      </c>
      <c r="F477" s="2">
        <f>SUMIFS(Payment_Value,BO,B477,Month,"May")</f>
        <v>8150</v>
      </c>
      <c r="G477">
        <f t="shared" si="14"/>
        <v>3</v>
      </c>
      <c r="H477" s="1">
        <f t="shared" si="15"/>
        <v>8150</v>
      </c>
    </row>
    <row r="478" spans="2:8" x14ac:dyDescent="0.35">
      <c r="B478" t="s">
        <v>163</v>
      </c>
      <c r="C478">
        <f>SUMIFS(Payment_Volume,BO,B478,Month,"April")</f>
        <v>2</v>
      </c>
      <c r="D478" s="2">
        <f>SUMIFS(Payment_Value,BO,B478,Month,"April")</f>
        <v>1044000</v>
      </c>
      <c r="E478">
        <f>SUMIFS(Payment_Volume,BO,B478,Month,"May")</f>
        <v>3</v>
      </c>
      <c r="F478" s="2">
        <f>SUMIFS(Payment_Value,BO,B478,Month,"May")</f>
        <v>7800</v>
      </c>
      <c r="G478">
        <f t="shared" si="14"/>
        <v>1</v>
      </c>
      <c r="H478" s="1">
        <f t="shared" si="15"/>
        <v>-1036200</v>
      </c>
    </row>
    <row r="479" spans="2:8" x14ac:dyDescent="0.35">
      <c r="B479" t="s">
        <v>1160</v>
      </c>
      <c r="C479">
        <f>SUMIFS(Payment_Volume,BO,B479,Month,"April")</f>
        <v>7</v>
      </c>
      <c r="D479" s="2">
        <f>SUMIFS(Payment_Value,BO,B479,Month,"April")</f>
        <v>28850</v>
      </c>
      <c r="E479">
        <f>SUMIFS(Payment_Volume,BO,B479,Month,"May")</f>
        <v>2</v>
      </c>
      <c r="F479" s="2">
        <f>SUMIFS(Payment_Value,BO,B479,Month,"May")</f>
        <v>7750</v>
      </c>
      <c r="G479">
        <f t="shared" si="14"/>
        <v>-5</v>
      </c>
      <c r="H479" s="1">
        <f t="shared" si="15"/>
        <v>-21100</v>
      </c>
    </row>
    <row r="480" spans="2:8" x14ac:dyDescent="0.35">
      <c r="B480" t="s">
        <v>1205</v>
      </c>
      <c r="C480">
        <f>SUMIFS(Payment_Volume,BO,B480,Month,"April")</f>
        <v>5</v>
      </c>
      <c r="D480" s="2">
        <f>SUMIFS(Payment_Value,BO,B480,Month,"April")</f>
        <v>23700</v>
      </c>
      <c r="E480">
        <f>SUMIFS(Payment_Volume,BO,B480,Month,"May")</f>
        <v>2</v>
      </c>
      <c r="F480" s="2">
        <f>SUMIFS(Payment_Value,BO,B480,Month,"May")</f>
        <v>7400</v>
      </c>
      <c r="G480">
        <f t="shared" si="14"/>
        <v>-3</v>
      </c>
      <c r="H480" s="1">
        <f t="shared" si="15"/>
        <v>-16300</v>
      </c>
    </row>
    <row r="481" spans="2:8" x14ac:dyDescent="0.35">
      <c r="B481" t="s">
        <v>1268</v>
      </c>
      <c r="C481">
        <f>SUMIFS(Payment_Volume,BO,B481,Month,"April")</f>
        <v>5</v>
      </c>
      <c r="D481" s="2">
        <f>SUMIFS(Payment_Value,BO,B481,Month,"April")</f>
        <v>17400</v>
      </c>
      <c r="E481">
        <f>SUMIFS(Payment_Volume,BO,B481,Month,"May")</f>
        <v>7</v>
      </c>
      <c r="F481" s="2">
        <f>SUMIFS(Payment_Value,BO,B481,Month,"May")</f>
        <v>110500</v>
      </c>
      <c r="G481">
        <f t="shared" si="14"/>
        <v>2</v>
      </c>
      <c r="H481" s="1">
        <f t="shared" si="15"/>
        <v>93100</v>
      </c>
    </row>
    <row r="482" spans="2:8" x14ac:dyDescent="0.35">
      <c r="B482" t="s">
        <v>1868</v>
      </c>
      <c r="C482">
        <f>SUMIFS(Payment_Volume,BO,B482,Month,"April")</f>
        <v>0</v>
      </c>
      <c r="D482" s="2">
        <f>SUMIFS(Payment_Value,BO,B482,Month,"April")</f>
        <v>0</v>
      </c>
      <c r="E482">
        <f>SUMIFS(Payment_Volume,BO,B482,Month,"May")</f>
        <v>3</v>
      </c>
      <c r="F482" s="2">
        <f>SUMIFS(Payment_Value,BO,B482,Month,"May")</f>
        <v>7100</v>
      </c>
      <c r="G482">
        <f t="shared" si="14"/>
        <v>3</v>
      </c>
      <c r="H482" s="1">
        <f t="shared" si="15"/>
        <v>7100</v>
      </c>
    </row>
    <row r="483" spans="2:8" x14ac:dyDescent="0.35">
      <c r="B483" t="s">
        <v>1289</v>
      </c>
      <c r="C483">
        <f>SUMIFS(Payment_Volume,BO,B483,Month,"April")</f>
        <v>8</v>
      </c>
      <c r="D483" s="2">
        <f>SUMIFS(Payment_Value,BO,B483,Month,"April")</f>
        <v>15900</v>
      </c>
      <c r="E483">
        <f>SUMIFS(Payment_Volume,BO,B483,Month,"May")</f>
        <v>2</v>
      </c>
      <c r="F483" s="2">
        <f>SUMIFS(Payment_Value,BO,B483,Month,"May")</f>
        <v>6700</v>
      </c>
      <c r="G483">
        <f t="shared" si="14"/>
        <v>-6</v>
      </c>
      <c r="H483" s="1">
        <f t="shared" si="15"/>
        <v>-9200</v>
      </c>
    </row>
    <row r="484" spans="2:8" x14ac:dyDescent="0.35">
      <c r="B484" t="s">
        <v>968</v>
      </c>
      <c r="C484">
        <f>SUMIFS(Payment_Volume,BO,B484,Month,"April")</f>
        <v>3</v>
      </c>
      <c r="D484" s="2">
        <f>SUMIFS(Payment_Value,BO,B484,Month,"April")</f>
        <v>53200</v>
      </c>
      <c r="E484">
        <f>SUMIFS(Payment_Volume,BO,B484,Month,"May")</f>
        <v>4</v>
      </c>
      <c r="F484" s="2">
        <f>SUMIFS(Payment_Value,BO,B484,Month,"May")</f>
        <v>6100</v>
      </c>
      <c r="G484">
        <f t="shared" si="14"/>
        <v>1</v>
      </c>
      <c r="H484" s="1">
        <f t="shared" si="15"/>
        <v>-47100</v>
      </c>
    </row>
    <row r="485" spans="2:8" x14ac:dyDescent="0.35">
      <c r="B485" t="s">
        <v>1265</v>
      </c>
      <c r="C485">
        <f>SUMIFS(Payment_Volume,BO,B485,Month,"April")</f>
        <v>3</v>
      </c>
      <c r="D485" s="2">
        <f>SUMIFS(Payment_Value,BO,B485,Month,"April")</f>
        <v>17500</v>
      </c>
      <c r="E485">
        <f>SUMIFS(Payment_Volume,BO,B485,Month,"May")</f>
        <v>3</v>
      </c>
      <c r="F485" s="2">
        <f>SUMIFS(Payment_Value,BO,B485,Month,"May")</f>
        <v>5900</v>
      </c>
      <c r="G485">
        <f t="shared" si="14"/>
        <v>0</v>
      </c>
      <c r="H485" s="1">
        <f t="shared" si="15"/>
        <v>-11600</v>
      </c>
    </row>
    <row r="486" spans="2:8" x14ac:dyDescent="0.35">
      <c r="B486" t="s">
        <v>1499</v>
      </c>
      <c r="C486">
        <f>SUMIFS(Payment_Volume,BO,B486,Month,"April")</f>
        <v>0</v>
      </c>
      <c r="D486" s="2">
        <f>SUMIFS(Payment_Value,BO,B486,Month,"April")</f>
        <v>0</v>
      </c>
      <c r="E486">
        <f>SUMIFS(Payment_Volume,BO,B486,Month,"May")</f>
        <v>1</v>
      </c>
      <c r="F486" s="2">
        <f>SUMIFS(Payment_Value,BO,B486,Month,"May")</f>
        <v>5300</v>
      </c>
      <c r="G486">
        <f t="shared" si="14"/>
        <v>1</v>
      </c>
      <c r="H486" s="1">
        <f t="shared" si="15"/>
        <v>5300</v>
      </c>
    </row>
    <row r="487" spans="2:8" x14ac:dyDescent="0.35">
      <c r="B487" t="s">
        <v>1232</v>
      </c>
      <c r="C487">
        <f>SUMIFS(Payment_Volume,BO,B487,Month,"April")</f>
        <v>1</v>
      </c>
      <c r="D487" s="2">
        <f>SUMIFS(Payment_Value,BO,B487,Month,"April")</f>
        <v>20000</v>
      </c>
      <c r="E487">
        <f>SUMIFS(Payment_Volume,BO,B487,Month,"May")</f>
        <v>1</v>
      </c>
      <c r="F487" s="2">
        <f>SUMIFS(Payment_Value,BO,B487,Month,"May")</f>
        <v>5100</v>
      </c>
      <c r="G487">
        <f t="shared" si="14"/>
        <v>0</v>
      </c>
      <c r="H487" s="1">
        <f t="shared" si="15"/>
        <v>-14900</v>
      </c>
    </row>
    <row r="488" spans="2:8" x14ac:dyDescent="0.35">
      <c r="B488" t="s">
        <v>316</v>
      </c>
      <c r="C488">
        <f>SUMIFS(Payment_Volume,BO,B488,Month,"April")</f>
        <v>18</v>
      </c>
      <c r="D488" s="2">
        <f>SUMIFS(Payment_Value,BO,B488,Month,"April")</f>
        <v>442650</v>
      </c>
      <c r="E488">
        <f>SUMIFS(Payment_Volume,BO,B488,Month,"May")</f>
        <v>1</v>
      </c>
      <c r="F488" s="2">
        <f>SUMIFS(Payment_Value,BO,B488,Month,"May")</f>
        <v>5000</v>
      </c>
      <c r="G488">
        <f t="shared" si="14"/>
        <v>-17</v>
      </c>
      <c r="H488" s="1">
        <f t="shared" si="15"/>
        <v>-437650</v>
      </c>
    </row>
    <row r="489" spans="2:8" x14ac:dyDescent="0.35">
      <c r="B489" t="s">
        <v>1343</v>
      </c>
      <c r="C489">
        <f>SUMIFS(Payment_Volume,BO,B489,Month,"April")</f>
        <v>1</v>
      </c>
      <c r="D489" s="2">
        <f>SUMIFS(Payment_Value,BO,B489,Month,"April")</f>
        <v>10300</v>
      </c>
      <c r="E489">
        <f>SUMIFS(Payment_Volume,BO,B489,Month,"May")</f>
        <v>2</v>
      </c>
      <c r="F489" s="2">
        <f>SUMIFS(Payment_Value,BO,B489,Month,"May")</f>
        <v>4800</v>
      </c>
      <c r="G489">
        <f t="shared" si="14"/>
        <v>1</v>
      </c>
      <c r="H489" s="1">
        <f t="shared" si="15"/>
        <v>-5500</v>
      </c>
    </row>
    <row r="490" spans="2:8" x14ac:dyDescent="0.35">
      <c r="B490" t="s">
        <v>1439</v>
      </c>
      <c r="C490">
        <f>SUMIFS(Payment_Volume,BO,B490,Month,"April")</f>
        <v>2</v>
      </c>
      <c r="D490" s="2">
        <f>SUMIFS(Payment_Value,BO,B490,Month,"April")</f>
        <v>1050</v>
      </c>
      <c r="E490">
        <f>SUMIFS(Payment_Volume,BO,B490,Month,"May")</f>
        <v>1</v>
      </c>
      <c r="F490" s="2">
        <f>SUMIFS(Payment_Value,BO,B490,Month,"May")</f>
        <v>3100</v>
      </c>
      <c r="G490">
        <f t="shared" si="14"/>
        <v>-1</v>
      </c>
      <c r="H490" s="1">
        <f t="shared" si="15"/>
        <v>2050</v>
      </c>
    </row>
    <row r="491" spans="2:8" x14ac:dyDescent="0.35">
      <c r="B491" t="s">
        <v>1148</v>
      </c>
      <c r="C491">
        <f>SUMIFS(Payment_Volume,BO,B491,Month,"April")</f>
        <v>8</v>
      </c>
      <c r="D491" s="2">
        <f>SUMIFS(Payment_Value,BO,B491,Month,"April")</f>
        <v>29400</v>
      </c>
      <c r="E491">
        <f>SUMIFS(Payment_Volume,BO,B491,Month,"May")</f>
        <v>1</v>
      </c>
      <c r="F491" s="2">
        <f>SUMIFS(Payment_Value,BO,B491,Month,"May")</f>
        <v>3000</v>
      </c>
      <c r="G491">
        <f t="shared" si="14"/>
        <v>-7</v>
      </c>
      <c r="H491" s="1">
        <f t="shared" si="15"/>
        <v>-26400</v>
      </c>
    </row>
    <row r="492" spans="2:8" x14ac:dyDescent="0.35">
      <c r="B492" t="s">
        <v>1871</v>
      </c>
      <c r="C492">
        <f>SUMIFS(Payment_Volume,BO,B492,Month,"April")</f>
        <v>0</v>
      </c>
      <c r="D492" s="2">
        <f>SUMIFS(Payment_Value,BO,B492,Month,"April")</f>
        <v>0</v>
      </c>
      <c r="E492">
        <f>SUMIFS(Payment_Volume,BO,B492,Month,"May")</f>
        <v>1</v>
      </c>
      <c r="F492" s="2">
        <f>SUMIFS(Payment_Value,BO,B492,Month,"May")</f>
        <v>3000</v>
      </c>
      <c r="G492">
        <f t="shared" si="14"/>
        <v>1</v>
      </c>
      <c r="H492" s="1">
        <f t="shared" si="15"/>
        <v>3000</v>
      </c>
    </row>
    <row r="493" spans="2:8" x14ac:dyDescent="0.35">
      <c r="B493" t="s">
        <v>1295</v>
      </c>
      <c r="C493">
        <f>SUMIFS(Payment_Volume,BO,B493,Month,"April")</f>
        <v>4</v>
      </c>
      <c r="D493" s="2">
        <f>SUMIFS(Payment_Value,BO,B493,Month,"April")</f>
        <v>15400</v>
      </c>
      <c r="E493">
        <f>SUMIFS(Payment_Volume,BO,B493,Month,"May")</f>
        <v>1</v>
      </c>
      <c r="F493" s="2">
        <f>SUMIFS(Payment_Value,BO,B493,Month,"May")</f>
        <v>2000</v>
      </c>
      <c r="G493">
        <f t="shared" si="14"/>
        <v>-3</v>
      </c>
      <c r="H493" s="1">
        <f t="shared" si="15"/>
        <v>-13400</v>
      </c>
    </row>
    <row r="494" spans="2:8" x14ac:dyDescent="0.35">
      <c r="B494" t="s">
        <v>1710</v>
      </c>
      <c r="C494">
        <f>SUMIFS(Payment_Volume,BO,B494,Month,"April")</f>
        <v>0</v>
      </c>
      <c r="D494" s="2">
        <f>SUMIFS(Payment_Value,BO,B494,Month,"April")</f>
        <v>0</v>
      </c>
      <c r="E494">
        <f>SUMIFS(Payment_Volume,BO,B494,Month,"May")</f>
        <v>2</v>
      </c>
      <c r="F494" s="2">
        <f>SUMIFS(Payment_Value,BO,B494,Month,"May")</f>
        <v>2000</v>
      </c>
      <c r="G494">
        <f t="shared" si="14"/>
        <v>2</v>
      </c>
      <c r="H494" s="1">
        <f t="shared" si="15"/>
        <v>2000</v>
      </c>
    </row>
    <row r="495" spans="2:8" x14ac:dyDescent="0.35">
      <c r="B495" t="s">
        <v>1719</v>
      </c>
      <c r="C495">
        <f>SUMIFS(Payment_Volume,BO,B495,Month,"April")</f>
        <v>0</v>
      </c>
      <c r="D495" s="2">
        <f>SUMIFS(Payment_Value,BO,B495,Month,"April")</f>
        <v>0</v>
      </c>
      <c r="E495">
        <f>SUMIFS(Payment_Volume,BO,B495,Month,"May")</f>
        <v>1</v>
      </c>
      <c r="F495" s="2">
        <f>SUMIFS(Payment_Value,BO,B495,Month,"May")</f>
        <v>1000</v>
      </c>
      <c r="G495">
        <f t="shared" si="14"/>
        <v>1</v>
      </c>
      <c r="H495" s="1">
        <f t="shared" si="15"/>
        <v>1000</v>
      </c>
    </row>
    <row r="496" spans="2:8" x14ac:dyDescent="0.35">
      <c r="B496" t="s">
        <v>677</v>
      </c>
      <c r="C496">
        <f>SUMIFS(Payment_Volume,BO,B496,Month,"April")</f>
        <v>1</v>
      </c>
      <c r="D496" s="2">
        <f>SUMIFS(Payment_Value,BO,B496,Month,"April")</f>
        <v>140000</v>
      </c>
      <c r="E496">
        <f>SUMIFS(Payment_Volume,BO,B496,Month,"May")</f>
        <v>0</v>
      </c>
      <c r="F496" s="2">
        <f>SUMIFS(Payment_Value,BO,B496,Month,"May")</f>
        <v>0</v>
      </c>
      <c r="G496">
        <f t="shared" si="14"/>
        <v>-1</v>
      </c>
      <c r="H496" s="1">
        <f t="shared" si="15"/>
        <v>-140000</v>
      </c>
    </row>
    <row r="497" spans="2:8" x14ac:dyDescent="0.35">
      <c r="B497" t="s">
        <v>1376</v>
      </c>
      <c r="C497">
        <f>SUMIFS(Payment_Volume,BO,B497,Month,"April")</f>
        <v>2</v>
      </c>
      <c r="D497" s="2">
        <f>SUMIFS(Payment_Value,BO,B497,Month,"April")</f>
        <v>7200</v>
      </c>
      <c r="E497">
        <f>SUMIFS(Payment_Volume,BO,B497,Month,"May")</f>
        <v>0</v>
      </c>
      <c r="F497" s="2">
        <f>SUMIFS(Payment_Value,BO,B497,Month,"May")</f>
        <v>0</v>
      </c>
      <c r="G497">
        <f t="shared" si="14"/>
        <v>-2</v>
      </c>
      <c r="H497" s="1">
        <f t="shared" si="15"/>
        <v>-7200</v>
      </c>
    </row>
    <row r="498" spans="2:8" x14ac:dyDescent="0.35">
      <c r="B498" t="s">
        <v>274</v>
      </c>
      <c r="C498">
        <f>SUMIFS(Payment_Volume,BO,B498,Month,"April")</f>
        <v>11</v>
      </c>
      <c r="D498" s="2">
        <f>SUMIFS(Payment_Value,BO,B498,Month,"April")</f>
        <v>539000</v>
      </c>
      <c r="E498">
        <f>SUMIFS(Payment_Volume,BO,B498,Month,"May")</f>
        <v>0</v>
      </c>
      <c r="F498" s="2">
        <f>SUMIFS(Payment_Value,BO,B498,Month,"May")</f>
        <v>0</v>
      </c>
      <c r="G498">
        <f t="shared" si="14"/>
        <v>-11</v>
      </c>
      <c r="H498" s="1">
        <f t="shared" si="15"/>
        <v>-539000</v>
      </c>
    </row>
    <row r="499" spans="2:8" x14ac:dyDescent="0.35">
      <c r="B499" t="s">
        <v>1874</v>
      </c>
      <c r="C499">
        <f>SUMIFS(Payment_Volume,BO,B499,Month,"April")</f>
        <v>0</v>
      </c>
      <c r="D499" s="2">
        <f>SUMIFS(Payment_Value,BO,B499,Month,"April")</f>
        <v>0</v>
      </c>
      <c r="E499">
        <f>SUMIFS(Payment_Volume,BO,B499,Month,"May")</f>
        <v>0</v>
      </c>
      <c r="F499" s="2">
        <f>SUMIFS(Payment_Value,BO,B499,Month,"May")</f>
        <v>0</v>
      </c>
      <c r="G499">
        <f t="shared" si="14"/>
        <v>0</v>
      </c>
      <c r="H499" s="1">
        <f t="shared" si="15"/>
        <v>0</v>
      </c>
    </row>
    <row r="500" spans="2:8" x14ac:dyDescent="0.35">
      <c r="B500" t="s">
        <v>1286</v>
      </c>
      <c r="C500">
        <f>SUMIFS(Payment_Volume,BO,B500,Month,"April")</f>
        <v>5</v>
      </c>
      <c r="D500" s="2">
        <f>SUMIFS(Payment_Value,BO,B500,Month,"April")</f>
        <v>16150</v>
      </c>
      <c r="E500">
        <f>SUMIFS(Payment_Volume,BO,B500,Month,"May")</f>
        <v>0</v>
      </c>
      <c r="F500" s="2">
        <f>SUMIFS(Payment_Value,BO,B500,Month,"May")</f>
        <v>0</v>
      </c>
      <c r="G500">
        <f t="shared" si="14"/>
        <v>-5</v>
      </c>
      <c r="H500" s="1">
        <f t="shared" si="15"/>
        <v>-16150</v>
      </c>
    </row>
    <row r="501" spans="2:8" x14ac:dyDescent="0.35">
      <c r="B501" t="s">
        <v>1475</v>
      </c>
      <c r="C501">
        <f>SUMIFS(Payment_Volume,BO,B501,Month,"April")</f>
        <v>0</v>
      </c>
      <c r="D501" s="2">
        <f>SUMIFS(Payment_Value,BO,B501,Month,"April")</f>
        <v>0</v>
      </c>
      <c r="E501">
        <f>SUMIFS(Payment_Volume,BO,B501,Month,"May")</f>
        <v>0</v>
      </c>
      <c r="F501" s="2">
        <f>SUMIFS(Payment_Value,BO,B501,Month,"May")</f>
        <v>0</v>
      </c>
      <c r="G501">
        <f t="shared" si="14"/>
        <v>0</v>
      </c>
      <c r="H501" s="1">
        <f t="shared" si="15"/>
        <v>0</v>
      </c>
    </row>
    <row r="502" spans="2:8" x14ac:dyDescent="0.35">
      <c r="B502" t="s">
        <v>1769</v>
      </c>
      <c r="C502">
        <f>SUMIFS(Payment_Volume,BO,B502,Month,"April")</f>
        <v>0</v>
      </c>
      <c r="D502" s="2">
        <f>SUMIFS(Payment_Value,BO,B502,Month,"April")</f>
        <v>0</v>
      </c>
      <c r="E502">
        <f>SUMIFS(Payment_Volume,BO,B502,Month,"May")</f>
        <v>0</v>
      </c>
      <c r="F502" s="2">
        <f>SUMIFS(Payment_Value,BO,B502,Month,"May")</f>
        <v>0</v>
      </c>
      <c r="G502">
        <f t="shared" si="14"/>
        <v>0</v>
      </c>
      <c r="H502" s="1">
        <f t="shared" si="15"/>
        <v>0</v>
      </c>
    </row>
    <row r="503" spans="2:8" x14ac:dyDescent="0.35">
      <c r="B503" t="s">
        <v>1877</v>
      </c>
      <c r="C503">
        <f>SUMIFS(Payment_Volume,BO,B503,Month,"April")</f>
        <v>0</v>
      </c>
      <c r="D503" s="2">
        <f>SUMIFS(Payment_Value,BO,B503,Month,"April")</f>
        <v>0</v>
      </c>
      <c r="E503">
        <f>SUMIFS(Payment_Volume,BO,B503,Month,"May")</f>
        <v>0</v>
      </c>
      <c r="F503" s="2">
        <f>SUMIFS(Payment_Value,BO,B503,Month,"May")</f>
        <v>0</v>
      </c>
      <c r="G503">
        <f t="shared" si="14"/>
        <v>0</v>
      </c>
      <c r="H503" s="1">
        <f t="shared" si="15"/>
        <v>0</v>
      </c>
    </row>
    <row r="504" spans="2:8" x14ac:dyDescent="0.35">
      <c r="B504" t="s">
        <v>226</v>
      </c>
      <c r="C504">
        <f>SUMIFS(Payment_Volume,BO,B504,Month,"April")</f>
        <v>9</v>
      </c>
      <c r="D504" s="2">
        <f>SUMIFS(Payment_Value,BO,B504,Month,"April")</f>
        <v>637350</v>
      </c>
      <c r="E504">
        <f>SUMIFS(Payment_Volume,BO,B504,Month,"May")</f>
        <v>0</v>
      </c>
      <c r="F504" s="2">
        <f>SUMIFS(Payment_Value,BO,B504,Month,"May")</f>
        <v>0</v>
      </c>
      <c r="G504">
        <f t="shared" si="14"/>
        <v>-9</v>
      </c>
      <c r="H504" s="1">
        <f t="shared" si="15"/>
        <v>-637350</v>
      </c>
    </row>
    <row r="505" spans="2:8" x14ac:dyDescent="0.35">
      <c r="B505" t="s">
        <v>44</v>
      </c>
      <c r="C505">
        <f>SUMIFS(Payment_Volume,BO,B505,Month,"April")</f>
        <v>216</v>
      </c>
      <c r="D505" s="2">
        <f>SUMIFS(Payment_Value,BO,B505,Month,"April")</f>
        <v>5067643</v>
      </c>
      <c r="E505">
        <f>SUMIFS(Payment_Volume,BO,B505,Month,"May")</f>
        <v>0</v>
      </c>
      <c r="F505" s="2">
        <f>SUMIFS(Payment_Value,BO,B505,Month,"May")</f>
        <v>0</v>
      </c>
      <c r="G505">
        <f t="shared" si="14"/>
        <v>-216</v>
      </c>
      <c r="H505" s="1">
        <f t="shared" si="15"/>
        <v>-5067643</v>
      </c>
    </row>
    <row r="506" spans="2:8" x14ac:dyDescent="0.35">
      <c r="B506" t="s">
        <v>1581</v>
      </c>
      <c r="C506">
        <f>SUMIFS(Payment_Volume,BO,B506,Month,"April")</f>
        <v>0</v>
      </c>
      <c r="D506" s="2">
        <f>SUMIFS(Payment_Value,BO,B506,Month,"April")</f>
        <v>0</v>
      </c>
      <c r="E506">
        <f>SUMIFS(Payment_Volume,BO,B506,Month,"May")</f>
        <v>0</v>
      </c>
      <c r="F506" s="2">
        <f>SUMIFS(Payment_Value,BO,B506,Month,"May")</f>
        <v>0</v>
      </c>
      <c r="G506">
        <f t="shared" si="14"/>
        <v>0</v>
      </c>
      <c r="H506" s="1">
        <f t="shared" si="15"/>
        <v>0</v>
      </c>
    </row>
    <row r="507" spans="2:8" x14ac:dyDescent="0.35">
      <c r="B507" t="s">
        <v>1578</v>
      </c>
      <c r="C507">
        <f>SUMIFS(Payment_Volume,BO,B507,Month,"April")</f>
        <v>0</v>
      </c>
      <c r="D507" s="2">
        <f>SUMIFS(Payment_Value,BO,B507,Month,"April")</f>
        <v>0</v>
      </c>
      <c r="E507">
        <f>SUMIFS(Payment_Volume,BO,B507,Month,"May")</f>
        <v>0</v>
      </c>
      <c r="F507" s="2">
        <f>SUMIFS(Payment_Value,BO,B507,Month,"May")</f>
        <v>0</v>
      </c>
      <c r="G507">
        <f t="shared" si="14"/>
        <v>0</v>
      </c>
      <c r="H507" s="1">
        <f t="shared" si="15"/>
        <v>0</v>
      </c>
    </row>
    <row r="508" spans="2:8" x14ac:dyDescent="0.35">
      <c r="B508" t="s">
        <v>1575</v>
      </c>
      <c r="C508">
        <f>SUMIFS(Payment_Volume,BO,B508,Month,"April")</f>
        <v>0</v>
      </c>
      <c r="D508" s="2">
        <f>SUMIFS(Payment_Value,BO,B508,Month,"April")</f>
        <v>0</v>
      </c>
      <c r="E508">
        <f>SUMIFS(Payment_Volume,BO,B508,Month,"May")</f>
        <v>0</v>
      </c>
      <c r="F508" s="2">
        <f>SUMIFS(Payment_Value,BO,B508,Month,"May")</f>
        <v>0</v>
      </c>
      <c r="G508">
        <f t="shared" si="14"/>
        <v>0</v>
      </c>
      <c r="H508" s="1">
        <f t="shared" si="15"/>
        <v>0</v>
      </c>
    </row>
    <row r="509" spans="2:8" x14ac:dyDescent="0.35">
      <c r="B509" t="s">
        <v>1572</v>
      </c>
      <c r="C509">
        <f>SUMIFS(Payment_Volume,BO,B509,Month,"April")</f>
        <v>0</v>
      </c>
      <c r="D509" s="2">
        <f>SUMIFS(Payment_Value,BO,B509,Month,"April")</f>
        <v>0</v>
      </c>
      <c r="E509">
        <f>SUMIFS(Payment_Volume,BO,B509,Month,"May")</f>
        <v>0</v>
      </c>
      <c r="F509" s="2">
        <f>SUMIFS(Payment_Value,BO,B509,Month,"May")</f>
        <v>0</v>
      </c>
      <c r="G509">
        <f t="shared" si="14"/>
        <v>0</v>
      </c>
      <c r="H509" s="1">
        <f t="shared" si="15"/>
        <v>0</v>
      </c>
    </row>
    <row r="510" spans="2:8" x14ac:dyDescent="0.35">
      <c r="B510" t="s">
        <v>65</v>
      </c>
      <c r="C510">
        <f>SUMIFS(Payment_Volume,BO,B510,Month,"April")</f>
        <v>103</v>
      </c>
      <c r="D510" s="2">
        <f>SUMIFS(Payment_Value,BO,B510,Month,"April")</f>
        <v>3160374</v>
      </c>
      <c r="E510">
        <f>SUMIFS(Payment_Volume,BO,B510,Month,"May")</f>
        <v>0</v>
      </c>
      <c r="F510" s="2">
        <f>SUMIFS(Payment_Value,BO,B510,Month,"May")</f>
        <v>0</v>
      </c>
      <c r="G510">
        <f t="shared" si="14"/>
        <v>-103</v>
      </c>
      <c r="H510" s="1">
        <f t="shared" si="15"/>
        <v>-3160374</v>
      </c>
    </row>
    <row r="511" spans="2:8" x14ac:dyDescent="0.35">
      <c r="B511" t="s">
        <v>1596</v>
      </c>
      <c r="C511">
        <f>SUMIFS(Payment_Volume,BO,B511,Month,"April")</f>
        <v>0</v>
      </c>
      <c r="D511" s="2">
        <f>SUMIFS(Payment_Value,BO,B511,Month,"April")</f>
        <v>0</v>
      </c>
      <c r="E511">
        <f>SUMIFS(Payment_Volume,BO,B511,Month,"May")</f>
        <v>0</v>
      </c>
      <c r="F511" s="2">
        <f>SUMIFS(Payment_Value,BO,B511,Month,"May")</f>
        <v>0</v>
      </c>
      <c r="G511">
        <f t="shared" si="14"/>
        <v>0</v>
      </c>
      <c r="H511" s="1">
        <f t="shared" si="15"/>
        <v>0</v>
      </c>
    </row>
    <row r="512" spans="2:8" x14ac:dyDescent="0.35">
      <c r="B512" t="s">
        <v>1878</v>
      </c>
      <c r="C512">
        <f>SUMIFS(Payment_Volume,BO,B512,Month,"April")</f>
        <v>0</v>
      </c>
      <c r="D512" s="2">
        <f>SUMIFS(Payment_Value,BO,B512,Month,"April")</f>
        <v>0</v>
      </c>
      <c r="E512">
        <f>SUMIFS(Payment_Volume,BO,B512,Month,"May")</f>
        <v>0</v>
      </c>
      <c r="F512" s="2">
        <f>SUMIFS(Payment_Value,BO,B512,Month,"May")</f>
        <v>0</v>
      </c>
      <c r="G512">
        <f t="shared" si="14"/>
        <v>0</v>
      </c>
      <c r="H512" s="1">
        <f t="shared" si="15"/>
        <v>0</v>
      </c>
    </row>
    <row r="513" spans="2:8" x14ac:dyDescent="0.35">
      <c r="B513" t="s">
        <v>1605</v>
      </c>
      <c r="C513">
        <f>SUMIFS(Payment_Volume,BO,B513,Month,"April")</f>
        <v>0</v>
      </c>
      <c r="D513" s="2">
        <f>SUMIFS(Payment_Value,BO,B513,Month,"April")</f>
        <v>0</v>
      </c>
      <c r="E513">
        <f>SUMIFS(Payment_Volume,BO,B513,Month,"May")</f>
        <v>0</v>
      </c>
      <c r="F513" s="2">
        <f>SUMIFS(Payment_Value,BO,B513,Month,"May")</f>
        <v>0</v>
      </c>
      <c r="G513">
        <f t="shared" si="14"/>
        <v>0</v>
      </c>
      <c r="H513" s="1">
        <f t="shared" si="15"/>
        <v>0</v>
      </c>
    </row>
    <row r="514" spans="2:8" x14ac:dyDescent="0.35">
      <c r="B514" t="s">
        <v>181</v>
      </c>
      <c r="C514">
        <f>SUMIFS(Payment_Volume,BO,B514,Month,"April")</f>
        <v>39</v>
      </c>
      <c r="D514" s="2">
        <f>SUMIFS(Payment_Value,BO,B514,Month,"April")</f>
        <v>898265</v>
      </c>
      <c r="E514">
        <f>SUMIFS(Payment_Volume,BO,B514,Month,"May")</f>
        <v>0</v>
      </c>
      <c r="F514" s="2">
        <f>SUMIFS(Payment_Value,BO,B514,Month,"May")</f>
        <v>0</v>
      </c>
      <c r="G514">
        <f t="shared" si="14"/>
        <v>-39</v>
      </c>
      <c r="H514" s="1">
        <f t="shared" si="15"/>
        <v>-898265</v>
      </c>
    </row>
    <row r="515" spans="2:8" x14ac:dyDescent="0.35">
      <c r="B515" t="s">
        <v>1704</v>
      </c>
      <c r="C515">
        <f>SUMIFS(Payment_Volume,BO,B515,Month,"April")</f>
        <v>0</v>
      </c>
      <c r="D515" s="2">
        <f>SUMIFS(Payment_Value,BO,B515,Month,"April")</f>
        <v>0</v>
      </c>
      <c r="E515">
        <f>SUMIFS(Payment_Volume,BO,B515,Month,"May")</f>
        <v>0</v>
      </c>
      <c r="F515" s="2">
        <f>SUMIFS(Payment_Value,BO,B515,Month,"May")</f>
        <v>0</v>
      </c>
      <c r="G515">
        <f t="shared" si="14"/>
        <v>0</v>
      </c>
      <c r="H515" s="1">
        <f t="shared" si="15"/>
        <v>0</v>
      </c>
    </row>
    <row r="516" spans="2:8" x14ac:dyDescent="0.35">
      <c r="B516" t="s">
        <v>588</v>
      </c>
      <c r="C516">
        <f>SUMIFS(Payment_Volume,BO,B516,Month,"April")</f>
        <v>2</v>
      </c>
      <c r="D516" s="2">
        <f>SUMIFS(Payment_Value,BO,B516,Month,"April")</f>
        <v>180000</v>
      </c>
      <c r="E516">
        <f>SUMIFS(Payment_Volume,BO,B516,Month,"May")</f>
        <v>0</v>
      </c>
      <c r="F516" s="2">
        <f>SUMIFS(Payment_Value,BO,B516,Month,"May")</f>
        <v>0</v>
      </c>
      <c r="G516">
        <f t="shared" ref="G516:G579" si="16">E516-C516</f>
        <v>-2</v>
      </c>
      <c r="H516" s="1">
        <f t="shared" ref="H516:H579" si="17">F516-D516</f>
        <v>-180000</v>
      </c>
    </row>
    <row r="517" spans="2:8" x14ac:dyDescent="0.35">
      <c r="B517" t="s">
        <v>346</v>
      </c>
      <c r="C517">
        <f>SUMIFS(Payment_Volume,BO,B517,Month,"April")</f>
        <v>4</v>
      </c>
      <c r="D517" s="2">
        <f>SUMIFS(Payment_Value,BO,B517,Month,"April")</f>
        <v>408100</v>
      </c>
      <c r="E517">
        <f>SUMIFS(Payment_Volume,BO,B517,Month,"May")</f>
        <v>0</v>
      </c>
      <c r="F517" s="2">
        <f>SUMIFS(Payment_Value,BO,B517,Month,"May")</f>
        <v>0</v>
      </c>
      <c r="G517">
        <f t="shared" si="16"/>
        <v>-4</v>
      </c>
      <c r="H517" s="1">
        <f t="shared" si="17"/>
        <v>-408100</v>
      </c>
    </row>
    <row r="518" spans="2:8" x14ac:dyDescent="0.35">
      <c r="B518" t="s">
        <v>1472</v>
      </c>
      <c r="C518">
        <f>SUMIFS(Payment_Volume,BO,B518,Month,"April")</f>
        <v>0</v>
      </c>
      <c r="D518" s="2">
        <f>SUMIFS(Payment_Value,BO,B518,Month,"April")</f>
        <v>0</v>
      </c>
      <c r="E518">
        <f>SUMIFS(Payment_Volume,BO,B518,Month,"May")</f>
        <v>0</v>
      </c>
      <c r="F518" s="2">
        <f>SUMIFS(Payment_Value,BO,B518,Month,"May")</f>
        <v>0</v>
      </c>
      <c r="G518">
        <f t="shared" si="16"/>
        <v>0</v>
      </c>
      <c r="H518" s="1">
        <f t="shared" si="17"/>
        <v>0</v>
      </c>
    </row>
    <row r="519" spans="2:8" x14ac:dyDescent="0.35">
      <c r="B519" t="s">
        <v>1521</v>
      </c>
      <c r="C519">
        <f>SUMIFS(Payment_Volume,BO,B519,Month,"April")</f>
        <v>0</v>
      </c>
      <c r="D519" s="2">
        <f>SUMIFS(Payment_Value,BO,B519,Month,"April")</f>
        <v>0</v>
      </c>
      <c r="E519">
        <f>SUMIFS(Payment_Volume,BO,B519,Month,"May")</f>
        <v>0</v>
      </c>
      <c r="F519" s="2">
        <f>SUMIFS(Payment_Value,BO,B519,Month,"May")</f>
        <v>0</v>
      </c>
      <c r="G519">
        <f t="shared" si="16"/>
        <v>0</v>
      </c>
      <c r="H519" s="1">
        <f t="shared" si="17"/>
        <v>0</v>
      </c>
    </row>
    <row r="520" spans="2:8" x14ac:dyDescent="0.35">
      <c r="B520" t="s">
        <v>758</v>
      </c>
      <c r="C520">
        <f>SUMIFS(Payment_Volume,BO,B520,Month,"April")</f>
        <v>4</v>
      </c>
      <c r="D520" s="2">
        <f>SUMIFS(Payment_Value,BO,B520,Month,"April")</f>
        <v>100600</v>
      </c>
      <c r="E520">
        <f>SUMIFS(Payment_Volume,BO,B520,Month,"May")</f>
        <v>0</v>
      </c>
      <c r="F520" s="2">
        <f>SUMIFS(Payment_Value,BO,B520,Month,"May")</f>
        <v>0</v>
      </c>
      <c r="G520">
        <f t="shared" si="16"/>
        <v>-4</v>
      </c>
      <c r="H520" s="1">
        <f t="shared" si="17"/>
        <v>-100600</v>
      </c>
    </row>
    <row r="521" spans="2:8" x14ac:dyDescent="0.35">
      <c r="B521" t="s">
        <v>1235</v>
      </c>
      <c r="C521">
        <f>SUMIFS(Payment_Volume,BO,B521,Month,"April")</f>
        <v>3</v>
      </c>
      <c r="D521" s="2">
        <f>SUMIFS(Payment_Value,BO,B521,Month,"April")</f>
        <v>19800</v>
      </c>
      <c r="E521">
        <f>SUMIFS(Payment_Volume,BO,B521,Month,"May")</f>
        <v>0</v>
      </c>
      <c r="F521" s="2">
        <f>SUMIFS(Payment_Value,BO,B521,Month,"May")</f>
        <v>0</v>
      </c>
      <c r="G521">
        <f t="shared" si="16"/>
        <v>-3</v>
      </c>
      <c r="H521" s="1">
        <f t="shared" si="17"/>
        <v>-19800</v>
      </c>
    </row>
    <row r="522" spans="2:8" x14ac:dyDescent="0.35">
      <c r="B522" t="s">
        <v>1518</v>
      </c>
      <c r="C522">
        <f>SUMIFS(Payment_Volume,BO,B522,Month,"April")</f>
        <v>0</v>
      </c>
      <c r="D522" s="2">
        <f>SUMIFS(Payment_Value,BO,B522,Month,"April")</f>
        <v>0</v>
      </c>
      <c r="E522">
        <f>SUMIFS(Payment_Volume,BO,B522,Month,"May")</f>
        <v>0</v>
      </c>
      <c r="F522" s="2">
        <f>SUMIFS(Payment_Value,BO,B522,Month,"May")</f>
        <v>0</v>
      </c>
      <c r="G522">
        <f t="shared" si="16"/>
        <v>0</v>
      </c>
      <c r="H522" s="1">
        <f t="shared" si="17"/>
        <v>0</v>
      </c>
    </row>
    <row r="523" spans="2:8" x14ac:dyDescent="0.35">
      <c r="B523" t="s">
        <v>247</v>
      </c>
      <c r="C523">
        <f>SUMIFS(Payment_Volume,BO,B523,Month,"April")</f>
        <v>63</v>
      </c>
      <c r="D523" s="2">
        <f>SUMIFS(Payment_Value,BO,B523,Month,"April")</f>
        <v>590690</v>
      </c>
      <c r="E523">
        <f>SUMIFS(Payment_Volume,BO,B523,Month,"May")</f>
        <v>0</v>
      </c>
      <c r="F523" s="2">
        <f>SUMIFS(Payment_Value,BO,B523,Month,"May")</f>
        <v>0</v>
      </c>
      <c r="G523">
        <f t="shared" si="16"/>
        <v>-63</v>
      </c>
      <c r="H523" s="1">
        <f t="shared" si="17"/>
        <v>-590690</v>
      </c>
    </row>
    <row r="524" spans="2:8" x14ac:dyDescent="0.35">
      <c r="B524" t="s">
        <v>1677</v>
      </c>
      <c r="C524">
        <f>SUMIFS(Payment_Volume,BO,B524,Month,"April")</f>
        <v>0</v>
      </c>
      <c r="D524" s="2">
        <f>SUMIFS(Payment_Value,BO,B524,Month,"April")</f>
        <v>0</v>
      </c>
      <c r="E524">
        <f>SUMIFS(Payment_Volume,BO,B524,Month,"May")</f>
        <v>0</v>
      </c>
      <c r="F524" s="2">
        <f>SUMIFS(Payment_Value,BO,B524,Month,"May")</f>
        <v>0</v>
      </c>
      <c r="G524">
        <f t="shared" si="16"/>
        <v>0</v>
      </c>
      <c r="H524" s="1">
        <f t="shared" si="17"/>
        <v>0</v>
      </c>
    </row>
    <row r="525" spans="2:8" x14ac:dyDescent="0.35">
      <c r="B525" t="s">
        <v>331</v>
      </c>
      <c r="C525">
        <f>SUMIFS(Payment_Volume,BO,B525,Month,"April")</f>
        <v>37</v>
      </c>
      <c r="D525" s="2">
        <f>SUMIFS(Payment_Value,BO,B525,Month,"April")</f>
        <v>416600</v>
      </c>
      <c r="E525">
        <f>SUMIFS(Payment_Volume,BO,B525,Month,"May")</f>
        <v>52</v>
      </c>
      <c r="F525" s="2">
        <f>SUMIFS(Payment_Value,BO,B525,Month,"May")</f>
        <v>384460</v>
      </c>
      <c r="G525">
        <f t="shared" si="16"/>
        <v>15</v>
      </c>
      <c r="H525" s="1">
        <f t="shared" si="17"/>
        <v>-32140</v>
      </c>
    </row>
    <row r="526" spans="2:8" x14ac:dyDescent="0.35">
      <c r="B526" t="s">
        <v>1648</v>
      </c>
      <c r="C526">
        <f>SUMIFS(Payment_Volume,BO,B526,Month,"April")</f>
        <v>0</v>
      </c>
      <c r="D526" s="2">
        <f>SUMIFS(Payment_Value,BO,B526,Month,"April")</f>
        <v>0</v>
      </c>
      <c r="E526">
        <f>SUMIFS(Payment_Volume,BO,B526,Month,"May")</f>
        <v>0</v>
      </c>
      <c r="F526" s="2">
        <f>SUMIFS(Payment_Value,BO,B526,Month,"May")</f>
        <v>0</v>
      </c>
      <c r="G526">
        <f t="shared" si="16"/>
        <v>0</v>
      </c>
      <c r="H526" s="1">
        <f t="shared" si="17"/>
        <v>0</v>
      </c>
    </row>
    <row r="527" spans="2:8" x14ac:dyDescent="0.35">
      <c r="B527" t="s">
        <v>609</v>
      </c>
      <c r="C527">
        <f>SUMIFS(Payment_Volume,BO,B527,Month,"April")</f>
        <v>7</v>
      </c>
      <c r="D527" s="2">
        <f>SUMIFS(Payment_Value,BO,B527,Month,"April")</f>
        <v>173400</v>
      </c>
      <c r="E527">
        <f>SUMIFS(Payment_Volume,BO,B527,Month,"May")</f>
        <v>0</v>
      </c>
      <c r="F527" s="2">
        <f>SUMIFS(Payment_Value,BO,B527,Month,"May")</f>
        <v>0</v>
      </c>
      <c r="G527">
        <f t="shared" si="16"/>
        <v>-7</v>
      </c>
      <c r="H527" s="1">
        <f t="shared" si="17"/>
        <v>-173400</v>
      </c>
    </row>
    <row r="528" spans="2:8" x14ac:dyDescent="0.35">
      <c r="B528" t="s">
        <v>1361</v>
      </c>
      <c r="C528">
        <f>SUMIFS(Payment_Volume,BO,B528,Month,"April")</f>
        <v>3</v>
      </c>
      <c r="D528" s="2">
        <f>SUMIFS(Payment_Value,BO,B528,Month,"April")</f>
        <v>8500</v>
      </c>
      <c r="E528">
        <f>SUMIFS(Payment_Volume,BO,B528,Month,"May")</f>
        <v>0</v>
      </c>
      <c r="F528" s="2">
        <f>SUMIFS(Payment_Value,BO,B528,Month,"May")</f>
        <v>0</v>
      </c>
      <c r="G528">
        <f t="shared" si="16"/>
        <v>-3</v>
      </c>
      <c r="H528" s="1">
        <f t="shared" si="17"/>
        <v>-8500</v>
      </c>
    </row>
    <row r="529" spans="2:8" x14ac:dyDescent="0.35">
      <c r="B529" t="s">
        <v>1509</v>
      </c>
      <c r="C529">
        <f>SUMIFS(Payment_Volume,BO,B529,Month,"April")</f>
        <v>0</v>
      </c>
      <c r="D529" s="2">
        <f>SUMIFS(Payment_Value,BO,B529,Month,"April")</f>
        <v>0</v>
      </c>
      <c r="E529">
        <f>SUMIFS(Payment_Volume,BO,B529,Month,"May")</f>
        <v>0</v>
      </c>
      <c r="F529" s="2">
        <f>SUMIFS(Payment_Value,BO,B529,Month,"May")</f>
        <v>0</v>
      </c>
      <c r="G529">
        <f t="shared" si="16"/>
        <v>0</v>
      </c>
      <c r="H529" s="1">
        <f t="shared" si="17"/>
        <v>0</v>
      </c>
    </row>
    <row r="530" spans="2:8" x14ac:dyDescent="0.35">
      <c r="B530" t="s">
        <v>1506</v>
      </c>
      <c r="C530">
        <f>SUMIFS(Payment_Volume,BO,B530,Month,"April")</f>
        <v>0</v>
      </c>
      <c r="D530" s="2">
        <f>SUMIFS(Payment_Value,BO,B530,Month,"April")</f>
        <v>0</v>
      </c>
      <c r="E530">
        <f>SUMIFS(Payment_Volume,BO,B530,Month,"May")</f>
        <v>0</v>
      </c>
      <c r="F530" s="2">
        <f>SUMIFS(Payment_Value,BO,B530,Month,"May")</f>
        <v>0</v>
      </c>
      <c r="G530">
        <f t="shared" si="16"/>
        <v>0</v>
      </c>
      <c r="H530" s="1">
        <f t="shared" si="17"/>
        <v>0</v>
      </c>
    </row>
    <row r="531" spans="2:8" x14ac:dyDescent="0.35">
      <c r="B531" t="s">
        <v>1539</v>
      </c>
      <c r="C531">
        <f>SUMIFS(Payment_Volume,BO,B531,Month,"April")</f>
        <v>0</v>
      </c>
      <c r="D531" s="2">
        <f>SUMIFS(Payment_Value,BO,B531,Month,"April")</f>
        <v>0</v>
      </c>
      <c r="E531">
        <f>SUMIFS(Payment_Volume,BO,B531,Month,"May")</f>
        <v>0</v>
      </c>
      <c r="F531" s="2">
        <f>SUMIFS(Payment_Value,BO,B531,Month,"May")</f>
        <v>0</v>
      </c>
      <c r="G531">
        <f t="shared" si="16"/>
        <v>0</v>
      </c>
      <c r="H531" s="1">
        <f t="shared" si="17"/>
        <v>0</v>
      </c>
    </row>
    <row r="532" spans="2:8" x14ac:dyDescent="0.35">
      <c r="B532" t="s">
        <v>1563</v>
      </c>
      <c r="C532">
        <f>SUMIFS(Payment_Volume,BO,B532,Month,"April")</f>
        <v>0</v>
      </c>
      <c r="D532" s="2">
        <f>SUMIFS(Payment_Value,BO,B532,Month,"April")</f>
        <v>0</v>
      </c>
      <c r="E532">
        <f>SUMIFS(Payment_Volume,BO,B532,Month,"May")</f>
        <v>0</v>
      </c>
      <c r="F532" s="2">
        <f>SUMIFS(Payment_Value,BO,B532,Month,"May")</f>
        <v>0</v>
      </c>
      <c r="G532">
        <f t="shared" si="16"/>
        <v>0</v>
      </c>
      <c r="H532" s="1">
        <f t="shared" si="17"/>
        <v>0</v>
      </c>
    </row>
    <row r="533" spans="2:8" x14ac:dyDescent="0.35">
      <c r="B533" t="s">
        <v>1313</v>
      </c>
      <c r="C533">
        <f>SUMIFS(Payment_Volume,BO,B533,Month,"April")</f>
        <v>2</v>
      </c>
      <c r="D533" s="2">
        <f>SUMIFS(Payment_Value,BO,B533,Month,"April")</f>
        <v>13250</v>
      </c>
      <c r="E533">
        <f>SUMIFS(Payment_Volume,BO,B533,Month,"May")</f>
        <v>0</v>
      </c>
      <c r="F533" s="2">
        <f>SUMIFS(Payment_Value,BO,B533,Month,"May")</f>
        <v>0</v>
      </c>
      <c r="G533">
        <f t="shared" si="16"/>
        <v>-2</v>
      </c>
      <c r="H533" s="1">
        <f t="shared" si="17"/>
        <v>-13250</v>
      </c>
    </row>
    <row r="534" spans="2:8" x14ac:dyDescent="0.35">
      <c r="B534" t="s">
        <v>1881</v>
      </c>
      <c r="C534">
        <f>SUMIFS(Payment_Volume,BO,B534,Month,"April")</f>
        <v>0</v>
      </c>
      <c r="D534" s="2">
        <f>SUMIFS(Payment_Value,BO,B534,Month,"April")</f>
        <v>0</v>
      </c>
      <c r="E534">
        <f>SUMIFS(Payment_Volume,BO,B534,Month,"May")</f>
        <v>0</v>
      </c>
      <c r="F534" s="2">
        <f>SUMIFS(Payment_Value,BO,B534,Month,"May")</f>
        <v>0</v>
      </c>
      <c r="G534">
        <f t="shared" si="16"/>
        <v>0</v>
      </c>
      <c r="H534" s="1">
        <f t="shared" si="17"/>
        <v>0</v>
      </c>
    </row>
    <row r="535" spans="2:8" x14ac:dyDescent="0.35">
      <c r="B535" t="s">
        <v>1436</v>
      </c>
      <c r="C535">
        <f>SUMIFS(Payment_Volume,BO,B535,Month,"April")</f>
        <v>1</v>
      </c>
      <c r="D535" s="2">
        <f>SUMIFS(Payment_Value,BO,B535,Month,"April")</f>
        <v>1100</v>
      </c>
      <c r="E535">
        <f>SUMIFS(Payment_Volume,BO,B535,Month,"May")</f>
        <v>0</v>
      </c>
      <c r="F535" s="2">
        <f>SUMIFS(Payment_Value,BO,B535,Month,"May")</f>
        <v>0</v>
      </c>
      <c r="G535">
        <f t="shared" si="16"/>
        <v>-1</v>
      </c>
      <c r="H535" s="1">
        <f t="shared" si="17"/>
        <v>-1100</v>
      </c>
    </row>
    <row r="536" spans="2:8" x14ac:dyDescent="0.35">
      <c r="B536" t="s">
        <v>1590</v>
      </c>
      <c r="C536">
        <f>SUMIFS(Payment_Volume,BO,B536,Month,"April")</f>
        <v>0</v>
      </c>
      <c r="D536" s="2">
        <f>SUMIFS(Payment_Value,BO,B536,Month,"April")</f>
        <v>0</v>
      </c>
      <c r="E536">
        <f>SUMIFS(Payment_Volume,BO,B536,Month,"May")</f>
        <v>0</v>
      </c>
      <c r="F536" s="2">
        <f>SUMIFS(Payment_Value,BO,B536,Month,"May")</f>
        <v>0</v>
      </c>
      <c r="G536">
        <f t="shared" si="16"/>
        <v>0</v>
      </c>
      <c r="H536" s="1">
        <f t="shared" si="17"/>
        <v>0</v>
      </c>
    </row>
    <row r="537" spans="2:8" x14ac:dyDescent="0.35">
      <c r="B537" t="s">
        <v>1882</v>
      </c>
      <c r="C537">
        <f>SUMIFS(Payment_Volume,BO,B537,Month,"April")</f>
        <v>0</v>
      </c>
      <c r="D537" s="2">
        <f>SUMIFS(Payment_Value,BO,B537,Month,"April")</f>
        <v>0</v>
      </c>
      <c r="E537">
        <f>SUMIFS(Payment_Volume,BO,B537,Month,"May")</f>
        <v>0</v>
      </c>
      <c r="F537" s="2">
        <f>SUMIFS(Payment_Value,BO,B537,Month,"May")</f>
        <v>0</v>
      </c>
      <c r="G537">
        <f t="shared" si="16"/>
        <v>0</v>
      </c>
      <c r="H537" s="1">
        <f t="shared" si="17"/>
        <v>0</v>
      </c>
    </row>
    <row r="538" spans="2:8" x14ac:dyDescent="0.35">
      <c r="B538" t="s">
        <v>1560</v>
      </c>
      <c r="C538">
        <f>SUMIFS(Payment_Volume,BO,B538,Month,"April")</f>
        <v>0</v>
      </c>
      <c r="D538" s="2">
        <f>SUMIFS(Payment_Value,BO,B538,Month,"April")</f>
        <v>0</v>
      </c>
      <c r="E538">
        <f>SUMIFS(Payment_Volume,BO,B538,Month,"May")</f>
        <v>0</v>
      </c>
      <c r="F538" s="2">
        <f>SUMIFS(Payment_Value,BO,B538,Month,"May")</f>
        <v>0</v>
      </c>
      <c r="G538">
        <f t="shared" si="16"/>
        <v>0</v>
      </c>
      <c r="H538" s="1">
        <f t="shared" si="17"/>
        <v>0</v>
      </c>
    </row>
    <row r="539" spans="2:8" x14ac:dyDescent="0.35">
      <c r="B539" t="s">
        <v>1319</v>
      </c>
      <c r="C539">
        <f>SUMIFS(Payment_Volume,BO,B539,Month,"April")</f>
        <v>2</v>
      </c>
      <c r="D539" s="2">
        <f>SUMIFS(Payment_Value,BO,B539,Month,"April")</f>
        <v>13100</v>
      </c>
      <c r="E539">
        <f>SUMIFS(Payment_Volume,BO,B539,Month,"May")</f>
        <v>0</v>
      </c>
      <c r="F539" s="2">
        <f>SUMIFS(Payment_Value,BO,B539,Month,"May")</f>
        <v>0</v>
      </c>
      <c r="G539">
        <f t="shared" si="16"/>
        <v>-2</v>
      </c>
      <c r="H539" s="1">
        <f t="shared" si="17"/>
        <v>-13100</v>
      </c>
    </row>
    <row r="540" spans="2:8" x14ac:dyDescent="0.35">
      <c r="B540" t="s">
        <v>1665</v>
      </c>
      <c r="C540">
        <f>SUMIFS(Payment_Volume,BO,B540,Month,"April")</f>
        <v>0</v>
      </c>
      <c r="D540" s="2">
        <f>SUMIFS(Payment_Value,BO,B540,Month,"April")</f>
        <v>0</v>
      </c>
      <c r="E540">
        <f>SUMIFS(Payment_Volume,BO,B540,Month,"May")</f>
        <v>0</v>
      </c>
      <c r="F540" s="2">
        <f>SUMIFS(Payment_Value,BO,B540,Month,"May")</f>
        <v>0</v>
      </c>
      <c r="G540">
        <f t="shared" si="16"/>
        <v>0</v>
      </c>
      <c r="H540" s="1">
        <f t="shared" si="17"/>
        <v>0</v>
      </c>
    </row>
    <row r="541" spans="2:8" x14ac:dyDescent="0.35">
      <c r="B541" t="s">
        <v>1466</v>
      </c>
      <c r="C541">
        <f>SUMIFS(Payment_Volume,BO,B541,Month,"April")</f>
        <v>0</v>
      </c>
      <c r="D541" s="2">
        <f>SUMIFS(Payment_Value,BO,B541,Month,"April")</f>
        <v>0</v>
      </c>
      <c r="E541">
        <f>SUMIFS(Payment_Volume,BO,B541,Month,"May")</f>
        <v>0</v>
      </c>
      <c r="F541" s="2">
        <f>SUMIFS(Payment_Value,BO,B541,Month,"May")</f>
        <v>0</v>
      </c>
      <c r="G541">
        <f t="shared" si="16"/>
        <v>0</v>
      </c>
      <c r="H541" s="1">
        <f t="shared" si="17"/>
        <v>0</v>
      </c>
    </row>
    <row r="542" spans="2:8" x14ac:dyDescent="0.35">
      <c r="B542" t="s">
        <v>1617</v>
      </c>
      <c r="C542">
        <f>SUMIFS(Payment_Volume,BO,B542,Month,"April")</f>
        <v>0</v>
      </c>
      <c r="D542" s="2">
        <f>SUMIFS(Payment_Value,BO,B542,Month,"April")</f>
        <v>0</v>
      </c>
      <c r="E542">
        <f>SUMIFS(Payment_Volume,BO,B542,Month,"May")</f>
        <v>0</v>
      </c>
      <c r="F542" s="2">
        <f>SUMIFS(Payment_Value,BO,B542,Month,"May")</f>
        <v>0</v>
      </c>
      <c r="G542">
        <f t="shared" si="16"/>
        <v>0</v>
      </c>
      <c r="H542" s="1">
        <f t="shared" si="17"/>
        <v>0</v>
      </c>
    </row>
    <row r="543" spans="2:8" x14ac:dyDescent="0.35">
      <c r="B543" t="s">
        <v>890</v>
      </c>
      <c r="C543">
        <f>SUMIFS(Payment_Volume,BO,B543,Month,"April")</f>
        <v>8</v>
      </c>
      <c r="D543" s="2">
        <f>SUMIFS(Payment_Value,BO,B543,Month,"April")</f>
        <v>66700</v>
      </c>
      <c r="E543">
        <f>SUMIFS(Payment_Volume,BO,B543,Month,"May")</f>
        <v>0</v>
      </c>
      <c r="F543" s="2">
        <f>SUMIFS(Payment_Value,BO,B543,Month,"May")</f>
        <v>0</v>
      </c>
      <c r="G543">
        <f t="shared" si="16"/>
        <v>-8</v>
      </c>
      <c r="H543" s="1">
        <f t="shared" si="17"/>
        <v>-66700</v>
      </c>
    </row>
    <row r="544" spans="2:8" x14ac:dyDescent="0.35">
      <c r="B544" t="s">
        <v>905</v>
      </c>
      <c r="C544">
        <f>SUMIFS(Payment_Volume,BO,B544,Month,"April")</f>
        <v>3</v>
      </c>
      <c r="D544" s="2">
        <f>SUMIFS(Payment_Value,BO,B544,Month,"April")</f>
        <v>64600</v>
      </c>
      <c r="E544">
        <f>SUMIFS(Payment_Volume,BO,B544,Month,"May")</f>
        <v>0</v>
      </c>
      <c r="F544" s="2">
        <f>SUMIFS(Payment_Value,BO,B544,Month,"May")</f>
        <v>0</v>
      </c>
      <c r="G544">
        <f t="shared" si="16"/>
        <v>-3</v>
      </c>
      <c r="H544" s="1">
        <f t="shared" si="17"/>
        <v>-64600</v>
      </c>
    </row>
    <row r="545" spans="2:8" x14ac:dyDescent="0.35">
      <c r="B545" t="s">
        <v>1611</v>
      </c>
      <c r="C545">
        <f>SUMIFS(Payment_Volume,BO,B545,Month,"April")</f>
        <v>0</v>
      </c>
      <c r="D545" s="2">
        <f>SUMIFS(Payment_Value,BO,B545,Month,"April")</f>
        <v>0</v>
      </c>
      <c r="E545">
        <f>SUMIFS(Payment_Volume,BO,B545,Month,"May")</f>
        <v>0</v>
      </c>
      <c r="F545" s="2">
        <f>SUMIFS(Payment_Value,BO,B545,Month,"May")</f>
        <v>0</v>
      </c>
      <c r="G545">
        <f t="shared" si="16"/>
        <v>0</v>
      </c>
      <c r="H545" s="1">
        <f t="shared" si="17"/>
        <v>0</v>
      </c>
    </row>
    <row r="546" spans="2:8" x14ac:dyDescent="0.35">
      <c r="B546" t="s">
        <v>1692</v>
      </c>
      <c r="C546">
        <f>SUMIFS(Payment_Volume,BO,B546,Month,"April")</f>
        <v>0</v>
      </c>
      <c r="D546" s="2">
        <f>SUMIFS(Payment_Value,BO,B546,Month,"April")</f>
        <v>0</v>
      </c>
      <c r="E546">
        <f>SUMIFS(Payment_Volume,BO,B546,Month,"May")</f>
        <v>0</v>
      </c>
      <c r="F546" s="2">
        <f>SUMIFS(Payment_Value,BO,B546,Month,"May")</f>
        <v>0</v>
      </c>
      <c r="G546">
        <f t="shared" si="16"/>
        <v>0</v>
      </c>
      <c r="H546" s="1">
        <f t="shared" si="17"/>
        <v>0</v>
      </c>
    </row>
    <row r="547" spans="2:8" x14ac:dyDescent="0.35">
      <c r="B547" t="s">
        <v>1637</v>
      </c>
      <c r="C547">
        <f>SUMIFS(Payment_Volume,BO,B547,Month,"April")</f>
        <v>0</v>
      </c>
      <c r="D547" s="2">
        <f>SUMIFS(Payment_Value,BO,B547,Month,"April")</f>
        <v>0</v>
      </c>
      <c r="E547">
        <f>SUMIFS(Payment_Volume,BO,B547,Month,"May")</f>
        <v>0</v>
      </c>
      <c r="F547" s="2">
        <f>SUMIFS(Payment_Value,BO,B547,Month,"May")</f>
        <v>0</v>
      </c>
      <c r="G547">
        <f t="shared" si="16"/>
        <v>0</v>
      </c>
      <c r="H547" s="1">
        <f t="shared" si="17"/>
        <v>0</v>
      </c>
    </row>
    <row r="548" spans="2:8" x14ac:dyDescent="0.35">
      <c r="B548" t="s">
        <v>1642</v>
      </c>
      <c r="C548">
        <f>SUMIFS(Payment_Volume,BO,B548,Month,"April")</f>
        <v>0</v>
      </c>
      <c r="D548" s="2">
        <f>SUMIFS(Payment_Value,BO,B548,Month,"April")</f>
        <v>0</v>
      </c>
      <c r="E548">
        <f>SUMIFS(Payment_Volume,BO,B548,Month,"May")</f>
        <v>0</v>
      </c>
      <c r="F548" s="2">
        <f>SUMIFS(Payment_Value,BO,B548,Month,"May")</f>
        <v>0</v>
      </c>
      <c r="G548">
        <f t="shared" si="16"/>
        <v>0</v>
      </c>
      <c r="H548" s="1">
        <f t="shared" si="17"/>
        <v>0</v>
      </c>
    </row>
    <row r="549" spans="2:8" x14ac:dyDescent="0.35">
      <c r="B549" t="s">
        <v>202</v>
      </c>
      <c r="C549">
        <f>SUMIFS(Payment_Volume,BO,B549,Month,"April")</f>
        <v>1</v>
      </c>
      <c r="D549" s="2">
        <f>SUMIFS(Payment_Value,BO,B549,Month,"April")</f>
        <v>800000</v>
      </c>
      <c r="E549">
        <f>SUMIFS(Payment_Volume,BO,B549,Month,"May")</f>
        <v>0</v>
      </c>
      <c r="F549" s="2">
        <f>SUMIFS(Payment_Value,BO,B549,Month,"May")</f>
        <v>0</v>
      </c>
      <c r="G549">
        <f t="shared" si="16"/>
        <v>-1</v>
      </c>
      <c r="H549" s="1">
        <f t="shared" si="17"/>
        <v>-800000</v>
      </c>
    </row>
    <row r="550" spans="2:8" x14ac:dyDescent="0.35">
      <c r="B550" t="s">
        <v>1133</v>
      </c>
      <c r="C550">
        <f>SUMIFS(Payment_Volume,BO,B550,Month,"April")</f>
        <v>2</v>
      </c>
      <c r="D550" s="2">
        <f>SUMIFS(Payment_Value,BO,B550,Month,"April")</f>
        <v>30600</v>
      </c>
      <c r="E550">
        <f>SUMIFS(Payment_Volume,BO,B550,Month,"May")</f>
        <v>0</v>
      </c>
      <c r="F550" s="2">
        <f>SUMIFS(Payment_Value,BO,B550,Month,"May")</f>
        <v>0</v>
      </c>
      <c r="G550">
        <f t="shared" si="16"/>
        <v>-2</v>
      </c>
      <c r="H550" s="1">
        <f t="shared" si="17"/>
        <v>-30600</v>
      </c>
    </row>
    <row r="551" spans="2:8" x14ac:dyDescent="0.35">
      <c r="B551" t="s">
        <v>926</v>
      </c>
      <c r="C551">
        <f>SUMIFS(Payment_Volume,BO,B551,Month,"April")</f>
        <v>6</v>
      </c>
      <c r="D551" s="2">
        <f>SUMIFS(Payment_Value,BO,B551,Month,"April")</f>
        <v>62400</v>
      </c>
      <c r="E551">
        <f>SUMIFS(Payment_Volume,BO,B551,Month,"May")</f>
        <v>0</v>
      </c>
      <c r="F551" s="2">
        <f>SUMIFS(Payment_Value,BO,B551,Month,"May")</f>
        <v>0</v>
      </c>
      <c r="G551">
        <f t="shared" si="16"/>
        <v>-6</v>
      </c>
      <c r="H551" s="1">
        <f t="shared" si="17"/>
        <v>-62400</v>
      </c>
    </row>
    <row r="552" spans="2:8" x14ac:dyDescent="0.35">
      <c r="B552" t="s">
        <v>959</v>
      </c>
      <c r="C552">
        <f>SUMIFS(Payment_Volume,BO,B552,Month,"April")</f>
        <v>7</v>
      </c>
      <c r="D552" s="2">
        <f>SUMIFS(Payment_Value,BO,B552,Month,"April")</f>
        <v>54050</v>
      </c>
      <c r="E552">
        <f>SUMIFS(Payment_Volume,BO,B552,Month,"May")</f>
        <v>0</v>
      </c>
      <c r="F552" s="2">
        <f>SUMIFS(Payment_Value,BO,B552,Month,"May")</f>
        <v>0</v>
      </c>
      <c r="G552">
        <f t="shared" si="16"/>
        <v>-7</v>
      </c>
      <c r="H552" s="1">
        <f t="shared" si="17"/>
        <v>-54050</v>
      </c>
    </row>
    <row r="553" spans="2:8" x14ac:dyDescent="0.35">
      <c r="B553" t="s">
        <v>779</v>
      </c>
      <c r="C553">
        <f>SUMIFS(Payment_Volume,BO,B553,Month,"April")</f>
        <v>13</v>
      </c>
      <c r="D553" s="2">
        <f>SUMIFS(Payment_Value,BO,B553,Month,"April")</f>
        <v>94900</v>
      </c>
      <c r="E553">
        <f>SUMIFS(Payment_Volume,BO,B553,Month,"May")</f>
        <v>0</v>
      </c>
      <c r="F553" s="2">
        <f>SUMIFS(Payment_Value,BO,B553,Month,"May")</f>
        <v>0</v>
      </c>
      <c r="G553">
        <f t="shared" si="16"/>
        <v>-13</v>
      </c>
      <c r="H553" s="1">
        <f t="shared" si="17"/>
        <v>-94900</v>
      </c>
    </row>
    <row r="554" spans="2:8" x14ac:dyDescent="0.35">
      <c r="B554" t="s">
        <v>26</v>
      </c>
      <c r="C554">
        <f>SUMIFS(Payment_Volume,BO,B554,Month,"April")</f>
        <v>480</v>
      </c>
      <c r="D554" s="2">
        <f>SUMIFS(Payment_Value,BO,B554,Month,"April")</f>
        <v>7227550</v>
      </c>
      <c r="E554">
        <f>SUMIFS(Payment_Volume,BO,B554,Month,"May")</f>
        <v>0</v>
      </c>
      <c r="F554" s="2">
        <f>SUMIFS(Payment_Value,BO,B554,Month,"May")</f>
        <v>0</v>
      </c>
      <c r="G554">
        <f t="shared" si="16"/>
        <v>-480</v>
      </c>
      <c r="H554" s="1">
        <f t="shared" si="17"/>
        <v>-7227550</v>
      </c>
    </row>
    <row r="555" spans="2:8" x14ac:dyDescent="0.35">
      <c r="B555" t="s">
        <v>1713</v>
      </c>
      <c r="C555">
        <f>SUMIFS(Payment_Volume,BO,B555,Month,"April")</f>
        <v>0</v>
      </c>
      <c r="D555" s="2">
        <f>SUMIFS(Payment_Value,BO,B555,Month,"April")</f>
        <v>0</v>
      </c>
      <c r="E555">
        <f>SUMIFS(Payment_Volume,BO,B555,Month,"May")</f>
        <v>0</v>
      </c>
      <c r="F555" s="2">
        <f>SUMIFS(Payment_Value,BO,B555,Month,"May")</f>
        <v>0</v>
      </c>
      <c r="G555">
        <f t="shared" si="16"/>
        <v>0</v>
      </c>
      <c r="H555" s="1">
        <f t="shared" si="17"/>
        <v>0</v>
      </c>
    </row>
    <row r="556" spans="2:8" x14ac:dyDescent="0.35">
      <c r="B556" t="s">
        <v>1484</v>
      </c>
      <c r="C556">
        <f>SUMIFS(Payment_Volume,BO,B556,Month,"April")</f>
        <v>0</v>
      </c>
      <c r="D556" s="2">
        <f>SUMIFS(Payment_Value,BO,B556,Month,"April")</f>
        <v>0</v>
      </c>
      <c r="E556">
        <f>SUMIFS(Payment_Volume,BO,B556,Month,"May")</f>
        <v>0</v>
      </c>
      <c r="F556" s="2">
        <f>SUMIFS(Payment_Value,BO,B556,Month,"May")</f>
        <v>0</v>
      </c>
      <c r="G556">
        <f t="shared" si="16"/>
        <v>0</v>
      </c>
      <c r="H556" s="1">
        <f t="shared" si="17"/>
        <v>0</v>
      </c>
    </row>
    <row r="557" spans="2:8" x14ac:dyDescent="0.35">
      <c r="B557" t="s">
        <v>1304</v>
      </c>
      <c r="C557">
        <f>SUMIFS(Payment_Volume,BO,B557,Month,"April")</f>
        <v>2</v>
      </c>
      <c r="D557" s="2">
        <f>SUMIFS(Payment_Value,BO,B557,Month,"April")</f>
        <v>14300</v>
      </c>
      <c r="E557">
        <f>SUMIFS(Payment_Volume,BO,B557,Month,"May")</f>
        <v>0</v>
      </c>
      <c r="F557" s="2">
        <f>SUMIFS(Payment_Value,BO,B557,Month,"May")</f>
        <v>0</v>
      </c>
      <c r="G557">
        <f t="shared" si="16"/>
        <v>-2</v>
      </c>
      <c r="H557" s="1">
        <f t="shared" si="17"/>
        <v>-14300</v>
      </c>
    </row>
    <row r="558" spans="2:8" x14ac:dyDescent="0.35">
      <c r="B558" t="s">
        <v>1775</v>
      </c>
      <c r="C558">
        <f>SUMIFS(Payment_Volume,BO,B558,Month,"April")</f>
        <v>0</v>
      </c>
      <c r="D558" s="2">
        <f>SUMIFS(Payment_Value,BO,B558,Month,"April")</f>
        <v>0</v>
      </c>
      <c r="E558">
        <f>SUMIFS(Payment_Volume,BO,B558,Month,"May")</f>
        <v>0</v>
      </c>
      <c r="F558" s="2">
        <f>SUMIFS(Payment_Value,BO,B558,Month,"May")</f>
        <v>0</v>
      </c>
      <c r="G558">
        <f t="shared" si="16"/>
        <v>0</v>
      </c>
      <c r="H558" s="1">
        <f t="shared" si="17"/>
        <v>0</v>
      </c>
    </row>
    <row r="559" spans="2:8" x14ac:dyDescent="0.35">
      <c r="B559" t="s">
        <v>1214</v>
      </c>
      <c r="C559">
        <f>SUMIFS(Payment_Volume,BO,B559,Month,"April")</f>
        <v>3</v>
      </c>
      <c r="D559" s="2">
        <f>SUMIFS(Payment_Value,BO,B559,Month,"April")</f>
        <v>22400</v>
      </c>
      <c r="E559">
        <f>SUMIFS(Payment_Volume,BO,B559,Month,"May")</f>
        <v>0</v>
      </c>
      <c r="F559" s="2">
        <f>SUMIFS(Payment_Value,BO,B559,Month,"May")</f>
        <v>0</v>
      </c>
      <c r="G559">
        <f t="shared" si="16"/>
        <v>-3</v>
      </c>
      <c r="H559" s="1">
        <f t="shared" si="17"/>
        <v>-22400</v>
      </c>
    </row>
    <row r="560" spans="2:8" x14ac:dyDescent="0.35">
      <c r="B560" t="s">
        <v>418</v>
      </c>
      <c r="C560">
        <f>SUMIFS(Payment_Volume,BO,B560,Month,"April")</f>
        <v>1</v>
      </c>
      <c r="D560" s="2">
        <f>SUMIFS(Payment_Value,BO,B560,Month,"April")</f>
        <v>299000</v>
      </c>
      <c r="E560">
        <f>SUMIFS(Payment_Volume,BO,B560,Month,"May")</f>
        <v>0</v>
      </c>
      <c r="F560" s="2">
        <f>SUMIFS(Payment_Value,BO,B560,Month,"May")</f>
        <v>0</v>
      </c>
      <c r="G560">
        <f t="shared" si="16"/>
        <v>-1</v>
      </c>
      <c r="H560" s="1">
        <f t="shared" si="17"/>
        <v>-299000</v>
      </c>
    </row>
    <row r="561" spans="2:8" x14ac:dyDescent="0.35">
      <c r="B561" t="s">
        <v>1674</v>
      </c>
      <c r="C561">
        <f>SUMIFS(Payment_Volume,BO,B561,Month,"April")</f>
        <v>0</v>
      </c>
      <c r="D561" s="2">
        <f>SUMIFS(Payment_Value,BO,B561,Month,"April")</f>
        <v>0</v>
      </c>
      <c r="E561">
        <f>SUMIFS(Payment_Volume,BO,B561,Month,"May")</f>
        <v>0</v>
      </c>
      <c r="F561" s="2">
        <f>SUMIFS(Payment_Value,BO,B561,Month,"May")</f>
        <v>0</v>
      </c>
      <c r="G561">
        <f t="shared" si="16"/>
        <v>0</v>
      </c>
      <c r="H561" s="1">
        <f t="shared" si="17"/>
        <v>0</v>
      </c>
    </row>
    <row r="562" spans="2:8" x14ac:dyDescent="0.35">
      <c r="B562" t="s">
        <v>1469</v>
      </c>
      <c r="C562">
        <f>SUMIFS(Payment_Volume,BO,B562,Month,"April")</f>
        <v>0</v>
      </c>
      <c r="D562" s="2">
        <f>SUMIFS(Payment_Value,BO,B562,Month,"April")</f>
        <v>0</v>
      </c>
      <c r="E562">
        <f>SUMIFS(Payment_Volume,BO,B562,Month,"May")</f>
        <v>0</v>
      </c>
      <c r="F562" s="2">
        <f>SUMIFS(Payment_Value,BO,B562,Month,"May")</f>
        <v>0</v>
      </c>
      <c r="G562">
        <f t="shared" si="16"/>
        <v>0</v>
      </c>
      <c r="H562" s="1">
        <f t="shared" si="17"/>
        <v>0</v>
      </c>
    </row>
    <row r="563" spans="2:8" x14ac:dyDescent="0.35">
      <c r="B563" t="s">
        <v>121</v>
      </c>
      <c r="C563">
        <f>SUMIFS(Payment_Volume,BO,B563,Month,"April")</f>
        <v>85</v>
      </c>
      <c r="D563" s="2">
        <f>SUMIFS(Payment_Value,BO,B563,Month,"April")</f>
        <v>1465432</v>
      </c>
      <c r="E563">
        <f>SUMIFS(Payment_Volume,BO,B563,Month,"May")</f>
        <v>0</v>
      </c>
      <c r="F563" s="2">
        <f>SUMIFS(Payment_Value,BO,B563,Month,"May")</f>
        <v>0</v>
      </c>
      <c r="G563">
        <f t="shared" si="16"/>
        <v>-85</v>
      </c>
      <c r="H563" s="1">
        <f t="shared" si="17"/>
        <v>-1465432</v>
      </c>
    </row>
    <row r="564" spans="2:8" x14ac:dyDescent="0.35">
      <c r="B564" t="s">
        <v>1418</v>
      </c>
      <c r="C564">
        <f>SUMIFS(Payment_Volume,BO,B564,Month,"April")</f>
        <v>1</v>
      </c>
      <c r="D564" s="2">
        <f>SUMIFS(Payment_Value,BO,B564,Month,"April")</f>
        <v>3500</v>
      </c>
      <c r="E564">
        <f>SUMIFS(Payment_Volume,BO,B564,Month,"May")</f>
        <v>0</v>
      </c>
      <c r="F564" s="2">
        <f>SUMIFS(Payment_Value,BO,B564,Month,"May")</f>
        <v>0</v>
      </c>
      <c r="G564">
        <f t="shared" si="16"/>
        <v>-1</v>
      </c>
      <c r="H564" s="1">
        <f t="shared" si="17"/>
        <v>-3500</v>
      </c>
    </row>
    <row r="565" spans="2:8" x14ac:dyDescent="0.35">
      <c r="B565" t="s">
        <v>1614</v>
      </c>
      <c r="C565">
        <f>SUMIFS(Payment_Volume,BO,B565,Month,"April")</f>
        <v>0</v>
      </c>
      <c r="D565" s="2">
        <f>SUMIFS(Payment_Value,BO,B565,Month,"April")</f>
        <v>0</v>
      </c>
      <c r="E565">
        <f>SUMIFS(Payment_Volume,BO,B565,Month,"May")</f>
        <v>0</v>
      </c>
      <c r="F565" s="2">
        <f>SUMIFS(Payment_Value,BO,B565,Month,"May")</f>
        <v>0</v>
      </c>
      <c r="G565">
        <f t="shared" si="16"/>
        <v>0</v>
      </c>
      <c r="H565" s="1">
        <f t="shared" si="17"/>
        <v>0</v>
      </c>
    </row>
    <row r="566" spans="2:8" x14ac:dyDescent="0.35">
      <c r="B566" t="s">
        <v>1454</v>
      </c>
      <c r="C566">
        <f>SUMIFS(Payment_Volume,BO,B566,Month,"April")</f>
        <v>0</v>
      </c>
      <c r="D566" s="2">
        <f>SUMIFS(Payment_Value,BO,B566,Month,"April")</f>
        <v>0</v>
      </c>
      <c r="E566">
        <f>SUMIFS(Payment_Volume,BO,B566,Month,"May")</f>
        <v>0</v>
      </c>
      <c r="F566" s="2">
        <f>SUMIFS(Payment_Value,BO,B566,Month,"May")</f>
        <v>0</v>
      </c>
      <c r="G566">
        <f t="shared" si="16"/>
        <v>0</v>
      </c>
      <c r="H566" s="1">
        <f t="shared" si="17"/>
        <v>0</v>
      </c>
    </row>
    <row r="567" spans="2:8" x14ac:dyDescent="0.35">
      <c r="B567" t="s">
        <v>1503</v>
      </c>
      <c r="C567">
        <f>SUMIFS(Payment_Volume,BO,B567,Month,"April")</f>
        <v>0</v>
      </c>
      <c r="D567" s="2">
        <f>SUMIFS(Payment_Value,BO,B567,Month,"April")</f>
        <v>0</v>
      </c>
      <c r="E567">
        <f>SUMIFS(Payment_Volume,BO,B567,Month,"May")</f>
        <v>0</v>
      </c>
      <c r="F567" s="2">
        <f>SUMIFS(Payment_Value,BO,B567,Month,"May")</f>
        <v>0</v>
      </c>
      <c r="G567">
        <f t="shared" si="16"/>
        <v>0</v>
      </c>
      <c r="H567" s="1">
        <f t="shared" si="17"/>
        <v>0</v>
      </c>
    </row>
    <row r="568" spans="2:8" x14ac:dyDescent="0.35">
      <c r="B568" t="s">
        <v>1659</v>
      </c>
      <c r="C568">
        <f>SUMIFS(Payment_Volume,BO,B568,Month,"April")</f>
        <v>0</v>
      </c>
      <c r="D568" s="2">
        <f>SUMIFS(Payment_Value,BO,B568,Month,"April")</f>
        <v>0</v>
      </c>
      <c r="E568">
        <f>SUMIFS(Payment_Volume,BO,B568,Month,"May")</f>
        <v>0</v>
      </c>
      <c r="F568" s="2">
        <f>SUMIFS(Payment_Value,BO,B568,Month,"May")</f>
        <v>0</v>
      </c>
      <c r="G568">
        <f t="shared" si="16"/>
        <v>0</v>
      </c>
      <c r="H568" s="1">
        <f t="shared" si="17"/>
        <v>0</v>
      </c>
    </row>
    <row r="569" spans="2:8" x14ac:dyDescent="0.35">
      <c r="B569" t="s">
        <v>1121</v>
      </c>
      <c r="C569">
        <f>SUMIFS(Payment_Volume,BO,B569,Month,"April")</f>
        <v>2</v>
      </c>
      <c r="D569" s="2">
        <f>SUMIFS(Payment_Value,BO,B569,Month,"April")</f>
        <v>32100</v>
      </c>
      <c r="E569">
        <f>SUMIFS(Payment_Volume,BO,B569,Month,"May")</f>
        <v>0</v>
      </c>
      <c r="F569" s="2">
        <f>SUMIFS(Payment_Value,BO,B569,Month,"May")</f>
        <v>0</v>
      </c>
      <c r="G569">
        <f t="shared" si="16"/>
        <v>-2</v>
      </c>
      <c r="H569" s="1">
        <f t="shared" si="17"/>
        <v>-32100</v>
      </c>
    </row>
    <row r="570" spans="2:8" x14ac:dyDescent="0.35">
      <c r="B570" t="s">
        <v>1487</v>
      </c>
      <c r="C570">
        <f>SUMIFS(Payment_Volume,BO,B570,Month,"April")</f>
        <v>0</v>
      </c>
      <c r="D570" s="2">
        <f>SUMIFS(Payment_Value,BO,B570,Month,"April")</f>
        <v>0</v>
      </c>
      <c r="E570">
        <f>SUMIFS(Payment_Volume,BO,B570,Month,"May")</f>
        <v>0</v>
      </c>
      <c r="F570" s="2">
        <f>SUMIFS(Payment_Value,BO,B570,Month,"May")</f>
        <v>0</v>
      </c>
      <c r="G570">
        <f t="shared" si="16"/>
        <v>0</v>
      </c>
      <c r="H570" s="1">
        <f t="shared" si="17"/>
        <v>0</v>
      </c>
    </row>
    <row r="571" spans="2:8" x14ac:dyDescent="0.35">
      <c r="B571" t="s">
        <v>172</v>
      </c>
      <c r="C571">
        <f>SUMIFS(Payment_Volume,BO,B571,Month,"April")</f>
        <v>84</v>
      </c>
      <c r="D571" s="2">
        <f>SUMIFS(Payment_Value,BO,B571,Month,"April")</f>
        <v>1014352</v>
      </c>
      <c r="E571">
        <f>SUMIFS(Payment_Volume,BO,B571,Month,"May")</f>
        <v>0</v>
      </c>
      <c r="F571" s="2">
        <f>SUMIFS(Payment_Value,BO,B571,Month,"May")</f>
        <v>0</v>
      </c>
      <c r="G571">
        <f t="shared" si="16"/>
        <v>-84</v>
      </c>
      <c r="H571" s="1">
        <f t="shared" si="17"/>
        <v>-1014352</v>
      </c>
    </row>
    <row r="572" spans="2:8" x14ac:dyDescent="0.35">
      <c r="B572" t="s">
        <v>1656</v>
      </c>
      <c r="C572">
        <f>SUMIFS(Payment_Volume,BO,B572,Month,"April")</f>
        <v>0</v>
      </c>
      <c r="D572" s="2">
        <f>SUMIFS(Payment_Value,BO,B572,Month,"April")</f>
        <v>0</v>
      </c>
      <c r="E572">
        <f>SUMIFS(Payment_Volume,BO,B572,Month,"May")</f>
        <v>0</v>
      </c>
      <c r="F572" s="2">
        <f>SUMIFS(Payment_Value,BO,B572,Month,"May")</f>
        <v>0</v>
      </c>
      <c r="G572">
        <f t="shared" si="16"/>
        <v>0</v>
      </c>
      <c r="H572" s="1">
        <f t="shared" si="17"/>
        <v>0</v>
      </c>
    </row>
    <row r="573" spans="2:8" x14ac:dyDescent="0.35">
      <c r="B573" t="s">
        <v>1496</v>
      </c>
      <c r="C573">
        <f>SUMIFS(Payment_Volume,BO,B573,Month,"April")</f>
        <v>0</v>
      </c>
      <c r="D573" s="2">
        <f>SUMIFS(Payment_Value,BO,B573,Month,"April")</f>
        <v>0</v>
      </c>
      <c r="E573">
        <f>SUMIFS(Payment_Volume,BO,B573,Month,"May")</f>
        <v>0</v>
      </c>
      <c r="F573" s="2">
        <f>SUMIFS(Payment_Value,BO,B573,Month,"May")</f>
        <v>0</v>
      </c>
      <c r="G573">
        <f t="shared" si="16"/>
        <v>0</v>
      </c>
      <c r="H573" s="1">
        <f t="shared" si="17"/>
        <v>0</v>
      </c>
    </row>
    <row r="574" spans="2:8" x14ac:dyDescent="0.35">
      <c r="B574" t="s">
        <v>1775</v>
      </c>
      <c r="C574">
        <f>SUMIFS(Payment_Volume,BO,B574,Month,"April")</f>
        <v>0</v>
      </c>
      <c r="D574" s="2">
        <f>SUMIFS(Payment_Value,BO,B574,Month,"April")</f>
        <v>0</v>
      </c>
      <c r="E574">
        <f>SUMIFS(Payment_Volume,BO,B574,Month,"May")</f>
        <v>0</v>
      </c>
      <c r="F574" s="2">
        <f>SUMIFS(Payment_Value,BO,B574,Month,"May")</f>
        <v>0</v>
      </c>
      <c r="G574">
        <f t="shared" si="16"/>
        <v>0</v>
      </c>
      <c r="H574" s="1">
        <f t="shared" si="17"/>
        <v>0</v>
      </c>
    </row>
    <row r="575" spans="2:8" x14ac:dyDescent="0.35">
      <c r="B575" t="s">
        <v>1631</v>
      </c>
      <c r="C575">
        <f>SUMIFS(Payment_Volume,BO,B575,Month,"April")</f>
        <v>0</v>
      </c>
      <c r="D575" s="2">
        <f>SUMIFS(Payment_Value,BO,B575,Month,"April")</f>
        <v>0</v>
      </c>
      <c r="E575">
        <f>SUMIFS(Payment_Volume,BO,B575,Month,"May")</f>
        <v>0</v>
      </c>
      <c r="F575" s="2">
        <f>SUMIFS(Payment_Value,BO,B575,Month,"May")</f>
        <v>0</v>
      </c>
      <c r="G575">
        <f t="shared" si="16"/>
        <v>0</v>
      </c>
      <c r="H575" s="1">
        <f t="shared" si="17"/>
        <v>0</v>
      </c>
    </row>
    <row r="576" spans="2:8" x14ac:dyDescent="0.35">
      <c r="B576" t="s">
        <v>304</v>
      </c>
      <c r="C576">
        <f>SUMIFS(Payment_Volume,BO,B576,Month,"April")</f>
        <v>135</v>
      </c>
      <c r="D576" s="2">
        <f>SUMIFS(Payment_Value,BO,B576,Month,"April")</f>
        <v>457450</v>
      </c>
      <c r="E576">
        <f>SUMIFS(Payment_Volume,BO,B576,Month,"May")</f>
        <v>0</v>
      </c>
      <c r="F576" s="2">
        <f>SUMIFS(Payment_Value,BO,B576,Month,"May")</f>
        <v>0</v>
      </c>
      <c r="G576">
        <f t="shared" si="16"/>
        <v>-135</v>
      </c>
      <c r="H576" s="1">
        <f t="shared" si="17"/>
        <v>-457450</v>
      </c>
    </row>
    <row r="577" spans="2:8" x14ac:dyDescent="0.35">
      <c r="B577" t="s">
        <v>148</v>
      </c>
      <c r="C577">
        <f>SUMIFS(Payment_Volume,BO,B577,Month,"April")</f>
        <v>100</v>
      </c>
      <c r="D577" s="2">
        <f>SUMIFS(Payment_Value,BO,B577,Month,"April")</f>
        <v>1126197</v>
      </c>
      <c r="E577">
        <f>SUMIFS(Payment_Volume,BO,B577,Month,"May")</f>
        <v>0</v>
      </c>
      <c r="F577" s="2">
        <f>SUMIFS(Payment_Value,BO,B577,Month,"May")</f>
        <v>0</v>
      </c>
      <c r="G577">
        <f t="shared" si="16"/>
        <v>-100</v>
      </c>
      <c r="H577" s="1">
        <f t="shared" si="17"/>
        <v>-1126197</v>
      </c>
    </row>
    <row r="578" spans="2:8" x14ac:dyDescent="0.35">
      <c r="B578" t="s">
        <v>32</v>
      </c>
      <c r="C578">
        <f>SUMIFS(Payment_Volume,BO,B578,Month,"April")</f>
        <v>475</v>
      </c>
      <c r="D578" s="2">
        <f>SUMIFS(Payment_Value,BO,B578,Month,"April")</f>
        <v>5873650</v>
      </c>
      <c r="E578">
        <f>SUMIFS(Payment_Volume,BO,B578,Month,"May")</f>
        <v>9</v>
      </c>
      <c r="F578" s="2">
        <f>SUMIFS(Payment_Value,BO,B578,Month,"May")</f>
        <v>272480</v>
      </c>
      <c r="G578">
        <f t="shared" si="16"/>
        <v>-466</v>
      </c>
      <c r="H578" s="1">
        <f t="shared" si="17"/>
        <v>-5601170</v>
      </c>
    </row>
    <row r="579" spans="2:8" x14ac:dyDescent="0.35">
      <c r="B579" t="s">
        <v>1764</v>
      </c>
      <c r="C579">
        <f>SUMIFS(Payment_Volume,BO,B579,Month,"April")</f>
        <v>0</v>
      </c>
      <c r="D579" s="2">
        <f>SUMIFS(Payment_Value,BO,B579,Month,"April")</f>
        <v>0</v>
      </c>
      <c r="E579">
        <f>SUMIFS(Payment_Volume,BO,B579,Month,"May")</f>
        <v>0</v>
      </c>
      <c r="F579" s="2">
        <f>SUMIFS(Payment_Value,BO,B579,Month,"May")</f>
        <v>0</v>
      </c>
      <c r="G579">
        <f t="shared" si="16"/>
        <v>0</v>
      </c>
      <c r="H579" s="1">
        <f t="shared" si="17"/>
        <v>0</v>
      </c>
    </row>
    <row r="580" spans="2:8" x14ac:dyDescent="0.35">
      <c r="B580" t="s">
        <v>719</v>
      </c>
      <c r="C580">
        <f>SUMIFS(Payment_Volume,BO,B580,Month,"April")</f>
        <v>27</v>
      </c>
      <c r="D580" s="2">
        <f>SUMIFS(Payment_Value,BO,B580,Month,"April")</f>
        <v>118140</v>
      </c>
      <c r="E580">
        <f>SUMIFS(Payment_Volume,BO,B580,Month,"May")</f>
        <v>0</v>
      </c>
      <c r="F580" s="2">
        <f>SUMIFS(Payment_Value,BO,B580,Month,"May")</f>
        <v>0</v>
      </c>
      <c r="G580">
        <f t="shared" ref="G580:G618" si="18">E580-C580</f>
        <v>-27</v>
      </c>
      <c r="H580" s="1">
        <f t="shared" ref="H580:H618" si="19">F580-D580</f>
        <v>-118140</v>
      </c>
    </row>
    <row r="581" spans="2:8" x14ac:dyDescent="0.35">
      <c r="B581" t="s">
        <v>992</v>
      </c>
      <c r="C581">
        <f>SUMIFS(Payment_Volume,BO,B581,Month,"April")</f>
        <v>1</v>
      </c>
      <c r="D581" s="2">
        <f>SUMIFS(Payment_Value,BO,B581,Month,"April")</f>
        <v>49947</v>
      </c>
      <c r="E581">
        <f>SUMIFS(Payment_Volume,BO,B581,Month,"May")</f>
        <v>0</v>
      </c>
      <c r="F581" s="2">
        <f>SUMIFS(Payment_Value,BO,B581,Month,"May")</f>
        <v>0</v>
      </c>
      <c r="G581">
        <f t="shared" si="18"/>
        <v>-1</v>
      </c>
      <c r="H581" s="1">
        <f t="shared" si="19"/>
        <v>-49947</v>
      </c>
    </row>
    <row r="582" spans="2:8" x14ac:dyDescent="0.35">
      <c r="B582" t="s">
        <v>103</v>
      </c>
      <c r="C582">
        <f>SUMIFS(Payment_Volume,BO,B582,Month,"April")</f>
        <v>115</v>
      </c>
      <c r="D582" s="2">
        <f>SUMIFS(Payment_Value,BO,B582,Month,"April")</f>
        <v>1758600</v>
      </c>
      <c r="E582">
        <f>SUMIFS(Payment_Volume,BO,B582,Month,"May")</f>
        <v>0</v>
      </c>
      <c r="F582" s="2">
        <f>SUMIFS(Payment_Value,BO,B582,Month,"May")</f>
        <v>0</v>
      </c>
      <c r="G582">
        <f t="shared" si="18"/>
        <v>-115</v>
      </c>
      <c r="H582" s="1">
        <f t="shared" si="19"/>
        <v>-1758600</v>
      </c>
    </row>
    <row r="583" spans="2:8" x14ac:dyDescent="0.35">
      <c r="B583" t="s">
        <v>1460</v>
      </c>
      <c r="C583">
        <f>SUMIFS(Payment_Volume,BO,B583,Month,"April")</f>
        <v>0</v>
      </c>
      <c r="D583" s="2">
        <f>SUMIFS(Payment_Value,BO,B583,Month,"April")</f>
        <v>0</v>
      </c>
      <c r="E583">
        <f>SUMIFS(Payment_Volume,BO,B583,Month,"May")</f>
        <v>0</v>
      </c>
      <c r="F583" s="2">
        <f>SUMIFS(Payment_Value,BO,B583,Month,"May")</f>
        <v>0</v>
      </c>
      <c r="G583">
        <f t="shared" si="18"/>
        <v>0</v>
      </c>
      <c r="H583" s="1">
        <f t="shared" si="19"/>
        <v>0</v>
      </c>
    </row>
    <row r="584" spans="2:8" x14ac:dyDescent="0.35">
      <c r="B584" t="s">
        <v>1888</v>
      </c>
      <c r="C584">
        <f>SUMIFS(Payment_Volume,BO,B584,Month,"April")</f>
        <v>0</v>
      </c>
      <c r="D584" s="2">
        <f>SUMIFS(Payment_Value,BO,B584,Month,"April")</f>
        <v>0</v>
      </c>
      <c r="E584">
        <f>SUMIFS(Payment_Volume,BO,B584,Month,"May")</f>
        <v>0</v>
      </c>
      <c r="F584" s="2">
        <f>SUMIFS(Payment_Value,BO,B584,Month,"May")</f>
        <v>0</v>
      </c>
      <c r="G584">
        <f t="shared" si="18"/>
        <v>0</v>
      </c>
      <c r="H584" s="1">
        <f t="shared" si="19"/>
        <v>0</v>
      </c>
    </row>
    <row r="585" spans="2:8" x14ac:dyDescent="0.35">
      <c r="B585" t="s">
        <v>1241</v>
      </c>
      <c r="C585">
        <f>SUMIFS(Payment_Volume,BO,B585,Month,"April")</f>
        <v>6</v>
      </c>
      <c r="D585" s="2">
        <f>SUMIFS(Payment_Value,BO,B585,Month,"April")</f>
        <v>19400</v>
      </c>
      <c r="E585">
        <f>SUMIFS(Payment_Volume,BO,B585,Month,"May")</f>
        <v>0</v>
      </c>
      <c r="F585" s="2">
        <f>SUMIFS(Payment_Value,BO,B585,Month,"May")</f>
        <v>0</v>
      </c>
      <c r="G585">
        <f t="shared" si="18"/>
        <v>-6</v>
      </c>
      <c r="H585" s="1">
        <f t="shared" si="19"/>
        <v>-19400</v>
      </c>
    </row>
    <row r="586" spans="2:8" x14ac:dyDescent="0.35">
      <c r="B586" t="s">
        <v>1587</v>
      </c>
      <c r="C586">
        <f>SUMIFS(Payment_Volume,BO,B586,Month,"April")</f>
        <v>0</v>
      </c>
      <c r="D586" s="2">
        <f>SUMIFS(Payment_Value,BO,B586,Month,"April")</f>
        <v>0</v>
      </c>
      <c r="E586">
        <f>SUMIFS(Payment_Volume,BO,B586,Month,"May")</f>
        <v>0</v>
      </c>
      <c r="F586" s="2">
        <f>SUMIFS(Payment_Value,BO,B586,Month,"May")</f>
        <v>0</v>
      </c>
      <c r="G586">
        <f t="shared" si="18"/>
        <v>0</v>
      </c>
      <c r="H586" s="1">
        <f t="shared" si="19"/>
        <v>0</v>
      </c>
    </row>
    <row r="587" spans="2:8" x14ac:dyDescent="0.35">
      <c r="B587" t="s">
        <v>1891</v>
      </c>
      <c r="C587">
        <f>SUMIFS(Payment_Volume,BO,B587,Month,"April")</f>
        <v>0</v>
      </c>
      <c r="D587" s="2">
        <f>SUMIFS(Payment_Value,BO,B587,Month,"April")</f>
        <v>0</v>
      </c>
      <c r="E587">
        <f>SUMIFS(Payment_Volume,BO,B587,Month,"May")</f>
        <v>0</v>
      </c>
      <c r="F587" s="2">
        <f>SUMIFS(Payment_Value,BO,B587,Month,"May")</f>
        <v>0</v>
      </c>
      <c r="G587">
        <f t="shared" si="18"/>
        <v>0</v>
      </c>
      <c r="H587" s="1">
        <f t="shared" si="19"/>
        <v>0</v>
      </c>
    </row>
    <row r="588" spans="2:8" x14ac:dyDescent="0.35">
      <c r="B588" t="s">
        <v>298</v>
      </c>
      <c r="C588">
        <f>SUMIFS(Payment_Volume,BO,B588,Month,"April")</f>
        <v>43</v>
      </c>
      <c r="D588" s="2">
        <f>SUMIFS(Payment_Value,BO,B588,Month,"April")</f>
        <v>461600</v>
      </c>
      <c r="E588">
        <f>SUMIFS(Payment_Volume,BO,B588,Month,"May")</f>
        <v>0</v>
      </c>
      <c r="F588" s="2">
        <f>SUMIFS(Payment_Value,BO,B588,Month,"May")</f>
        <v>0</v>
      </c>
      <c r="G588">
        <f t="shared" si="18"/>
        <v>-43</v>
      </c>
      <c r="H588" s="1">
        <f t="shared" si="19"/>
        <v>-461600</v>
      </c>
    </row>
    <row r="589" spans="2:8" x14ac:dyDescent="0.35">
      <c r="B589" t="s">
        <v>1668</v>
      </c>
      <c r="C589">
        <f>SUMIFS(Payment_Volume,BO,B589,Month,"April")</f>
        <v>0</v>
      </c>
      <c r="D589" s="2">
        <f>SUMIFS(Payment_Value,BO,B589,Month,"April")</f>
        <v>0</v>
      </c>
      <c r="E589">
        <f>SUMIFS(Payment_Volume,BO,B589,Month,"May")</f>
        <v>0</v>
      </c>
      <c r="F589" s="2">
        <f>SUMIFS(Payment_Value,BO,B589,Month,"May")</f>
        <v>0</v>
      </c>
      <c r="G589">
        <f t="shared" si="18"/>
        <v>0</v>
      </c>
      <c r="H589" s="1">
        <f t="shared" si="19"/>
        <v>0</v>
      </c>
    </row>
    <row r="590" spans="2:8" x14ac:dyDescent="0.35">
      <c r="B590" t="s">
        <v>1894</v>
      </c>
      <c r="C590">
        <f>SUMIFS(Payment_Volume,BO,B590,Month,"April")</f>
        <v>0</v>
      </c>
      <c r="D590" s="2">
        <f>SUMIFS(Payment_Value,BO,B590,Month,"April")</f>
        <v>0</v>
      </c>
      <c r="E590">
        <f>SUMIFS(Payment_Volume,BO,B590,Month,"May")</f>
        <v>0</v>
      </c>
      <c r="F590" s="2">
        <f>SUMIFS(Payment_Value,BO,B590,Month,"May")</f>
        <v>0</v>
      </c>
      <c r="G590">
        <f t="shared" si="18"/>
        <v>0</v>
      </c>
      <c r="H590" s="1">
        <f t="shared" si="19"/>
        <v>0</v>
      </c>
    </row>
    <row r="591" spans="2:8" x14ac:dyDescent="0.35">
      <c r="B591" t="s">
        <v>388</v>
      </c>
      <c r="C591">
        <f>SUMIFS(Payment_Volume,BO,B591,Month,"April")</f>
        <v>13</v>
      </c>
      <c r="D591" s="2">
        <f>SUMIFS(Payment_Value,BO,B591,Month,"April")</f>
        <v>322800</v>
      </c>
      <c r="E591">
        <f>SUMIFS(Payment_Volume,BO,B591,Month,"May")</f>
        <v>0</v>
      </c>
      <c r="F591" s="2">
        <f>SUMIFS(Payment_Value,BO,B591,Month,"May")</f>
        <v>0</v>
      </c>
      <c r="G591">
        <f t="shared" si="18"/>
        <v>-13</v>
      </c>
      <c r="H591" s="1">
        <f t="shared" si="19"/>
        <v>-322800</v>
      </c>
    </row>
    <row r="592" spans="2:8" x14ac:dyDescent="0.35">
      <c r="B592" t="s">
        <v>1493</v>
      </c>
      <c r="C592">
        <f>SUMIFS(Payment_Volume,BO,B592,Month,"April")</f>
        <v>0</v>
      </c>
      <c r="D592" s="2">
        <f>SUMIFS(Payment_Value,BO,B592,Month,"April")</f>
        <v>0</v>
      </c>
      <c r="E592">
        <f>SUMIFS(Payment_Volume,BO,B592,Month,"May")</f>
        <v>0</v>
      </c>
      <c r="F592" s="2">
        <f>SUMIFS(Payment_Value,BO,B592,Month,"May")</f>
        <v>0</v>
      </c>
      <c r="G592">
        <f t="shared" si="18"/>
        <v>0</v>
      </c>
      <c r="H592" s="1">
        <f t="shared" si="19"/>
        <v>0</v>
      </c>
    </row>
    <row r="593" spans="2:8" x14ac:dyDescent="0.35">
      <c r="B593" t="s">
        <v>1689</v>
      </c>
      <c r="C593">
        <f>SUMIFS(Payment_Volume,BO,B593,Month,"April")</f>
        <v>0</v>
      </c>
      <c r="D593" s="2">
        <f>SUMIFS(Payment_Value,BO,B593,Month,"April")</f>
        <v>0</v>
      </c>
      <c r="E593">
        <f>SUMIFS(Payment_Volume,BO,B593,Month,"May")</f>
        <v>0</v>
      </c>
      <c r="F593" s="2">
        <f>SUMIFS(Payment_Value,BO,B593,Month,"May")</f>
        <v>0</v>
      </c>
      <c r="G593">
        <f t="shared" si="18"/>
        <v>0</v>
      </c>
      <c r="H593" s="1">
        <f t="shared" si="19"/>
        <v>0</v>
      </c>
    </row>
    <row r="594" spans="2:8" x14ac:dyDescent="0.35">
      <c r="B594" t="s">
        <v>1743</v>
      </c>
      <c r="C594">
        <f>SUMIFS(Payment_Volume,BO,B594,Month,"April")</f>
        <v>0</v>
      </c>
      <c r="D594" s="2">
        <f>SUMIFS(Payment_Value,BO,B594,Month,"April")</f>
        <v>0</v>
      </c>
      <c r="E594">
        <f>SUMIFS(Payment_Volume,BO,B594,Month,"May")</f>
        <v>0</v>
      </c>
      <c r="F594" s="2">
        <f>SUMIFS(Payment_Value,BO,B594,Month,"May")</f>
        <v>0</v>
      </c>
      <c r="G594">
        <f t="shared" si="18"/>
        <v>0</v>
      </c>
      <c r="H594" s="1">
        <f t="shared" si="19"/>
        <v>0</v>
      </c>
    </row>
    <row r="595" spans="2:8" x14ac:dyDescent="0.35">
      <c r="B595" t="s">
        <v>827</v>
      </c>
      <c r="C595">
        <f>SUMIFS(Payment_Volume,BO,B595,Month,"April")</f>
        <v>19</v>
      </c>
      <c r="D595" s="2">
        <f>SUMIFS(Payment_Value,BO,B595,Month,"April")</f>
        <v>79000</v>
      </c>
      <c r="E595">
        <f>SUMIFS(Payment_Volume,BO,B595,Month,"May")</f>
        <v>0</v>
      </c>
      <c r="F595" s="2">
        <f>SUMIFS(Payment_Value,BO,B595,Month,"May")</f>
        <v>0</v>
      </c>
      <c r="G595">
        <f t="shared" si="18"/>
        <v>-19</v>
      </c>
      <c r="H595" s="1">
        <f t="shared" si="19"/>
        <v>-79000</v>
      </c>
    </row>
    <row r="596" spans="2:8" x14ac:dyDescent="0.35">
      <c r="B596" t="s">
        <v>97</v>
      </c>
      <c r="C596">
        <f>SUMIFS(Payment_Volume,BO,B596,Month,"April")</f>
        <v>121</v>
      </c>
      <c r="D596" s="2">
        <f>SUMIFS(Payment_Value,BO,B596,Month,"April")</f>
        <v>1911169</v>
      </c>
      <c r="E596">
        <f>SUMIFS(Payment_Volume,BO,B596,Month,"May")</f>
        <v>0</v>
      </c>
      <c r="F596" s="2">
        <f>SUMIFS(Payment_Value,BO,B596,Month,"May")</f>
        <v>0</v>
      </c>
      <c r="G596">
        <f t="shared" si="18"/>
        <v>-121</v>
      </c>
      <c r="H596" s="1">
        <f t="shared" si="19"/>
        <v>-1911169</v>
      </c>
    </row>
    <row r="597" spans="2:8" x14ac:dyDescent="0.35">
      <c r="B597" t="s">
        <v>1533</v>
      </c>
      <c r="C597">
        <f>SUMIFS(Payment_Volume,BO,B597,Month,"April")</f>
        <v>0</v>
      </c>
      <c r="D597" s="2">
        <f>SUMIFS(Payment_Value,BO,B597,Month,"April")</f>
        <v>0</v>
      </c>
      <c r="E597">
        <f>SUMIFS(Payment_Volume,BO,B597,Month,"May")</f>
        <v>0</v>
      </c>
      <c r="F597" s="2">
        <f>SUMIFS(Payment_Value,BO,B597,Month,"May")</f>
        <v>0</v>
      </c>
      <c r="G597">
        <f t="shared" si="18"/>
        <v>0</v>
      </c>
      <c r="H597" s="1">
        <f t="shared" si="19"/>
        <v>0</v>
      </c>
    </row>
    <row r="598" spans="2:8" x14ac:dyDescent="0.35">
      <c r="B598" t="s">
        <v>1746</v>
      </c>
      <c r="C598">
        <f>SUMIFS(Payment_Volume,BO,B598,Month,"April")</f>
        <v>0</v>
      </c>
      <c r="D598" s="2">
        <f>SUMIFS(Payment_Value,BO,B598,Month,"April")</f>
        <v>0</v>
      </c>
      <c r="E598">
        <f>SUMIFS(Payment_Volume,BO,B598,Month,"May")</f>
        <v>0</v>
      </c>
      <c r="F598" s="2">
        <f>SUMIFS(Payment_Value,BO,B598,Month,"May")</f>
        <v>0</v>
      </c>
      <c r="G598">
        <f t="shared" si="18"/>
        <v>0</v>
      </c>
      <c r="H598" s="1">
        <f t="shared" si="19"/>
        <v>0</v>
      </c>
    </row>
    <row r="599" spans="2:8" x14ac:dyDescent="0.35">
      <c r="B599" t="s">
        <v>713</v>
      </c>
      <c r="C599">
        <f>SUMIFS(Payment_Volume,BO,B599,Month,"April")</f>
        <v>35</v>
      </c>
      <c r="D599" s="2">
        <f>SUMIFS(Payment_Value,BO,B599,Month,"April")</f>
        <v>121550</v>
      </c>
      <c r="E599">
        <f>SUMIFS(Payment_Volume,BO,B599,Month,"May")</f>
        <v>0</v>
      </c>
      <c r="F599" s="2">
        <f>SUMIFS(Payment_Value,BO,B599,Month,"May")</f>
        <v>0</v>
      </c>
      <c r="G599">
        <f t="shared" si="18"/>
        <v>-35</v>
      </c>
      <c r="H599" s="1">
        <f t="shared" si="19"/>
        <v>-121550</v>
      </c>
    </row>
    <row r="600" spans="2:8" x14ac:dyDescent="0.35">
      <c r="B600" t="s">
        <v>1545</v>
      </c>
      <c r="C600">
        <f>SUMIFS(Payment_Volume,BO,B600,Month,"April")</f>
        <v>0</v>
      </c>
      <c r="D600" s="2">
        <f>SUMIFS(Payment_Value,BO,B600,Month,"April")</f>
        <v>0</v>
      </c>
      <c r="E600">
        <f>SUMIFS(Payment_Volume,BO,B600,Month,"May")</f>
        <v>0</v>
      </c>
      <c r="F600" s="2">
        <f>SUMIFS(Payment_Value,BO,B600,Month,"May")</f>
        <v>0</v>
      </c>
      <c r="G600">
        <f t="shared" si="18"/>
        <v>0</v>
      </c>
      <c r="H600" s="1">
        <f t="shared" si="19"/>
        <v>0</v>
      </c>
    </row>
    <row r="601" spans="2:8" x14ac:dyDescent="0.35">
      <c r="B601" t="s">
        <v>561</v>
      </c>
      <c r="C601">
        <f>SUMIFS(Payment_Volume,BO,B601,Month,"April")</f>
        <v>9</v>
      </c>
      <c r="D601" s="2">
        <f>SUMIFS(Payment_Value,BO,B601,Month,"April")</f>
        <v>195300</v>
      </c>
      <c r="E601">
        <f>SUMIFS(Payment_Volume,BO,B601,Month,"May")</f>
        <v>0</v>
      </c>
      <c r="F601" s="2">
        <f>SUMIFS(Payment_Value,BO,B601,Month,"May")</f>
        <v>0</v>
      </c>
      <c r="G601">
        <f t="shared" si="18"/>
        <v>-9</v>
      </c>
      <c r="H601" s="1">
        <f t="shared" si="19"/>
        <v>-195300</v>
      </c>
    </row>
    <row r="602" spans="2:8" x14ac:dyDescent="0.35">
      <c r="B602" t="s">
        <v>1421</v>
      </c>
      <c r="C602">
        <f>SUMIFS(Payment_Volume,BO,B602,Month,"April")</f>
        <v>1</v>
      </c>
      <c r="D602" s="2">
        <f>SUMIFS(Payment_Value,BO,B602,Month,"April")</f>
        <v>3100</v>
      </c>
      <c r="E602">
        <f>SUMIFS(Payment_Volume,BO,B602,Month,"May")</f>
        <v>0</v>
      </c>
      <c r="F602" s="2">
        <f>SUMIFS(Payment_Value,BO,B602,Month,"May")</f>
        <v>0</v>
      </c>
      <c r="G602">
        <f t="shared" si="18"/>
        <v>-1</v>
      </c>
      <c r="H602" s="1">
        <f t="shared" si="19"/>
        <v>-3100</v>
      </c>
    </row>
    <row r="603" spans="2:8" x14ac:dyDescent="0.35">
      <c r="B603" t="s">
        <v>1557</v>
      </c>
      <c r="C603">
        <f>SUMIFS(Payment_Volume,BO,B603,Month,"April")</f>
        <v>0</v>
      </c>
      <c r="D603" s="2">
        <f>SUMIFS(Payment_Value,BO,B603,Month,"April")</f>
        <v>0</v>
      </c>
      <c r="E603">
        <f>SUMIFS(Payment_Volume,BO,B603,Month,"May")</f>
        <v>0</v>
      </c>
      <c r="F603" s="2">
        <f>SUMIFS(Payment_Value,BO,B603,Month,"May")</f>
        <v>0</v>
      </c>
      <c r="G603">
        <f t="shared" si="18"/>
        <v>0</v>
      </c>
      <c r="H603" s="1">
        <f t="shared" si="19"/>
        <v>0</v>
      </c>
    </row>
    <row r="604" spans="2:8" x14ac:dyDescent="0.35">
      <c r="B604" t="s">
        <v>1367</v>
      </c>
      <c r="C604">
        <f>SUMIFS(Payment_Volume,BO,B604,Month,"April")</f>
        <v>1</v>
      </c>
      <c r="D604" s="2">
        <f>SUMIFS(Payment_Value,BO,B604,Month,"April")</f>
        <v>7800</v>
      </c>
      <c r="E604">
        <f>SUMIFS(Payment_Volume,BO,B604,Month,"May")</f>
        <v>0</v>
      </c>
      <c r="F604" s="2">
        <f>SUMIFS(Payment_Value,BO,B604,Month,"May")</f>
        <v>0</v>
      </c>
      <c r="G604">
        <f t="shared" si="18"/>
        <v>-1</v>
      </c>
      <c r="H604" s="1">
        <f t="shared" si="19"/>
        <v>-7800</v>
      </c>
    </row>
    <row r="605" spans="2:8" x14ac:dyDescent="0.35">
      <c r="B605" t="s">
        <v>1022</v>
      </c>
      <c r="C605">
        <f>SUMIFS(Payment_Volume,BO,B605,Month,"April")</f>
        <v>7</v>
      </c>
      <c r="D605" s="2">
        <f>SUMIFS(Payment_Value,BO,B605,Month,"April")</f>
        <v>45100</v>
      </c>
      <c r="E605">
        <f>SUMIFS(Payment_Volume,BO,B605,Month,"May")</f>
        <v>0</v>
      </c>
      <c r="F605" s="2">
        <f>SUMIFS(Payment_Value,BO,B605,Month,"May")</f>
        <v>0</v>
      </c>
      <c r="G605">
        <f t="shared" si="18"/>
        <v>-7</v>
      </c>
      <c r="H605" s="1">
        <f t="shared" si="19"/>
        <v>-45100</v>
      </c>
    </row>
    <row r="606" spans="2:8" x14ac:dyDescent="0.35">
      <c r="B606" t="s">
        <v>1722</v>
      </c>
      <c r="C606">
        <f>SUMIFS(Payment_Volume,BO,B606,Month,"April")</f>
        <v>0</v>
      </c>
      <c r="D606" s="2">
        <f>SUMIFS(Payment_Value,BO,B606,Month,"April")</f>
        <v>0</v>
      </c>
      <c r="E606">
        <f>SUMIFS(Payment_Volume,BO,B606,Month,"May")</f>
        <v>0</v>
      </c>
      <c r="F606" s="2">
        <f>SUMIFS(Payment_Value,BO,B606,Month,"May")</f>
        <v>0</v>
      </c>
      <c r="G606">
        <f t="shared" si="18"/>
        <v>0</v>
      </c>
      <c r="H606" s="1">
        <f t="shared" si="19"/>
        <v>0</v>
      </c>
    </row>
    <row r="607" spans="2:8" x14ac:dyDescent="0.35">
      <c r="B607" t="s">
        <v>1686</v>
      </c>
      <c r="C607">
        <f>SUMIFS(Payment_Volume,BO,B607,Month,"April")</f>
        <v>0</v>
      </c>
      <c r="D607" s="2">
        <f>SUMIFS(Payment_Value,BO,B607,Month,"April")</f>
        <v>0</v>
      </c>
      <c r="E607">
        <f>SUMIFS(Payment_Volume,BO,B607,Month,"May")</f>
        <v>0</v>
      </c>
      <c r="F607" s="2">
        <f>SUMIFS(Payment_Value,BO,B607,Month,"May")</f>
        <v>0</v>
      </c>
      <c r="G607">
        <f t="shared" si="18"/>
        <v>0</v>
      </c>
      <c r="H607" s="1">
        <f t="shared" si="19"/>
        <v>0</v>
      </c>
    </row>
    <row r="608" spans="2:8" x14ac:dyDescent="0.35">
      <c r="B608" t="s">
        <v>1340</v>
      </c>
      <c r="C608">
        <f>SUMIFS(Payment_Volume,BO,B608,Month,"April")</f>
        <v>5</v>
      </c>
      <c r="D608" s="2">
        <f>SUMIFS(Payment_Value,BO,B608,Month,"April")</f>
        <v>10700</v>
      </c>
      <c r="E608">
        <f>SUMIFS(Payment_Volume,BO,B608,Month,"May")</f>
        <v>0</v>
      </c>
      <c r="F608" s="2">
        <f>SUMIFS(Payment_Value,BO,B608,Month,"May")</f>
        <v>0</v>
      </c>
      <c r="G608">
        <f t="shared" si="18"/>
        <v>-5</v>
      </c>
      <c r="H608" s="1">
        <f t="shared" si="19"/>
        <v>-10700</v>
      </c>
    </row>
    <row r="609" spans="2:8" x14ac:dyDescent="0.35">
      <c r="B609" t="s">
        <v>1898</v>
      </c>
      <c r="C609">
        <f>SUMIFS(Payment_Volume,BO,B609,Month,"April")</f>
        <v>0</v>
      </c>
      <c r="D609" s="2">
        <f>SUMIFS(Payment_Value,BO,B609,Month,"April")</f>
        <v>0</v>
      </c>
      <c r="E609">
        <f>SUMIFS(Payment_Volume,BO,B609,Month,"May")</f>
        <v>0</v>
      </c>
      <c r="F609" s="2">
        <f>SUMIFS(Payment_Value,BO,B609,Month,"May")</f>
        <v>0</v>
      </c>
      <c r="G609">
        <f t="shared" si="18"/>
        <v>0</v>
      </c>
      <c r="H609" s="1">
        <f t="shared" si="19"/>
        <v>0</v>
      </c>
    </row>
    <row r="610" spans="2:8" x14ac:dyDescent="0.35">
      <c r="B610" t="s">
        <v>1608</v>
      </c>
      <c r="C610">
        <f>SUMIFS(Payment_Volume,BO,B610,Month,"April")</f>
        <v>0</v>
      </c>
      <c r="D610" s="2">
        <f>SUMIFS(Payment_Value,BO,B610,Month,"April")</f>
        <v>0</v>
      </c>
      <c r="E610">
        <f>SUMIFS(Payment_Volume,BO,B610,Month,"May")</f>
        <v>0</v>
      </c>
      <c r="F610" s="2">
        <f>SUMIFS(Payment_Value,BO,B610,Month,"May")</f>
        <v>0</v>
      </c>
      <c r="G610">
        <f t="shared" si="18"/>
        <v>0</v>
      </c>
      <c r="H610" s="1">
        <f t="shared" si="19"/>
        <v>0</v>
      </c>
    </row>
    <row r="611" spans="2:8" x14ac:dyDescent="0.35">
      <c r="B611" t="s">
        <v>1139</v>
      </c>
      <c r="C611">
        <f>SUMIFS(Payment_Volume,BO,B611,Month,"April")</f>
        <v>7</v>
      </c>
      <c r="D611" s="2">
        <f>SUMIFS(Payment_Value,BO,B611,Month,"April")</f>
        <v>30150</v>
      </c>
      <c r="E611">
        <f>SUMIFS(Payment_Volume,BO,B611,Month,"May")</f>
        <v>0</v>
      </c>
      <c r="F611" s="2">
        <f>SUMIFS(Payment_Value,BO,B611,Month,"May")</f>
        <v>0</v>
      </c>
      <c r="G611">
        <f t="shared" si="18"/>
        <v>-7</v>
      </c>
      <c r="H611" s="1">
        <f t="shared" si="19"/>
        <v>-30150</v>
      </c>
    </row>
    <row r="612" spans="2:8" x14ac:dyDescent="0.35">
      <c r="B612" t="s">
        <v>869</v>
      </c>
      <c r="C612">
        <f>SUMIFS(Payment_Volume,BO,B612,Month,"April")</f>
        <v>1</v>
      </c>
      <c r="D612" s="2">
        <f>SUMIFS(Payment_Value,BO,B612,Month,"April")</f>
        <v>70700</v>
      </c>
      <c r="E612">
        <f>SUMIFS(Payment_Volume,BO,B612,Month,"May")</f>
        <v>0</v>
      </c>
      <c r="F612" s="2">
        <f>SUMIFS(Payment_Value,BO,B612,Month,"May")</f>
        <v>0</v>
      </c>
      <c r="G612">
        <f t="shared" si="18"/>
        <v>-1</v>
      </c>
      <c r="H612" s="1">
        <f t="shared" si="19"/>
        <v>-70700</v>
      </c>
    </row>
    <row r="613" spans="2:8" x14ac:dyDescent="0.35">
      <c r="B613" t="s">
        <v>1772</v>
      </c>
      <c r="C613">
        <f>SUMIFS(Payment_Volume,BO,B613,Month,"April")</f>
        <v>0</v>
      </c>
      <c r="D613" s="2">
        <f>SUMIFS(Payment_Value,BO,B613,Month,"April")</f>
        <v>0</v>
      </c>
      <c r="E613">
        <f>SUMIFS(Payment_Volume,BO,B613,Month,"May")</f>
        <v>0</v>
      </c>
      <c r="F613" s="2">
        <f>SUMIFS(Payment_Value,BO,B613,Month,"May")</f>
        <v>0</v>
      </c>
      <c r="G613">
        <f t="shared" si="18"/>
        <v>0</v>
      </c>
      <c r="H613" s="1">
        <f t="shared" si="19"/>
        <v>0</v>
      </c>
    </row>
    <row r="614" spans="2:8" x14ac:dyDescent="0.35">
      <c r="B614" t="s">
        <v>1328</v>
      </c>
      <c r="C614">
        <f>SUMIFS(Payment_Volume,BO,B614,Month,"April")</f>
        <v>3</v>
      </c>
      <c r="D614" s="2">
        <f>SUMIFS(Payment_Value,BO,B614,Month,"April")</f>
        <v>12000</v>
      </c>
      <c r="E614">
        <f>SUMIFS(Payment_Volume,BO,B614,Month,"May")</f>
        <v>0</v>
      </c>
      <c r="F614" s="2">
        <f>SUMIFS(Payment_Value,BO,B614,Month,"May")</f>
        <v>0</v>
      </c>
      <c r="G614">
        <f t="shared" si="18"/>
        <v>-3</v>
      </c>
      <c r="H614" s="1">
        <f t="shared" si="19"/>
        <v>-12000</v>
      </c>
    </row>
    <row r="615" spans="2:8" x14ac:dyDescent="0.35">
      <c r="B615" t="s">
        <v>872</v>
      </c>
      <c r="C615">
        <f>SUMIFS(Payment_Volume,BO,B615,Month,"April")</f>
        <v>1</v>
      </c>
      <c r="D615" s="2">
        <f>SUMIFS(Payment_Value,BO,B615,Month,"April")</f>
        <v>70000</v>
      </c>
      <c r="E615">
        <f>SUMIFS(Payment_Volume,BO,B615,Month,"May")</f>
        <v>0</v>
      </c>
      <c r="F615" s="2">
        <f>SUMIFS(Payment_Value,BO,B615,Month,"May")</f>
        <v>0</v>
      </c>
      <c r="G615">
        <f t="shared" si="18"/>
        <v>-1</v>
      </c>
      <c r="H615" s="1">
        <f t="shared" si="19"/>
        <v>-70000</v>
      </c>
    </row>
    <row r="616" spans="2:8" x14ac:dyDescent="0.35">
      <c r="B616" t="s">
        <v>1775</v>
      </c>
      <c r="C616">
        <f>SUMIFS(Payment_Volume,BO,B616,Month,"April")</f>
        <v>0</v>
      </c>
      <c r="D616" s="2">
        <f>SUMIFS(Payment_Value,BO,B616,Month,"April")</f>
        <v>0</v>
      </c>
      <c r="E616">
        <f>SUMIFS(Payment_Volume,BO,B616,Month,"May")</f>
        <v>0</v>
      </c>
      <c r="F616" s="2">
        <f>SUMIFS(Payment_Value,BO,B616,Month,"May")</f>
        <v>0</v>
      </c>
      <c r="G616">
        <f t="shared" si="18"/>
        <v>0</v>
      </c>
      <c r="H616" s="1">
        <f t="shared" si="19"/>
        <v>0</v>
      </c>
    </row>
    <row r="617" spans="2:8" x14ac:dyDescent="0.35">
      <c r="B617" t="s">
        <v>1662</v>
      </c>
      <c r="C617">
        <f>SUMIFS(Payment_Volume,BO,B617,Month,"April")</f>
        <v>0</v>
      </c>
      <c r="D617" s="2">
        <f>SUMIFS(Payment_Value,BO,B617,Month,"April")</f>
        <v>0</v>
      </c>
      <c r="E617">
        <f>SUMIFS(Payment_Volume,BO,B617,Month,"May")</f>
        <v>0</v>
      </c>
      <c r="F617" s="2">
        <f>SUMIFS(Payment_Value,BO,B617,Month,"May")</f>
        <v>0</v>
      </c>
      <c r="G617">
        <f t="shared" si="18"/>
        <v>0</v>
      </c>
      <c r="H617" s="1">
        <f t="shared" si="19"/>
        <v>0</v>
      </c>
    </row>
    <row r="618" spans="2:8" x14ac:dyDescent="0.35">
      <c r="B618" t="s">
        <v>412</v>
      </c>
      <c r="C618">
        <f>SUMIFS(Payment_Volume,BO,B618,Month,"April")</f>
        <v>3</v>
      </c>
      <c r="D618" s="2">
        <f>SUMIFS(Payment_Value,BO,B618,Month,"April")</f>
        <v>301700</v>
      </c>
      <c r="E618">
        <f>SUMIFS(Payment_Volume,BO,B618,Month,"May")</f>
        <v>0</v>
      </c>
      <c r="F618" s="2">
        <f>SUMIFS(Payment_Value,BO,B618,Month,"May")</f>
        <v>0</v>
      </c>
      <c r="G618">
        <f t="shared" si="18"/>
        <v>-3</v>
      </c>
      <c r="H618" s="1">
        <f t="shared" si="19"/>
        <v>-301700</v>
      </c>
    </row>
    <row r="619" spans="2:8" x14ac:dyDescent="0.35">
      <c r="H619" s="1"/>
    </row>
    <row r="620" spans="2:8" x14ac:dyDescent="0.35">
      <c r="H620" s="1"/>
    </row>
    <row r="621" spans="2:8" x14ac:dyDescent="0.35">
      <c r="H621" s="1"/>
    </row>
    <row r="622" spans="2:8" x14ac:dyDescent="0.35">
      <c r="H622" s="1"/>
    </row>
    <row r="623" spans="2:8" x14ac:dyDescent="0.35">
      <c r="H623" s="1"/>
    </row>
    <row r="624" spans="2:8" x14ac:dyDescent="0.35">
      <c r="H624" s="1"/>
    </row>
    <row r="625" spans="8:8" x14ac:dyDescent="0.35">
      <c r="H625" s="1"/>
    </row>
    <row r="626" spans="8:8" x14ac:dyDescent="0.35">
      <c r="H626" s="1"/>
    </row>
    <row r="627" spans="8:8" x14ac:dyDescent="0.35">
      <c r="H627" s="1"/>
    </row>
    <row r="628" spans="8:8" x14ac:dyDescent="0.35">
      <c r="H628" s="1"/>
    </row>
    <row r="629" spans="8:8" x14ac:dyDescent="0.35">
      <c r="H629" s="1"/>
    </row>
    <row r="630" spans="8:8" x14ac:dyDescent="0.35">
      <c r="H630" s="1"/>
    </row>
    <row r="631" spans="8:8" x14ac:dyDescent="0.35">
      <c r="H631" s="1"/>
    </row>
    <row r="632" spans="8:8" x14ac:dyDescent="0.35">
      <c r="H632" s="1"/>
    </row>
    <row r="633" spans="8:8" x14ac:dyDescent="0.35">
      <c r="H633" s="1"/>
    </row>
    <row r="634" spans="8:8" x14ac:dyDescent="0.35">
      <c r="H634" s="1"/>
    </row>
    <row r="635" spans="8:8" x14ac:dyDescent="0.35">
      <c r="H635" s="1"/>
    </row>
    <row r="636" spans="8:8" x14ac:dyDescent="0.35">
      <c r="H636" s="1"/>
    </row>
    <row r="637" spans="8:8" x14ac:dyDescent="0.35">
      <c r="H637" s="1"/>
    </row>
    <row r="638" spans="8:8" x14ac:dyDescent="0.35">
      <c r="H638" s="1"/>
    </row>
    <row r="639" spans="8:8" x14ac:dyDescent="0.35">
      <c r="H639" s="1"/>
    </row>
    <row r="640" spans="8:8" x14ac:dyDescent="0.35">
      <c r="H640" s="1"/>
    </row>
    <row r="641" spans="8:8" x14ac:dyDescent="0.35">
      <c r="H641" s="1"/>
    </row>
    <row r="642" spans="8:8" x14ac:dyDescent="0.35">
      <c r="H642" s="1"/>
    </row>
    <row r="643" spans="8:8" x14ac:dyDescent="0.35">
      <c r="H643" s="1"/>
    </row>
    <row r="644" spans="8:8" x14ac:dyDescent="0.35">
      <c r="H644" s="1"/>
    </row>
    <row r="645" spans="8:8" x14ac:dyDescent="0.35">
      <c r="H645" s="1"/>
    </row>
    <row r="646" spans="8:8" x14ac:dyDescent="0.35">
      <c r="H646" s="1"/>
    </row>
    <row r="647" spans="8:8" x14ac:dyDescent="0.35">
      <c r="H647" s="1"/>
    </row>
    <row r="648" spans="8:8" x14ac:dyDescent="0.35">
      <c r="H648" s="1"/>
    </row>
    <row r="649" spans="8:8" x14ac:dyDescent="0.35">
      <c r="H649" s="1"/>
    </row>
    <row r="650" spans="8:8" x14ac:dyDescent="0.35">
      <c r="H650" s="1"/>
    </row>
    <row r="651" spans="8:8" x14ac:dyDescent="0.35">
      <c r="H651" s="1"/>
    </row>
    <row r="652" spans="8:8" x14ac:dyDescent="0.35">
      <c r="H652" s="1"/>
    </row>
    <row r="653" spans="8:8" x14ac:dyDescent="0.35">
      <c r="H653" s="1"/>
    </row>
    <row r="654" spans="8:8" x14ac:dyDescent="0.35">
      <c r="H654" s="1"/>
    </row>
    <row r="655" spans="8:8" x14ac:dyDescent="0.35">
      <c r="H655" s="1"/>
    </row>
    <row r="656" spans="8:8" x14ac:dyDescent="0.35">
      <c r="H656" s="1"/>
    </row>
    <row r="657" spans="8:8" x14ac:dyDescent="0.35">
      <c r="H657" s="1"/>
    </row>
    <row r="658" spans="8:8" x14ac:dyDescent="0.35">
      <c r="H658" s="1"/>
    </row>
    <row r="659" spans="8:8" x14ac:dyDescent="0.35">
      <c r="H659" s="1"/>
    </row>
    <row r="660" spans="8:8" x14ac:dyDescent="0.35">
      <c r="H660" s="1"/>
    </row>
    <row r="661" spans="8:8" x14ac:dyDescent="0.35">
      <c r="H661" s="1"/>
    </row>
    <row r="662" spans="8:8" x14ac:dyDescent="0.35">
      <c r="H662" s="1"/>
    </row>
    <row r="663" spans="8:8" x14ac:dyDescent="0.35">
      <c r="H663" s="1"/>
    </row>
    <row r="664" spans="8:8" x14ac:dyDescent="0.35">
      <c r="H664" s="1"/>
    </row>
    <row r="665" spans="8:8" x14ac:dyDescent="0.35">
      <c r="H665" s="1"/>
    </row>
    <row r="666" spans="8:8" x14ac:dyDescent="0.35">
      <c r="H666" s="1"/>
    </row>
    <row r="667" spans="8:8" x14ac:dyDescent="0.35">
      <c r="H667" s="1"/>
    </row>
    <row r="668" spans="8:8" x14ac:dyDescent="0.35">
      <c r="H668" s="1"/>
    </row>
    <row r="669" spans="8:8" x14ac:dyDescent="0.35">
      <c r="H669" s="1"/>
    </row>
    <row r="670" spans="8:8" x14ac:dyDescent="0.35">
      <c r="H670" s="1"/>
    </row>
    <row r="671" spans="8:8" x14ac:dyDescent="0.35">
      <c r="H671" s="1"/>
    </row>
    <row r="672" spans="8:8" x14ac:dyDescent="0.35">
      <c r="H672" s="1"/>
    </row>
    <row r="673" spans="8:8" x14ac:dyDescent="0.35">
      <c r="H673" s="1"/>
    </row>
    <row r="674" spans="8:8" x14ac:dyDescent="0.35">
      <c r="H674" s="1"/>
    </row>
    <row r="675" spans="8:8" x14ac:dyDescent="0.35">
      <c r="H675" s="1"/>
    </row>
    <row r="676" spans="8:8" x14ac:dyDescent="0.35">
      <c r="H676" s="1"/>
    </row>
    <row r="677" spans="8:8" x14ac:dyDescent="0.35">
      <c r="H677" s="1"/>
    </row>
    <row r="678" spans="8:8" x14ac:dyDescent="0.35">
      <c r="H678" s="1"/>
    </row>
    <row r="679" spans="8:8" x14ac:dyDescent="0.35">
      <c r="H679" s="1"/>
    </row>
    <row r="680" spans="8:8" x14ac:dyDescent="0.35">
      <c r="H680" s="1"/>
    </row>
    <row r="681" spans="8:8" x14ac:dyDescent="0.35">
      <c r="H681" s="1"/>
    </row>
    <row r="682" spans="8:8" x14ac:dyDescent="0.35">
      <c r="H682" s="1"/>
    </row>
    <row r="683" spans="8:8" x14ac:dyDescent="0.35">
      <c r="H683" s="1"/>
    </row>
    <row r="684" spans="8:8" x14ac:dyDescent="0.35">
      <c r="H684" s="1"/>
    </row>
    <row r="685" spans="8:8" x14ac:dyDescent="0.35">
      <c r="H685" s="1"/>
    </row>
    <row r="686" spans="8:8" x14ac:dyDescent="0.35">
      <c r="H686" s="1"/>
    </row>
    <row r="687" spans="8:8" x14ac:dyDescent="0.35">
      <c r="H687" s="1"/>
    </row>
    <row r="688" spans="8:8" x14ac:dyDescent="0.35">
      <c r="H688" s="1"/>
    </row>
    <row r="689" spans="8:8" x14ac:dyDescent="0.35">
      <c r="H689" s="1"/>
    </row>
    <row r="690" spans="8:8" x14ac:dyDescent="0.35">
      <c r="H690" s="1"/>
    </row>
    <row r="691" spans="8:8" x14ac:dyDescent="0.35">
      <c r="H691" s="1"/>
    </row>
    <row r="692" spans="8:8" x14ac:dyDescent="0.35">
      <c r="H692" s="1"/>
    </row>
    <row r="693" spans="8:8" x14ac:dyDescent="0.35">
      <c r="H693" s="1"/>
    </row>
    <row r="694" spans="8:8" x14ac:dyDescent="0.35">
      <c r="H694" s="1"/>
    </row>
    <row r="695" spans="8:8" x14ac:dyDescent="0.35">
      <c r="H695" s="1"/>
    </row>
    <row r="696" spans="8:8" x14ac:dyDescent="0.35">
      <c r="H696" s="1"/>
    </row>
    <row r="697" spans="8:8" x14ac:dyDescent="0.35">
      <c r="H697" s="1"/>
    </row>
    <row r="698" spans="8:8" x14ac:dyDescent="0.35">
      <c r="H698" s="1"/>
    </row>
    <row r="699" spans="8:8" x14ac:dyDescent="0.35">
      <c r="H699" s="1"/>
    </row>
    <row r="700" spans="8:8" x14ac:dyDescent="0.35">
      <c r="H700" s="1"/>
    </row>
    <row r="701" spans="8:8" x14ac:dyDescent="0.35">
      <c r="H701" s="1"/>
    </row>
    <row r="702" spans="8:8" x14ac:dyDescent="0.35">
      <c r="H702" s="1"/>
    </row>
    <row r="703" spans="8:8" x14ac:dyDescent="0.35">
      <c r="H703" s="1"/>
    </row>
    <row r="704" spans="8:8" x14ac:dyDescent="0.35">
      <c r="H704" s="1"/>
    </row>
    <row r="705" spans="8:8" x14ac:dyDescent="0.35">
      <c r="H705" s="1"/>
    </row>
    <row r="706" spans="8:8" x14ac:dyDescent="0.35">
      <c r="H706" s="1"/>
    </row>
    <row r="707" spans="8:8" x14ac:dyDescent="0.35">
      <c r="H707" s="1"/>
    </row>
    <row r="708" spans="8:8" x14ac:dyDescent="0.35">
      <c r="H708" s="1"/>
    </row>
    <row r="709" spans="8:8" x14ac:dyDescent="0.35">
      <c r="H709" s="1"/>
    </row>
    <row r="710" spans="8:8" x14ac:dyDescent="0.35">
      <c r="H710" s="1"/>
    </row>
    <row r="711" spans="8:8" x14ac:dyDescent="0.35">
      <c r="H711" s="1"/>
    </row>
    <row r="712" spans="8:8" x14ac:dyDescent="0.35">
      <c r="H712" s="1"/>
    </row>
    <row r="713" spans="8:8" x14ac:dyDescent="0.35">
      <c r="H713" s="1"/>
    </row>
    <row r="714" spans="8:8" x14ac:dyDescent="0.35">
      <c r="H714" s="1"/>
    </row>
    <row r="715" spans="8:8" x14ac:dyDescent="0.35">
      <c r="H715" s="1"/>
    </row>
    <row r="716" spans="8:8" x14ac:dyDescent="0.35">
      <c r="H716" s="1"/>
    </row>
    <row r="717" spans="8:8" x14ac:dyDescent="0.35">
      <c r="H717" s="1"/>
    </row>
    <row r="718" spans="8:8" x14ac:dyDescent="0.35">
      <c r="H718" s="1"/>
    </row>
    <row r="719" spans="8:8" x14ac:dyDescent="0.35">
      <c r="H719" s="1"/>
    </row>
    <row r="720" spans="8:8" x14ac:dyDescent="0.35">
      <c r="H720" s="1"/>
    </row>
    <row r="721" spans="8:8" x14ac:dyDescent="0.35">
      <c r="H721" s="1"/>
    </row>
    <row r="722" spans="8:8" x14ac:dyDescent="0.35">
      <c r="H722" s="1"/>
    </row>
    <row r="723" spans="8:8" x14ac:dyDescent="0.35">
      <c r="H723" s="1"/>
    </row>
    <row r="724" spans="8:8" x14ac:dyDescent="0.35">
      <c r="H724" s="1"/>
    </row>
    <row r="725" spans="8:8" x14ac:dyDescent="0.35">
      <c r="H725" s="1"/>
    </row>
    <row r="726" spans="8:8" x14ac:dyDescent="0.35">
      <c r="H726" s="1"/>
    </row>
    <row r="727" spans="8:8" x14ac:dyDescent="0.35">
      <c r="H727" s="1"/>
    </row>
    <row r="728" spans="8:8" x14ac:dyDescent="0.35">
      <c r="H728" s="1"/>
    </row>
    <row r="729" spans="8:8" x14ac:dyDescent="0.35">
      <c r="H729" s="1"/>
    </row>
    <row r="730" spans="8:8" x14ac:dyDescent="0.35">
      <c r="H730" s="1"/>
    </row>
    <row r="731" spans="8:8" x14ac:dyDescent="0.35">
      <c r="H731" s="1"/>
    </row>
    <row r="732" spans="8:8" x14ac:dyDescent="0.35">
      <c r="H732" s="1"/>
    </row>
    <row r="733" spans="8:8" x14ac:dyDescent="0.35">
      <c r="H733" s="1"/>
    </row>
    <row r="734" spans="8:8" x14ac:dyDescent="0.35">
      <c r="H734" s="1"/>
    </row>
    <row r="735" spans="8:8" x14ac:dyDescent="0.35">
      <c r="H735" s="1"/>
    </row>
    <row r="736" spans="8:8" x14ac:dyDescent="0.35">
      <c r="H736" s="1"/>
    </row>
    <row r="737" spans="8:8" x14ac:dyDescent="0.35">
      <c r="H737" s="1"/>
    </row>
    <row r="738" spans="8:8" x14ac:dyDescent="0.35">
      <c r="H738" s="1"/>
    </row>
    <row r="739" spans="8:8" x14ac:dyDescent="0.35">
      <c r="H739" s="1"/>
    </row>
    <row r="740" spans="8:8" x14ac:dyDescent="0.35">
      <c r="H740" s="1"/>
    </row>
    <row r="741" spans="8:8" x14ac:dyDescent="0.35">
      <c r="H741" s="1"/>
    </row>
    <row r="742" spans="8:8" x14ac:dyDescent="0.35">
      <c r="H742" s="1"/>
    </row>
    <row r="743" spans="8:8" x14ac:dyDescent="0.35">
      <c r="H743" s="1"/>
    </row>
    <row r="744" spans="8:8" x14ac:dyDescent="0.35">
      <c r="H744" s="1"/>
    </row>
    <row r="745" spans="8:8" x14ac:dyDescent="0.35">
      <c r="H745" s="1"/>
    </row>
    <row r="746" spans="8:8" x14ac:dyDescent="0.35">
      <c r="H746" s="1"/>
    </row>
    <row r="747" spans="8:8" x14ac:dyDescent="0.35">
      <c r="H747" s="1"/>
    </row>
    <row r="748" spans="8:8" x14ac:dyDescent="0.35">
      <c r="H748" s="1"/>
    </row>
    <row r="749" spans="8:8" x14ac:dyDescent="0.35">
      <c r="H749" s="1"/>
    </row>
    <row r="750" spans="8:8" x14ac:dyDescent="0.35">
      <c r="H750" s="1"/>
    </row>
    <row r="751" spans="8:8" x14ac:dyDescent="0.35">
      <c r="H751" s="1"/>
    </row>
    <row r="752" spans="8:8" x14ac:dyDescent="0.35">
      <c r="H752" s="1"/>
    </row>
    <row r="753" spans="8:8" x14ac:dyDescent="0.35">
      <c r="H753" s="1"/>
    </row>
    <row r="754" spans="8:8" x14ac:dyDescent="0.35">
      <c r="H754" s="1"/>
    </row>
    <row r="755" spans="8:8" x14ac:dyDescent="0.35">
      <c r="H755" s="1"/>
    </row>
    <row r="756" spans="8:8" x14ac:dyDescent="0.35">
      <c r="H756" s="1"/>
    </row>
    <row r="757" spans="8:8" x14ac:dyDescent="0.35">
      <c r="H757" s="1"/>
    </row>
    <row r="758" spans="8:8" x14ac:dyDescent="0.35">
      <c r="H758" s="1"/>
    </row>
    <row r="759" spans="8:8" x14ac:dyDescent="0.35">
      <c r="H759" s="1"/>
    </row>
    <row r="760" spans="8:8" x14ac:dyDescent="0.35">
      <c r="H760" s="1"/>
    </row>
  </sheetData>
  <conditionalFormatting sqref="G3:G760">
    <cfRule type="cellIs" dxfId="6" priority="5" operator="lessThan">
      <formula>0</formula>
    </cfRule>
    <cfRule type="cellIs" dxfId="5" priority="6" operator="greaterThan">
      <formula>0</formula>
    </cfRule>
  </conditionalFormatting>
  <conditionalFormatting sqref="H3:H760">
    <cfRule type="cellIs" dxfId="2" priority="1" operator="lessThan">
      <formula>0</formula>
    </cfRule>
    <cfRule type="cellIs" dxfId="1" priority="2" operator="greaterThan">
      <formula>0</formula>
    </cfRule>
  </conditionalFormatting>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Sheet1</vt:lpstr>
      <vt:lpstr>Sheet2</vt:lpstr>
      <vt:lpstr>BO</vt:lpstr>
      <vt:lpstr>Month</vt:lpstr>
      <vt:lpstr>Payment_Value</vt:lpstr>
      <vt:lpstr>Payment_Volume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olakconsult10@gmail.com</dc:creator>
  <cp:lastModifiedBy>olakconsult10@gmail.com</cp:lastModifiedBy>
  <dcterms:created xsi:type="dcterms:W3CDTF">2024-05-08T07:18:26Z</dcterms:created>
  <dcterms:modified xsi:type="dcterms:W3CDTF">2024-05-08T07:26:53Z</dcterms:modified>
</cp:coreProperties>
</file>