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okumenty\MEGA\Studia\III semestr\Fizyka 2\Sprawozdanie 6\"/>
    </mc:Choice>
  </mc:AlternateContent>
  <xr:revisionPtr revIDLastSave="0" documentId="13_ncr:1_{B19A98EE-0910-4981-8F95-0BB9FCFF8720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Polikrystaliczne" sheetId="1" r:id="rId1"/>
    <sheet name="politoCSV" sheetId="8" r:id="rId2"/>
    <sheet name="PolikrystToPandas" sheetId="5" r:id="rId3"/>
    <sheet name="Monokrystaliczne" sheetId="2" r:id="rId4"/>
    <sheet name="monotoCSV" sheetId="10" r:id="rId5"/>
    <sheet name="MonokrystToPandas" sheetId="6" r:id="rId6"/>
    <sheet name="Amorficzne" sheetId="3" r:id="rId7"/>
    <sheet name="amorftoCSV" sheetId="11" r:id="rId8"/>
    <sheet name="AmorficzneToPanda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24" i="3"/>
  <c r="C18" i="3"/>
  <c r="C17" i="3"/>
  <c r="C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9" i="3"/>
  <c r="C20" i="3"/>
  <c r="C21" i="3"/>
  <c r="C22" i="3"/>
  <c r="C23" i="3"/>
  <c r="C2" i="3"/>
  <c r="C20" i="2"/>
  <c r="C11" i="2"/>
  <c r="C12" i="2"/>
  <c r="C14" i="2"/>
  <c r="C15" i="2"/>
  <c r="C3" i="2"/>
  <c r="C4" i="2"/>
  <c r="C5" i="2"/>
  <c r="C6" i="2"/>
  <c r="C7" i="2"/>
  <c r="C8" i="2"/>
  <c r="C9" i="2"/>
  <c r="C10" i="2"/>
  <c r="C13" i="2"/>
  <c r="C16" i="2"/>
  <c r="C17" i="2"/>
  <c r="C18" i="2"/>
  <c r="C19" i="2"/>
  <c r="C21" i="2"/>
  <c r="C2" i="2"/>
</calcChain>
</file>

<file path=xl/sharedStrings.xml><?xml version="1.0" encoding="utf-8"?>
<sst xmlns="http://schemas.openxmlformats.org/spreadsheetml/2006/main" count="55" uniqueCount="16">
  <si>
    <t>U [V]</t>
  </si>
  <si>
    <t>U/n [V]</t>
  </si>
  <si>
    <t>j = I/S [mA/cm^2]</t>
  </si>
  <si>
    <t>P = UI  [mW]</t>
  </si>
  <si>
    <t xml:space="preserve">n = </t>
  </si>
  <si>
    <t>S =</t>
  </si>
  <si>
    <t>cm^2</t>
  </si>
  <si>
    <t>nS=</t>
  </si>
  <si>
    <t>n=</t>
  </si>
  <si>
    <t>S=</t>
  </si>
  <si>
    <t>n =</t>
  </si>
  <si>
    <t>lux =</t>
  </si>
  <si>
    <t>W/m^2</t>
  </si>
  <si>
    <t>w j - S pojedynczej sekcji</t>
  </si>
  <si>
    <t>I [mA]</t>
  </si>
  <si>
    <t>Nr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</si>
</sst>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J19" sqref="J19"/>
    </sheetView>
  </sheetViews>
  <sheetFormatPr defaultRowHeight="15" x14ac:dyDescent="0.25"/>
  <cols>
    <col min="1" max="1" width="6" style="1" bestFit="1" customWidth="1"/>
    <col min="2" max="2" width="6.42578125" style="1" bestFit="1" customWidth="1"/>
    <col min="3" max="3" width="11.7109375" style="1" bestFit="1" customWidth="1"/>
    <col min="4" max="4" width="9" style="1" bestFit="1" customWidth="1"/>
    <col min="5" max="5" width="16.28515625" style="1" bestFit="1" customWidth="1"/>
    <col min="6" max="6" width="9.140625" style="1"/>
    <col min="7" max="7" width="23.140625" style="1" bestFit="1" customWidth="1"/>
    <col min="8" max="8" width="9.140625" style="1"/>
    <col min="9" max="9" width="18.28515625" style="1" customWidth="1"/>
    <col min="10" max="16384" width="9.140625" style="1"/>
  </cols>
  <sheetData>
    <row r="1" spans="1:9" x14ac:dyDescent="0.25">
      <c r="A1" s="1" t="s">
        <v>0</v>
      </c>
      <c r="B1" s="1" t="s">
        <v>14</v>
      </c>
      <c r="C1" s="1" t="s">
        <v>3</v>
      </c>
      <c r="D1" s="1" t="s">
        <v>1</v>
      </c>
      <c r="E1" s="1" t="s">
        <v>2</v>
      </c>
      <c r="G1" s="1" t="s">
        <v>13</v>
      </c>
    </row>
    <row r="2" spans="1:9" x14ac:dyDescent="0.25">
      <c r="A2" s="1">
        <v>9.8000000000000004E-2</v>
      </c>
      <c r="B2" s="5">
        <v>8.35</v>
      </c>
      <c r="C2" s="4">
        <v>0.81830000000000003</v>
      </c>
      <c r="D2" s="4">
        <v>1.225E-2</v>
      </c>
      <c r="E2" s="4">
        <v>1.0705128209999999</v>
      </c>
      <c r="I2" s="1">
        <f>-E2</f>
        <v>-1.0705128209999999</v>
      </c>
    </row>
    <row r="3" spans="1:9" x14ac:dyDescent="0.25">
      <c r="A3" s="1">
        <v>0.152</v>
      </c>
      <c r="B3" s="5">
        <v>8.2799999999999994</v>
      </c>
      <c r="C3" s="4">
        <v>1.2585599999999999</v>
      </c>
      <c r="D3" s="4">
        <v>1.9E-2</v>
      </c>
      <c r="E3" s="4">
        <v>1.0615384619999999</v>
      </c>
      <c r="I3" s="1">
        <f t="shared" ref="I3:I23" si="0">-E3</f>
        <v>-1.0615384619999999</v>
      </c>
    </row>
    <row r="4" spans="1:9" x14ac:dyDescent="0.25">
      <c r="A4" s="1">
        <v>0.40799999999999997</v>
      </c>
      <c r="B4" s="5">
        <v>8.2100000000000009</v>
      </c>
      <c r="C4" s="4">
        <v>3.3496800000000002</v>
      </c>
      <c r="D4" s="4">
        <v>5.0999999999999997E-2</v>
      </c>
      <c r="E4" s="4">
        <v>1.0525641029999999</v>
      </c>
      <c r="I4" s="1">
        <f t="shared" si="0"/>
        <v>-1.0525641029999999</v>
      </c>
    </row>
    <row r="5" spans="1:9" x14ac:dyDescent="0.25">
      <c r="A5" s="1">
        <v>0.59899999999999998</v>
      </c>
      <c r="B5" s="5">
        <v>8.19</v>
      </c>
      <c r="C5" s="4">
        <v>4.9058099999999998</v>
      </c>
      <c r="D5" s="4">
        <v>7.4874999999999997E-2</v>
      </c>
      <c r="E5" s="4">
        <v>1.05</v>
      </c>
      <c r="I5" s="1">
        <f t="shared" si="0"/>
        <v>-1.05</v>
      </c>
    </row>
    <row r="6" spans="1:9" x14ac:dyDescent="0.25">
      <c r="A6" s="1">
        <v>0.82099999999999995</v>
      </c>
      <c r="B6" s="5">
        <v>8.1300000000000008</v>
      </c>
      <c r="C6" s="4">
        <v>6.6747300000000003</v>
      </c>
      <c r="D6" s="4">
        <v>0.10262499999999999</v>
      </c>
      <c r="E6" s="4">
        <v>1.0423076920000001</v>
      </c>
      <c r="I6" s="1">
        <f t="shared" si="0"/>
        <v>-1.0423076920000001</v>
      </c>
    </row>
    <row r="7" spans="1:9" x14ac:dyDescent="0.25">
      <c r="A7" s="1">
        <v>1.0129999999999999</v>
      </c>
      <c r="B7" s="5">
        <v>8.06</v>
      </c>
      <c r="C7" s="4">
        <v>8.1647800000000004</v>
      </c>
      <c r="D7" s="4">
        <v>0.12662499999999999</v>
      </c>
      <c r="E7" s="4">
        <v>1.0333333330000001</v>
      </c>
      <c r="I7" s="1">
        <f t="shared" si="0"/>
        <v>-1.0333333330000001</v>
      </c>
    </row>
    <row r="8" spans="1:9" x14ac:dyDescent="0.25">
      <c r="A8" s="1">
        <v>1.2010000000000001</v>
      </c>
      <c r="B8" s="5">
        <v>8</v>
      </c>
      <c r="C8" s="4">
        <v>9.6080000000000005</v>
      </c>
      <c r="D8" s="4">
        <v>0.15012500000000001</v>
      </c>
      <c r="E8" s="4">
        <v>1.025641026</v>
      </c>
      <c r="I8" s="1">
        <f t="shared" si="0"/>
        <v>-1.025641026</v>
      </c>
    </row>
    <row r="9" spans="1:9" x14ac:dyDescent="0.25">
      <c r="A9" s="1">
        <v>1.3959999999999999</v>
      </c>
      <c r="B9" s="5">
        <v>7.82</v>
      </c>
      <c r="C9" s="4">
        <v>10.91672</v>
      </c>
      <c r="D9" s="4">
        <v>0.17449999999999999</v>
      </c>
      <c r="E9" s="4">
        <v>1.0025641030000001</v>
      </c>
      <c r="I9" s="1">
        <f t="shared" si="0"/>
        <v>-1.0025641030000001</v>
      </c>
    </row>
    <row r="10" spans="1:9" x14ac:dyDescent="0.25">
      <c r="A10" s="1">
        <v>1.599</v>
      </c>
      <c r="B10" s="5">
        <v>7.59</v>
      </c>
      <c r="C10" s="4">
        <v>12.13641</v>
      </c>
      <c r="D10" s="4">
        <v>0.199875</v>
      </c>
      <c r="E10" s="4">
        <v>0.97307692300000004</v>
      </c>
      <c r="I10" s="1">
        <f t="shared" si="0"/>
        <v>-0.97307692300000004</v>
      </c>
    </row>
    <row r="11" spans="1:9" x14ac:dyDescent="0.25">
      <c r="A11" s="1">
        <v>1.7989999999999999</v>
      </c>
      <c r="B11" s="5">
        <v>7.24</v>
      </c>
      <c r="C11" s="4">
        <v>13.024760000000001</v>
      </c>
      <c r="D11" s="4">
        <v>0.22487499999999999</v>
      </c>
      <c r="E11" s="4">
        <v>0.92820512799999999</v>
      </c>
      <c r="I11" s="1">
        <f t="shared" si="0"/>
        <v>-0.92820512799999999</v>
      </c>
    </row>
    <row r="12" spans="1:9" x14ac:dyDescent="0.25">
      <c r="A12" s="1">
        <v>1.895</v>
      </c>
      <c r="B12" s="5">
        <v>6.97</v>
      </c>
      <c r="C12" s="4">
        <v>13.20815</v>
      </c>
      <c r="D12" s="4">
        <v>0.236875</v>
      </c>
      <c r="E12" s="4">
        <v>0.89358974400000002</v>
      </c>
      <c r="I12" s="1">
        <f t="shared" si="0"/>
        <v>-0.89358974400000002</v>
      </c>
    </row>
    <row r="13" spans="1:9" x14ac:dyDescent="0.25">
      <c r="A13" s="1">
        <v>1.952</v>
      </c>
      <c r="B13" s="5">
        <v>6.83</v>
      </c>
      <c r="C13" s="4">
        <v>13.33216</v>
      </c>
      <c r="D13" s="4">
        <v>0.24399999999999999</v>
      </c>
      <c r="E13" s="4">
        <v>0.87564102600000004</v>
      </c>
      <c r="I13" s="1">
        <f t="shared" si="0"/>
        <v>-0.87564102600000004</v>
      </c>
    </row>
    <row r="14" spans="1:9" x14ac:dyDescent="0.25">
      <c r="A14" s="1">
        <v>1.9710000000000001</v>
      </c>
      <c r="B14" s="5">
        <v>6.8</v>
      </c>
      <c r="C14" s="4">
        <v>13.402799999999999</v>
      </c>
      <c r="D14" s="4">
        <v>0.24637500000000001</v>
      </c>
      <c r="E14" s="4">
        <v>0.87179487200000005</v>
      </c>
      <c r="I14" s="1">
        <f t="shared" si="0"/>
        <v>-0.87179487200000005</v>
      </c>
    </row>
    <row r="15" spans="1:9" x14ac:dyDescent="0.25">
      <c r="A15" s="1">
        <v>2.0009999999999999</v>
      </c>
      <c r="B15" s="5">
        <v>6.74</v>
      </c>
      <c r="C15" s="6">
        <v>13.486739999999999</v>
      </c>
      <c r="D15" s="4">
        <v>0.25012499999999999</v>
      </c>
      <c r="E15" s="4">
        <v>0.86410256399999996</v>
      </c>
      <c r="I15" s="1">
        <f t="shared" si="0"/>
        <v>-0.86410256399999996</v>
      </c>
    </row>
    <row r="16" spans="1:9" x14ac:dyDescent="0.25">
      <c r="A16" s="1">
        <v>2.0259999999999998</v>
      </c>
      <c r="B16" s="5">
        <v>6.62</v>
      </c>
      <c r="C16" s="7">
        <v>13.41212</v>
      </c>
      <c r="D16" s="4">
        <v>0.25324999999999998</v>
      </c>
      <c r="E16" s="4">
        <v>0.84871794899999997</v>
      </c>
      <c r="I16" s="1">
        <f t="shared" si="0"/>
        <v>-0.84871794899999997</v>
      </c>
    </row>
    <row r="17" spans="1:9" x14ac:dyDescent="0.25">
      <c r="A17" s="1">
        <v>2.0510000000000002</v>
      </c>
      <c r="B17" s="5">
        <v>6.57</v>
      </c>
      <c r="C17" s="4">
        <v>13.475070000000001</v>
      </c>
      <c r="D17" s="4">
        <v>0.25637500000000002</v>
      </c>
      <c r="E17" s="4">
        <v>0.842307692</v>
      </c>
      <c r="I17" s="1">
        <f t="shared" si="0"/>
        <v>-0.842307692</v>
      </c>
    </row>
    <row r="18" spans="1:9" x14ac:dyDescent="0.25">
      <c r="A18" s="1">
        <v>2.101</v>
      </c>
      <c r="B18" s="5">
        <v>6.4</v>
      </c>
      <c r="C18" s="4">
        <v>13.446400000000001</v>
      </c>
      <c r="D18" s="4">
        <v>0.262625</v>
      </c>
      <c r="E18" s="4">
        <v>0.820512821</v>
      </c>
      <c r="I18" s="1">
        <f t="shared" si="0"/>
        <v>-0.820512821</v>
      </c>
    </row>
    <row r="19" spans="1:9" x14ac:dyDescent="0.25">
      <c r="A19" s="1">
        <v>2.2029999999999998</v>
      </c>
      <c r="B19" s="5">
        <v>6.07</v>
      </c>
      <c r="C19" s="4">
        <v>13.372210000000001</v>
      </c>
      <c r="D19" s="4">
        <v>0.27537499999999998</v>
      </c>
      <c r="E19" s="4">
        <v>0.77820512799999997</v>
      </c>
      <c r="I19" s="1">
        <f t="shared" si="0"/>
        <v>-0.77820512799999997</v>
      </c>
    </row>
    <row r="20" spans="1:9" x14ac:dyDescent="0.25">
      <c r="A20" s="1">
        <v>2.4980000000000002</v>
      </c>
      <c r="B20" s="5">
        <v>4.63</v>
      </c>
      <c r="C20" s="4">
        <v>11.56574</v>
      </c>
      <c r="D20" s="4">
        <v>0.31225000000000003</v>
      </c>
      <c r="E20" s="4">
        <v>0.59358974399999997</v>
      </c>
      <c r="I20" s="1">
        <f t="shared" si="0"/>
        <v>-0.59358974399999997</v>
      </c>
    </row>
    <row r="21" spans="1:9" x14ac:dyDescent="0.25">
      <c r="A21" s="1">
        <v>2.5619999999999998</v>
      </c>
      <c r="B21" s="5">
        <v>3.58</v>
      </c>
      <c r="C21" s="4">
        <v>9.1719600000000003</v>
      </c>
      <c r="D21" s="4">
        <v>0.32024999999999998</v>
      </c>
      <c r="E21" s="4">
        <v>0.458974359</v>
      </c>
      <c r="I21" s="1">
        <f t="shared" si="0"/>
        <v>-0.458974359</v>
      </c>
    </row>
    <row r="22" spans="1:9" x14ac:dyDescent="0.25">
      <c r="A22" s="1">
        <v>2.7450000000000001</v>
      </c>
      <c r="B22" s="5">
        <v>2.87</v>
      </c>
      <c r="C22" s="4">
        <v>7.8781499999999998</v>
      </c>
      <c r="D22" s="4">
        <v>0.34312500000000001</v>
      </c>
      <c r="E22" s="4">
        <v>0.36794871800000001</v>
      </c>
      <c r="I22" s="1">
        <f t="shared" si="0"/>
        <v>-0.36794871800000001</v>
      </c>
    </row>
    <row r="23" spans="1:9" x14ac:dyDescent="0.25">
      <c r="A23" s="1">
        <v>2.9129999999999998</v>
      </c>
      <c r="B23" s="5">
        <v>1.44</v>
      </c>
      <c r="C23" s="4">
        <v>4.1947200000000002</v>
      </c>
      <c r="D23" s="4">
        <v>0.36412499999999998</v>
      </c>
      <c r="E23" s="4">
        <v>0.18461538499999999</v>
      </c>
      <c r="I23" s="1">
        <f t="shared" si="0"/>
        <v>-0.18461538499999999</v>
      </c>
    </row>
    <row r="26" spans="1:9" x14ac:dyDescent="0.25">
      <c r="A26" s="1" t="s">
        <v>4</v>
      </c>
      <c r="B26" s="1">
        <v>8</v>
      </c>
    </row>
    <row r="27" spans="1:9" x14ac:dyDescent="0.25">
      <c r="A27" s="1" t="s">
        <v>5</v>
      </c>
      <c r="B27" s="1">
        <v>7.8</v>
      </c>
      <c r="C27" s="1" t="s">
        <v>6</v>
      </c>
    </row>
    <row r="28" spans="1:9" x14ac:dyDescent="0.25">
      <c r="A28" s="1" t="s">
        <v>7</v>
      </c>
      <c r="B28" s="1">
        <v>62.4</v>
      </c>
      <c r="C28" s="1" t="s">
        <v>6</v>
      </c>
    </row>
    <row r="31" spans="1:9" x14ac:dyDescent="0.25">
      <c r="A31" s="1" t="s">
        <v>11</v>
      </c>
      <c r="B31" s="1">
        <v>130.6</v>
      </c>
      <c r="C31" s="1" t="s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D420-5D4C-40C4-98AF-82A29871A3B3}">
  <dimension ref="A1:F23"/>
  <sheetViews>
    <sheetView workbookViewId="0">
      <selection activeCell="I23" sqref="I23"/>
    </sheetView>
  </sheetViews>
  <sheetFormatPr defaultRowHeight="15" x14ac:dyDescent="0.25"/>
  <cols>
    <col min="1" max="1" width="11" style="1" bestFit="1" customWidth="1"/>
    <col min="2" max="2" width="6" style="1" bestFit="1" customWidth="1"/>
    <col min="3" max="3" width="6.42578125" style="1" bestFit="1" customWidth="1"/>
    <col min="4" max="4" width="11.7109375" style="1" bestFit="1" customWidth="1"/>
    <col min="5" max="5" width="9" style="1" bestFit="1" customWidth="1"/>
    <col min="6" max="6" width="16.28515625" style="1" bestFit="1" customWidth="1"/>
    <col min="7" max="16384" width="9.140625" style="1"/>
  </cols>
  <sheetData>
    <row r="1" spans="1:6" x14ac:dyDescent="0.25">
      <c r="A1" s="1" t="s">
        <v>15</v>
      </c>
      <c r="B1" s="1" t="s">
        <v>0</v>
      </c>
      <c r="C1" s="1" t="s">
        <v>14</v>
      </c>
      <c r="D1" s="1" t="s">
        <v>3</v>
      </c>
      <c r="E1" s="1" t="s">
        <v>1</v>
      </c>
      <c r="F1" s="1" t="s">
        <v>2</v>
      </c>
    </row>
    <row r="2" spans="1:6" x14ac:dyDescent="0.25">
      <c r="A2" s="1">
        <v>1</v>
      </c>
      <c r="B2" s="1">
        <v>9.8000000000000004E-2</v>
      </c>
      <c r="C2" s="5">
        <v>8.35</v>
      </c>
      <c r="D2" s="4">
        <v>0.81830000000000003</v>
      </c>
      <c r="E2" s="4">
        <v>1.225E-2</v>
      </c>
      <c r="F2" s="4">
        <v>1.0705128209999999</v>
      </c>
    </row>
    <row r="3" spans="1:6" x14ac:dyDescent="0.25">
      <c r="A3" s="1">
        <v>2</v>
      </c>
      <c r="B3" s="1">
        <v>0.152</v>
      </c>
      <c r="C3" s="5">
        <v>8.2799999999999994</v>
      </c>
      <c r="D3" s="4">
        <v>1.2585599999999999</v>
      </c>
      <c r="E3" s="4">
        <v>1.9E-2</v>
      </c>
      <c r="F3" s="4">
        <v>1.0615384619999999</v>
      </c>
    </row>
    <row r="4" spans="1:6" x14ac:dyDescent="0.25">
      <c r="A4" s="1">
        <v>3</v>
      </c>
      <c r="B4" s="1">
        <v>0.40799999999999997</v>
      </c>
      <c r="C4" s="5">
        <v>8.2100000000000009</v>
      </c>
      <c r="D4" s="4">
        <v>3.3496800000000002</v>
      </c>
      <c r="E4" s="4">
        <v>5.0999999999999997E-2</v>
      </c>
      <c r="F4" s="4">
        <v>1.0525641029999999</v>
      </c>
    </row>
    <row r="5" spans="1:6" x14ac:dyDescent="0.25">
      <c r="A5" s="1">
        <v>4</v>
      </c>
      <c r="B5" s="1">
        <v>0.59899999999999998</v>
      </c>
      <c r="C5" s="5">
        <v>8.19</v>
      </c>
      <c r="D5" s="4">
        <v>4.9058099999999998</v>
      </c>
      <c r="E5" s="4">
        <v>7.4874999999999997E-2</v>
      </c>
      <c r="F5" s="4">
        <v>1.05</v>
      </c>
    </row>
    <row r="6" spans="1:6" x14ac:dyDescent="0.25">
      <c r="A6" s="1">
        <v>5</v>
      </c>
      <c r="B6" s="1">
        <v>0.82099999999999995</v>
      </c>
      <c r="C6" s="5">
        <v>8.1300000000000008</v>
      </c>
      <c r="D6" s="4">
        <v>6.6747300000000003</v>
      </c>
      <c r="E6" s="4">
        <v>0.10262499999999999</v>
      </c>
      <c r="F6" s="4">
        <v>1.0423076920000001</v>
      </c>
    </row>
    <row r="7" spans="1:6" x14ac:dyDescent="0.25">
      <c r="A7" s="1">
        <v>6</v>
      </c>
      <c r="B7" s="1">
        <v>1.0129999999999999</v>
      </c>
      <c r="C7" s="5">
        <v>8.06</v>
      </c>
      <c r="D7" s="4">
        <v>8.1647800000000004</v>
      </c>
      <c r="E7" s="4">
        <v>0.12662499999999999</v>
      </c>
      <c r="F7" s="4">
        <v>1.0333333330000001</v>
      </c>
    </row>
    <row r="8" spans="1:6" x14ac:dyDescent="0.25">
      <c r="A8" s="1">
        <v>7</v>
      </c>
      <c r="B8" s="1">
        <v>1.2010000000000001</v>
      </c>
      <c r="C8" s="5">
        <v>8</v>
      </c>
      <c r="D8" s="4">
        <v>9.6080000000000005</v>
      </c>
      <c r="E8" s="4">
        <v>0.15012500000000001</v>
      </c>
      <c r="F8" s="4">
        <v>1.025641026</v>
      </c>
    </row>
    <row r="9" spans="1:6" x14ac:dyDescent="0.25">
      <c r="A9" s="1">
        <v>8</v>
      </c>
      <c r="B9" s="1">
        <v>1.3959999999999999</v>
      </c>
      <c r="C9" s="5">
        <v>7.82</v>
      </c>
      <c r="D9" s="4">
        <v>10.91672</v>
      </c>
      <c r="E9" s="4">
        <v>0.17449999999999999</v>
      </c>
      <c r="F9" s="4">
        <v>1.0025641030000001</v>
      </c>
    </row>
    <row r="10" spans="1:6" x14ac:dyDescent="0.25">
      <c r="A10" s="1">
        <v>9</v>
      </c>
      <c r="B10" s="1">
        <v>1.599</v>
      </c>
      <c r="C10" s="5">
        <v>7.59</v>
      </c>
      <c r="D10" s="4">
        <v>12.13641</v>
      </c>
      <c r="E10" s="4">
        <v>0.199875</v>
      </c>
      <c r="F10" s="4">
        <v>0.97307692300000004</v>
      </c>
    </row>
    <row r="11" spans="1:6" x14ac:dyDescent="0.25">
      <c r="A11" s="1">
        <v>10</v>
      </c>
      <c r="B11" s="1">
        <v>1.7989999999999999</v>
      </c>
      <c r="C11" s="5">
        <v>7.24</v>
      </c>
      <c r="D11" s="4">
        <v>13.024760000000001</v>
      </c>
      <c r="E11" s="4">
        <v>0.22487499999999999</v>
      </c>
      <c r="F11" s="4">
        <v>0.92820512799999999</v>
      </c>
    </row>
    <row r="12" spans="1:6" x14ac:dyDescent="0.25">
      <c r="A12" s="1">
        <v>11</v>
      </c>
      <c r="B12" s="1">
        <v>1.895</v>
      </c>
      <c r="C12" s="5">
        <v>6.97</v>
      </c>
      <c r="D12" s="4">
        <v>13.20815</v>
      </c>
      <c r="E12" s="4">
        <v>0.236875</v>
      </c>
      <c r="F12" s="4">
        <v>0.89358974400000002</v>
      </c>
    </row>
    <row r="13" spans="1:6" x14ac:dyDescent="0.25">
      <c r="A13" s="1">
        <v>12</v>
      </c>
      <c r="B13" s="1">
        <v>1.952</v>
      </c>
      <c r="C13" s="5">
        <v>6.83</v>
      </c>
      <c r="D13" s="4">
        <v>13.33216</v>
      </c>
      <c r="E13" s="4">
        <v>0.24399999999999999</v>
      </c>
      <c r="F13" s="4">
        <v>0.87564102600000004</v>
      </c>
    </row>
    <row r="14" spans="1:6" x14ac:dyDescent="0.25">
      <c r="A14" s="1">
        <v>13</v>
      </c>
      <c r="B14" s="1">
        <v>1.9710000000000001</v>
      </c>
      <c r="C14" s="5">
        <v>6.8</v>
      </c>
      <c r="D14" s="4">
        <v>13.402799999999999</v>
      </c>
      <c r="E14" s="4">
        <v>0.24637500000000001</v>
      </c>
      <c r="F14" s="4">
        <v>0.87179487200000005</v>
      </c>
    </row>
    <row r="15" spans="1:6" x14ac:dyDescent="0.25">
      <c r="A15" s="1">
        <v>14</v>
      </c>
      <c r="B15" s="1">
        <v>2.0009999999999999</v>
      </c>
      <c r="C15" s="5">
        <v>6.74</v>
      </c>
      <c r="D15" s="4">
        <v>13.486739999999999</v>
      </c>
      <c r="E15" s="4">
        <v>0.25012499999999999</v>
      </c>
      <c r="F15" s="4">
        <v>0.86410256399999996</v>
      </c>
    </row>
    <row r="16" spans="1:6" x14ac:dyDescent="0.25">
      <c r="A16" s="1">
        <v>15</v>
      </c>
      <c r="B16" s="1">
        <v>2.0259999999999998</v>
      </c>
      <c r="C16" s="5">
        <v>6.62</v>
      </c>
      <c r="D16" s="4">
        <v>13.41212</v>
      </c>
      <c r="E16" s="4">
        <v>0.25324999999999998</v>
      </c>
      <c r="F16" s="4">
        <v>0.84871794899999997</v>
      </c>
    </row>
    <row r="17" spans="1:6" x14ac:dyDescent="0.25">
      <c r="A17" s="1">
        <v>16</v>
      </c>
      <c r="B17" s="1">
        <v>2.0510000000000002</v>
      </c>
      <c r="C17" s="5">
        <v>6.57</v>
      </c>
      <c r="D17" s="4">
        <v>13.475070000000001</v>
      </c>
      <c r="E17" s="4">
        <v>0.25637500000000002</v>
      </c>
      <c r="F17" s="4">
        <v>0.842307692</v>
      </c>
    </row>
    <row r="18" spans="1:6" x14ac:dyDescent="0.25">
      <c r="A18" s="1">
        <v>17</v>
      </c>
      <c r="B18" s="1">
        <v>2.101</v>
      </c>
      <c r="C18" s="5">
        <v>6.4</v>
      </c>
      <c r="D18" s="4">
        <v>13.446400000000001</v>
      </c>
      <c r="E18" s="4">
        <v>0.262625</v>
      </c>
      <c r="F18" s="4">
        <v>0.820512821</v>
      </c>
    </row>
    <row r="19" spans="1:6" x14ac:dyDescent="0.25">
      <c r="A19" s="1">
        <v>18</v>
      </c>
      <c r="B19" s="1">
        <v>2.2029999999999998</v>
      </c>
      <c r="C19" s="5">
        <v>6.07</v>
      </c>
      <c r="D19" s="4">
        <v>13.372210000000001</v>
      </c>
      <c r="E19" s="4">
        <v>0.27537499999999998</v>
      </c>
      <c r="F19" s="4">
        <v>0.77820512799999997</v>
      </c>
    </row>
    <row r="20" spans="1:6" x14ac:dyDescent="0.25">
      <c r="A20" s="1">
        <v>19</v>
      </c>
      <c r="B20" s="1">
        <v>2.4980000000000002</v>
      </c>
      <c r="C20" s="5">
        <v>4.63</v>
      </c>
      <c r="D20" s="4">
        <v>11.56574</v>
      </c>
      <c r="E20" s="4">
        <v>0.31225000000000003</v>
      </c>
      <c r="F20" s="4">
        <v>0.59358974399999997</v>
      </c>
    </row>
    <row r="21" spans="1:6" x14ac:dyDescent="0.25">
      <c r="A21" s="1">
        <v>20</v>
      </c>
      <c r="B21" s="1">
        <v>2.5619999999999998</v>
      </c>
      <c r="C21" s="5">
        <v>3.58</v>
      </c>
      <c r="D21" s="4">
        <v>9.1719600000000003</v>
      </c>
      <c r="E21" s="4">
        <v>0.32024999999999998</v>
      </c>
      <c r="F21" s="4">
        <v>0.458974359</v>
      </c>
    </row>
    <row r="22" spans="1:6" x14ac:dyDescent="0.25">
      <c r="A22" s="1">
        <v>21</v>
      </c>
      <c r="B22" s="1">
        <v>2.7450000000000001</v>
      </c>
      <c r="C22" s="5">
        <v>2.87</v>
      </c>
      <c r="D22" s="4">
        <v>7.8781499999999998</v>
      </c>
      <c r="E22" s="4">
        <v>0.34312500000000001</v>
      </c>
      <c r="F22" s="4">
        <v>0.36794871800000001</v>
      </c>
    </row>
    <row r="23" spans="1:6" x14ac:dyDescent="0.25">
      <c r="A23" s="1">
        <v>22</v>
      </c>
      <c r="B23" s="1">
        <v>2.9129999999999998</v>
      </c>
      <c r="C23" s="5">
        <v>1.44</v>
      </c>
      <c r="D23" s="4">
        <v>4.1947200000000002</v>
      </c>
      <c r="E23" s="4">
        <v>0.36412499999999998</v>
      </c>
      <c r="F23" s="4">
        <v>0.18461538499999999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79A5-277A-4D48-85A9-420DA161D17E}">
  <dimension ref="A1:B23"/>
  <sheetViews>
    <sheetView workbookViewId="0">
      <selection activeCell="F4" sqref="F4"/>
    </sheetView>
  </sheetViews>
  <sheetFormatPr defaultRowHeight="15" x14ac:dyDescent="0.25"/>
  <cols>
    <col min="1" max="1" width="9" bestFit="1" customWidth="1"/>
    <col min="2" max="2" width="16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1.225E-2</v>
      </c>
      <c r="B2">
        <v>-1.0705128209999999</v>
      </c>
    </row>
    <row r="3" spans="1:2" x14ac:dyDescent="0.25">
      <c r="A3">
        <v>1.9E-2</v>
      </c>
      <c r="B3">
        <v>-1.0615384619999999</v>
      </c>
    </row>
    <row r="4" spans="1:2" x14ac:dyDescent="0.25">
      <c r="A4">
        <v>5.0999999999999997E-2</v>
      </c>
      <c r="B4">
        <v>-1.0525641029999999</v>
      </c>
    </row>
    <row r="5" spans="1:2" x14ac:dyDescent="0.25">
      <c r="A5">
        <v>7.4874999999999997E-2</v>
      </c>
      <c r="B5">
        <v>-1.05</v>
      </c>
    </row>
    <row r="6" spans="1:2" x14ac:dyDescent="0.25">
      <c r="A6">
        <v>0.10262499999999999</v>
      </c>
      <c r="B6">
        <v>-1.0423076920000001</v>
      </c>
    </row>
    <row r="7" spans="1:2" x14ac:dyDescent="0.25">
      <c r="A7">
        <v>0.12662499999999999</v>
      </c>
      <c r="B7">
        <v>-1.0333333330000001</v>
      </c>
    </row>
    <row r="8" spans="1:2" x14ac:dyDescent="0.25">
      <c r="A8">
        <v>0.15012500000000001</v>
      </c>
      <c r="B8">
        <v>-1.025641026</v>
      </c>
    </row>
    <row r="9" spans="1:2" x14ac:dyDescent="0.25">
      <c r="A9">
        <v>0.17449999999999999</v>
      </c>
      <c r="B9">
        <v>-1.0025641030000001</v>
      </c>
    </row>
    <row r="10" spans="1:2" x14ac:dyDescent="0.25">
      <c r="A10">
        <v>0.199875</v>
      </c>
      <c r="B10">
        <v>-0.97307692300000004</v>
      </c>
    </row>
    <row r="11" spans="1:2" x14ac:dyDescent="0.25">
      <c r="A11">
        <v>0.22487499999999999</v>
      </c>
      <c r="B11">
        <v>-0.92820512799999999</v>
      </c>
    </row>
    <row r="12" spans="1:2" x14ac:dyDescent="0.25">
      <c r="A12">
        <v>0.236875</v>
      </c>
      <c r="B12">
        <v>-0.89358974400000002</v>
      </c>
    </row>
    <row r="13" spans="1:2" x14ac:dyDescent="0.25">
      <c r="A13">
        <v>0.24399999999999999</v>
      </c>
      <c r="B13">
        <v>-0.87564102600000004</v>
      </c>
    </row>
    <row r="14" spans="1:2" x14ac:dyDescent="0.25">
      <c r="A14">
        <v>0.24637500000000001</v>
      </c>
      <c r="B14">
        <v>-0.87179487200000005</v>
      </c>
    </row>
    <row r="15" spans="1:2" x14ac:dyDescent="0.25">
      <c r="A15">
        <v>0.25012499999999999</v>
      </c>
      <c r="B15">
        <v>-0.86410256399999996</v>
      </c>
    </row>
    <row r="16" spans="1:2" x14ac:dyDescent="0.25">
      <c r="A16">
        <v>0.25324999999999998</v>
      </c>
      <c r="B16">
        <v>-0.84871794899999997</v>
      </c>
    </row>
    <row r="17" spans="1:2" x14ac:dyDescent="0.25">
      <c r="A17">
        <v>0.25637500000000002</v>
      </c>
      <c r="B17">
        <v>-0.842307692</v>
      </c>
    </row>
    <row r="18" spans="1:2" x14ac:dyDescent="0.25">
      <c r="A18">
        <v>0.262625</v>
      </c>
      <c r="B18">
        <v>-0.820512821</v>
      </c>
    </row>
    <row r="19" spans="1:2" x14ac:dyDescent="0.25">
      <c r="A19">
        <v>0.27537499999999998</v>
      </c>
      <c r="B19">
        <v>-0.77820512799999997</v>
      </c>
    </row>
    <row r="20" spans="1:2" x14ac:dyDescent="0.25">
      <c r="A20">
        <v>0.31225000000000003</v>
      </c>
      <c r="B20">
        <v>-0.59358974399999997</v>
      </c>
    </row>
    <row r="21" spans="1:2" x14ac:dyDescent="0.25">
      <c r="A21">
        <v>0.32024999999999998</v>
      </c>
      <c r="B21">
        <v>-0.458974359</v>
      </c>
    </row>
    <row r="22" spans="1:2" x14ac:dyDescent="0.25">
      <c r="A22">
        <v>0.34312500000000001</v>
      </c>
      <c r="B22">
        <v>-0.36794871800000001</v>
      </c>
    </row>
    <row r="23" spans="1:2" x14ac:dyDescent="0.25">
      <c r="A23">
        <v>0.36412499999999998</v>
      </c>
      <c r="B23">
        <v>-0.18461538499999999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EA98-42F0-4330-B43F-7948D2435930}">
  <dimension ref="A1:H25"/>
  <sheetViews>
    <sheetView workbookViewId="0">
      <selection activeCell="I31" sqref="I31"/>
    </sheetView>
  </sheetViews>
  <sheetFormatPr defaultRowHeight="15" x14ac:dyDescent="0.25"/>
  <cols>
    <col min="1" max="1" width="9.140625" style="1"/>
    <col min="2" max="2" width="11" style="1" bestFit="1" customWidth="1"/>
    <col min="3" max="3" width="11.140625" style="1" bestFit="1" customWidth="1"/>
    <col min="4" max="4" width="9.140625" style="1"/>
    <col min="5" max="5" width="16.28515625" style="1" bestFit="1" customWidth="1"/>
    <col min="6" max="7" width="9.140625" style="1"/>
    <col min="8" max="8" width="14.28515625" style="1" customWidth="1"/>
    <col min="9" max="16384" width="9.140625" style="1"/>
  </cols>
  <sheetData>
    <row r="1" spans="1:8" x14ac:dyDescent="0.25">
      <c r="A1" s="1" t="s">
        <v>0</v>
      </c>
      <c r="B1" s="1" t="s">
        <v>14</v>
      </c>
      <c r="C1" s="1" t="s">
        <v>3</v>
      </c>
      <c r="D1" s="1" t="s">
        <v>1</v>
      </c>
      <c r="E1" s="1" t="s">
        <v>2</v>
      </c>
    </row>
    <row r="2" spans="1:8" x14ac:dyDescent="0.25">
      <c r="A2" s="1">
        <v>0.16300000000000001</v>
      </c>
      <c r="B2" s="1">
        <v>112.7</v>
      </c>
      <c r="C2" s="1">
        <f>A2*B2</f>
        <v>18.370100000000001</v>
      </c>
      <c r="D2" s="1">
        <f>A2/$B$24</f>
        <v>0.16300000000000001</v>
      </c>
      <c r="E2" s="1">
        <f>B2/$B$25</f>
        <v>1.788888888888889</v>
      </c>
      <c r="H2" s="1">
        <f>-E2</f>
        <v>-1.788888888888889</v>
      </c>
    </row>
    <row r="3" spans="1:8" x14ac:dyDescent="0.25">
      <c r="A3" s="1">
        <v>0.18</v>
      </c>
      <c r="B3" s="1">
        <v>112.7</v>
      </c>
      <c r="C3" s="1">
        <f t="shared" ref="C3:C21" si="0">A3*B3</f>
        <v>20.286000000000001</v>
      </c>
      <c r="D3" s="1">
        <f t="shared" ref="D3:D21" si="1">A3/$B$24</f>
        <v>0.18</v>
      </c>
      <c r="E3" s="1">
        <f t="shared" ref="E3:E21" si="2">B3/$B$25</f>
        <v>1.788888888888889</v>
      </c>
      <c r="H3" s="1">
        <f t="shared" ref="H3:H21" si="3">-E3</f>
        <v>-1.788888888888889</v>
      </c>
    </row>
    <row r="4" spans="1:8" x14ac:dyDescent="0.25">
      <c r="A4" s="1">
        <v>0.19700000000000001</v>
      </c>
      <c r="B4" s="1">
        <v>111.9</v>
      </c>
      <c r="C4" s="1">
        <f t="shared" si="0"/>
        <v>22.044300000000003</v>
      </c>
      <c r="D4" s="1">
        <f t="shared" si="1"/>
        <v>0.19700000000000001</v>
      </c>
      <c r="E4" s="1">
        <f t="shared" si="2"/>
        <v>1.7761904761904763</v>
      </c>
      <c r="H4" s="1">
        <f t="shared" si="3"/>
        <v>-1.7761904761904763</v>
      </c>
    </row>
    <row r="5" spans="1:8" x14ac:dyDescent="0.25">
      <c r="A5" s="1">
        <v>0.22</v>
      </c>
      <c r="B5" s="1">
        <v>111.1</v>
      </c>
      <c r="C5" s="1">
        <f t="shared" si="0"/>
        <v>24.442</v>
      </c>
      <c r="D5" s="1">
        <f t="shared" si="1"/>
        <v>0.22</v>
      </c>
      <c r="E5" s="1">
        <f t="shared" si="2"/>
        <v>1.7634920634920634</v>
      </c>
      <c r="H5" s="1">
        <f t="shared" si="3"/>
        <v>-1.7634920634920634</v>
      </c>
    </row>
    <row r="6" spans="1:8" x14ac:dyDescent="0.25">
      <c r="A6" s="1">
        <v>0.23899999999999999</v>
      </c>
      <c r="B6" s="1">
        <v>109.9</v>
      </c>
      <c r="C6" s="1">
        <f t="shared" si="0"/>
        <v>26.266100000000002</v>
      </c>
      <c r="D6" s="1">
        <f t="shared" si="1"/>
        <v>0.23899999999999999</v>
      </c>
      <c r="E6" s="1">
        <f t="shared" si="2"/>
        <v>1.7444444444444445</v>
      </c>
      <c r="H6" s="1">
        <f t="shared" si="3"/>
        <v>-1.7444444444444445</v>
      </c>
    </row>
    <row r="7" spans="1:8" x14ac:dyDescent="0.25">
      <c r="A7" s="1">
        <v>0.26100000000000001</v>
      </c>
      <c r="B7" s="1">
        <v>108.5</v>
      </c>
      <c r="C7" s="1">
        <f t="shared" si="0"/>
        <v>28.3185</v>
      </c>
      <c r="D7" s="1">
        <f t="shared" si="1"/>
        <v>0.26100000000000001</v>
      </c>
      <c r="E7" s="1">
        <f t="shared" si="2"/>
        <v>1.7222222222222223</v>
      </c>
      <c r="H7" s="1">
        <f t="shared" si="3"/>
        <v>-1.7222222222222223</v>
      </c>
    </row>
    <row r="8" spans="1:8" x14ac:dyDescent="0.25">
      <c r="A8" s="1">
        <v>0.28000000000000003</v>
      </c>
      <c r="B8" s="1">
        <v>106.2</v>
      </c>
      <c r="C8" s="1">
        <f t="shared" si="0"/>
        <v>29.736000000000004</v>
      </c>
      <c r="D8" s="1">
        <f t="shared" si="1"/>
        <v>0.28000000000000003</v>
      </c>
      <c r="E8" s="1">
        <f t="shared" si="2"/>
        <v>1.6857142857142857</v>
      </c>
      <c r="H8" s="1">
        <f t="shared" si="3"/>
        <v>-1.6857142857142857</v>
      </c>
    </row>
    <row r="9" spans="1:8" x14ac:dyDescent="0.25">
      <c r="A9" s="1">
        <v>0.29899999999999999</v>
      </c>
      <c r="B9" s="1">
        <v>103.9</v>
      </c>
      <c r="C9" s="1">
        <f t="shared" si="0"/>
        <v>31.066099999999999</v>
      </c>
      <c r="D9" s="1">
        <f t="shared" si="1"/>
        <v>0.29899999999999999</v>
      </c>
      <c r="E9" s="1">
        <f t="shared" si="2"/>
        <v>1.6492063492063493</v>
      </c>
      <c r="H9" s="1">
        <f t="shared" si="3"/>
        <v>-1.6492063492063493</v>
      </c>
    </row>
    <row r="10" spans="1:8" x14ac:dyDescent="0.25">
      <c r="A10" s="1">
        <v>0.32100000000000001</v>
      </c>
      <c r="B10" s="1">
        <v>99.6</v>
      </c>
      <c r="C10" s="1">
        <f t="shared" si="0"/>
        <v>31.971599999999999</v>
      </c>
      <c r="D10" s="1">
        <f t="shared" si="1"/>
        <v>0.32100000000000001</v>
      </c>
      <c r="E10" s="1">
        <f t="shared" si="2"/>
        <v>1.5809523809523809</v>
      </c>
      <c r="H10" s="1">
        <f t="shared" si="3"/>
        <v>-1.5809523809523809</v>
      </c>
    </row>
    <row r="11" spans="1:8" x14ac:dyDescent="0.25">
      <c r="A11" s="1">
        <v>0.32600000000000001</v>
      </c>
      <c r="B11" s="1">
        <v>98.3</v>
      </c>
      <c r="C11" s="1">
        <f t="shared" si="0"/>
        <v>32.0458</v>
      </c>
      <c r="D11" s="1">
        <f t="shared" si="1"/>
        <v>0.32600000000000001</v>
      </c>
      <c r="E11" s="1">
        <f t="shared" si="2"/>
        <v>1.5603174603174603</v>
      </c>
      <c r="H11" s="1">
        <f t="shared" si="3"/>
        <v>-1.5603174603174603</v>
      </c>
    </row>
    <row r="12" spans="1:8" x14ac:dyDescent="0.25">
      <c r="A12" s="1">
        <v>0.33</v>
      </c>
      <c r="B12" s="1">
        <v>97.3</v>
      </c>
      <c r="C12" s="2">
        <f t="shared" si="0"/>
        <v>32.109000000000002</v>
      </c>
      <c r="D12" s="1">
        <f t="shared" si="1"/>
        <v>0.33</v>
      </c>
      <c r="E12" s="1">
        <f t="shared" si="2"/>
        <v>1.5444444444444445</v>
      </c>
      <c r="H12" s="1">
        <f t="shared" si="3"/>
        <v>-1.5444444444444445</v>
      </c>
    </row>
    <row r="13" spans="1:8" x14ac:dyDescent="0.25">
      <c r="A13" s="1">
        <v>0.33800000000000002</v>
      </c>
      <c r="B13" s="1">
        <v>94.7</v>
      </c>
      <c r="C13" s="3">
        <f t="shared" si="0"/>
        <v>32.008600000000001</v>
      </c>
      <c r="D13" s="1">
        <f t="shared" si="1"/>
        <v>0.33800000000000002</v>
      </c>
      <c r="E13" s="1">
        <f t="shared" si="2"/>
        <v>1.5031746031746032</v>
      </c>
      <c r="H13" s="1">
        <f t="shared" si="3"/>
        <v>-1.5031746031746032</v>
      </c>
    </row>
    <row r="14" spans="1:8" x14ac:dyDescent="0.25">
      <c r="A14" s="1">
        <v>0.34</v>
      </c>
      <c r="B14" s="1">
        <v>94</v>
      </c>
      <c r="C14" s="3">
        <f t="shared" si="0"/>
        <v>31.96</v>
      </c>
      <c r="D14" s="1">
        <f t="shared" si="1"/>
        <v>0.34</v>
      </c>
      <c r="E14" s="1">
        <f t="shared" si="2"/>
        <v>1.4920634920634921</v>
      </c>
      <c r="H14" s="1">
        <f t="shared" si="3"/>
        <v>-1.4920634920634921</v>
      </c>
    </row>
    <row r="15" spans="1:8" x14ac:dyDescent="0.25">
      <c r="A15" s="1">
        <v>0.34399999999999997</v>
      </c>
      <c r="B15" s="1">
        <v>92.8</v>
      </c>
      <c r="C15" s="3">
        <f t="shared" si="0"/>
        <v>31.923199999999998</v>
      </c>
      <c r="D15" s="1">
        <f t="shared" si="1"/>
        <v>0.34399999999999997</v>
      </c>
      <c r="E15" s="1">
        <f t="shared" si="2"/>
        <v>1.4730158730158729</v>
      </c>
      <c r="H15" s="1">
        <f t="shared" si="3"/>
        <v>-1.4730158730158729</v>
      </c>
    </row>
    <row r="16" spans="1:8" x14ac:dyDescent="0.25">
      <c r="A16" s="1">
        <v>0.36</v>
      </c>
      <c r="B16" s="1">
        <v>88</v>
      </c>
      <c r="C16" s="1">
        <f t="shared" si="0"/>
        <v>31.68</v>
      </c>
      <c r="D16" s="1">
        <f t="shared" si="1"/>
        <v>0.36</v>
      </c>
      <c r="E16" s="1">
        <f t="shared" si="2"/>
        <v>1.3968253968253967</v>
      </c>
      <c r="H16" s="1">
        <f t="shared" si="3"/>
        <v>-1.3968253968253967</v>
      </c>
    </row>
    <row r="17" spans="1:8" x14ac:dyDescent="0.25">
      <c r="A17" s="1">
        <v>0.38</v>
      </c>
      <c r="B17" s="1">
        <v>78</v>
      </c>
      <c r="C17" s="1">
        <f t="shared" si="0"/>
        <v>29.64</v>
      </c>
      <c r="D17" s="1">
        <f t="shared" si="1"/>
        <v>0.38</v>
      </c>
      <c r="E17" s="1">
        <f t="shared" si="2"/>
        <v>1.2380952380952381</v>
      </c>
      <c r="H17" s="1">
        <f t="shared" si="3"/>
        <v>-1.2380952380952381</v>
      </c>
    </row>
    <row r="18" spans="1:8" x14ac:dyDescent="0.25">
      <c r="A18" s="1">
        <v>0.39800000000000002</v>
      </c>
      <c r="B18" s="1">
        <v>66.5</v>
      </c>
      <c r="C18" s="1">
        <f t="shared" si="0"/>
        <v>26.467000000000002</v>
      </c>
      <c r="D18" s="1">
        <f t="shared" si="1"/>
        <v>0.39800000000000002</v>
      </c>
      <c r="E18" s="1">
        <f t="shared" si="2"/>
        <v>1.0555555555555556</v>
      </c>
      <c r="H18" s="1">
        <f t="shared" si="3"/>
        <v>-1.0555555555555556</v>
      </c>
    </row>
    <row r="19" spans="1:8" x14ac:dyDescent="0.25">
      <c r="A19" s="1">
        <v>0.41899999999999998</v>
      </c>
      <c r="B19" s="1">
        <v>47.9</v>
      </c>
      <c r="C19" s="1">
        <f t="shared" si="0"/>
        <v>20.0701</v>
      </c>
      <c r="D19" s="1">
        <f t="shared" si="1"/>
        <v>0.41899999999999998</v>
      </c>
      <c r="E19" s="1">
        <f t="shared" si="2"/>
        <v>0.76031746031746028</v>
      </c>
      <c r="H19" s="1">
        <f t="shared" si="3"/>
        <v>-0.76031746031746028</v>
      </c>
    </row>
    <row r="20" spans="1:8" x14ac:dyDescent="0.25">
      <c r="A20" s="1">
        <v>0.43</v>
      </c>
      <c r="B20" s="1">
        <v>35.5</v>
      </c>
      <c r="C20" s="1">
        <f t="shared" si="0"/>
        <v>15.265000000000001</v>
      </c>
      <c r="D20" s="1">
        <f t="shared" si="1"/>
        <v>0.43</v>
      </c>
      <c r="E20" s="1">
        <f t="shared" si="2"/>
        <v>0.56349206349206349</v>
      </c>
      <c r="H20" s="1">
        <f t="shared" si="3"/>
        <v>-0.56349206349206349</v>
      </c>
    </row>
    <row r="21" spans="1:8" x14ac:dyDescent="0.25">
      <c r="A21" s="1">
        <v>0.45200000000000001</v>
      </c>
      <c r="B21" s="1">
        <v>2.79</v>
      </c>
      <c r="C21" s="1">
        <f t="shared" si="0"/>
        <v>1.26108</v>
      </c>
      <c r="D21" s="1">
        <f t="shared" si="1"/>
        <v>0.45200000000000001</v>
      </c>
      <c r="E21" s="1">
        <f t="shared" si="2"/>
        <v>4.4285714285714289E-2</v>
      </c>
      <c r="H21" s="1">
        <f t="shared" si="3"/>
        <v>-4.4285714285714289E-2</v>
      </c>
    </row>
    <row r="24" spans="1:8" x14ac:dyDescent="0.25">
      <c r="A24" s="1" t="s">
        <v>8</v>
      </c>
      <c r="B24" s="1">
        <v>1</v>
      </c>
    </row>
    <row r="25" spans="1:8" x14ac:dyDescent="0.25">
      <c r="A25" s="1" t="s">
        <v>9</v>
      </c>
      <c r="B25" s="1">
        <v>63</v>
      </c>
      <c r="C25" s="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FF23-7A58-4AA3-9BEB-DC11B9F11F8E}">
  <dimension ref="A1:F21"/>
  <sheetViews>
    <sheetView workbookViewId="0">
      <selection activeCell="I21" sqref="I21"/>
    </sheetView>
  </sheetViews>
  <sheetFormatPr defaultRowHeight="15" x14ac:dyDescent="0.25"/>
  <cols>
    <col min="1" max="1" width="11" bestFit="1" customWidth="1"/>
    <col min="4" max="4" width="11.7109375" bestFit="1" customWidth="1"/>
    <col min="6" max="6" width="9.5703125" bestFit="1" customWidth="1"/>
  </cols>
  <sheetData>
    <row r="1" spans="1:6" x14ac:dyDescent="0.25">
      <c r="A1" t="s">
        <v>15</v>
      </c>
      <c r="B1" t="s">
        <v>0</v>
      </c>
      <c r="C1" t="s">
        <v>14</v>
      </c>
      <c r="D1" t="s">
        <v>3</v>
      </c>
      <c r="E1" t="s">
        <v>1</v>
      </c>
      <c r="F1" t="s">
        <v>2</v>
      </c>
    </row>
    <row r="2" spans="1:6" x14ac:dyDescent="0.25">
      <c r="A2">
        <v>1</v>
      </c>
      <c r="B2" s="9">
        <v>0.16300000000000001</v>
      </c>
      <c r="C2" s="8">
        <v>112.7</v>
      </c>
      <c r="D2" s="9">
        <v>18.370100000000001</v>
      </c>
      <c r="E2" s="9">
        <v>0.16300000000000001</v>
      </c>
      <c r="F2" s="9">
        <v>1.7888888890000001</v>
      </c>
    </row>
    <row r="3" spans="1:6" x14ac:dyDescent="0.25">
      <c r="A3">
        <v>2</v>
      </c>
      <c r="B3" s="9">
        <v>0.18</v>
      </c>
      <c r="C3" s="8">
        <v>112.7</v>
      </c>
      <c r="D3" s="9">
        <v>20.286000000000001</v>
      </c>
      <c r="E3" s="9">
        <v>0.18</v>
      </c>
      <c r="F3" s="9">
        <v>1.7888888890000001</v>
      </c>
    </row>
    <row r="4" spans="1:6" x14ac:dyDescent="0.25">
      <c r="A4">
        <v>3</v>
      </c>
      <c r="B4" s="9">
        <v>0.19700000000000001</v>
      </c>
      <c r="C4" s="8">
        <v>111.9</v>
      </c>
      <c r="D4" s="9">
        <v>22.0443</v>
      </c>
      <c r="E4" s="9">
        <v>0.19700000000000001</v>
      </c>
      <c r="F4" s="9">
        <v>1.776190476</v>
      </c>
    </row>
    <row r="5" spans="1:6" x14ac:dyDescent="0.25">
      <c r="A5">
        <v>4</v>
      </c>
      <c r="B5" s="9">
        <v>0.22</v>
      </c>
      <c r="C5" s="8">
        <v>111.1</v>
      </c>
      <c r="D5" s="9">
        <v>24.442</v>
      </c>
      <c r="E5" s="9">
        <v>0.22</v>
      </c>
      <c r="F5" s="9">
        <v>1.7634920629999999</v>
      </c>
    </row>
    <row r="6" spans="1:6" x14ac:dyDescent="0.25">
      <c r="A6">
        <v>5</v>
      </c>
      <c r="B6" s="9">
        <v>0.23899999999999999</v>
      </c>
      <c r="C6" s="8">
        <v>109.9</v>
      </c>
      <c r="D6" s="9">
        <v>26.266100000000002</v>
      </c>
      <c r="E6" s="9">
        <v>0.23899999999999999</v>
      </c>
      <c r="F6" s="9">
        <v>1.744444444</v>
      </c>
    </row>
    <row r="7" spans="1:6" x14ac:dyDescent="0.25">
      <c r="A7">
        <v>6</v>
      </c>
      <c r="B7" s="9">
        <v>0.26100000000000001</v>
      </c>
      <c r="C7" s="8">
        <v>108.5</v>
      </c>
      <c r="D7" s="9">
        <v>28.3185</v>
      </c>
      <c r="E7" s="9">
        <v>0.26100000000000001</v>
      </c>
      <c r="F7" s="9">
        <v>1.7222222220000001</v>
      </c>
    </row>
    <row r="8" spans="1:6" x14ac:dyDescent="0.25">
      <c r="A8">
        <v>7</v>
      </c>
      <c r="B8" s="9">
        <v>0.28000000000000003</v>
      </c>
      <c r="C8" s="8">
        <v>106.2</v>
      </c>
      <c r="D8" s="9">
        <v>29.736000000000001</v>
      </c>
      <c r="E8" s="9">
        <v>0.28000000000000003</v>
      </c>
      <c r="F8" s="9">
        <v>1.6857142860000001</v>
      </c>
    </row>
    <row r="9" spans="1:6" x14ac:dyDescent="0.25">
      <c r="A9">
        <v>8</v>
      </c>
      <c r="B9" s="9">
        <v>0.29899999999999999</v>
      </c>
      <c r="C9" s="8">
        <v>103.9</v>
      </c>
      <c r="D9" s="9">
        <v>31.066099999999999</v>
      </c>
      <c r="E9" s="9">
        <v>0.29899999999999999</v>
      </c>
      <c r="F9" s="9">
        <v>1.649206349</v>
      </c>
    </row>
    <row r="10" spans="1:6" x14ac:dyDescent="0.25">
      <c r="A10">
        <v>9</v>
      </c>
      <c r="B10" s="9">
        <v>0.32100000000000001</v>
      </c>
      <c r="C10" s="8">
        <v>99.6</v>
      </c>
      <c r="D10" s="9">
        <v>31.971599999999999</v>
      </c>
      <c r="E10" s="9">
        <v>0.32100000000000001</v>
      </c>
      <c r="F10" s="9">
        <v>1.5809523809999999</v>
      </c>
    </row>
    <row r="11" spans="1:6" x14ac:dyDescent="0.25">
      <c r="A11">
        <v>10</v>
      </c>
      <c r="B11" s="9">
        <v>0.32600000000000001</v>
      </c>
      <c r="C11" s="8">
        <v>98.3</v>
      </c>
      <c r="D11" s="9">
        <v>32.0458</v>
      </c>
      <c r="E11" s="9">
        <v>0.32600000000000001</v>
      </c>
      <c r="F11" s="9">
        <v>1.56031746</v>
      </c>
    </row>
    <row r="12" spans="1:6" x14ac:dyDescent="0.25">
      <c r="A12">
        <v>11</v>
      </c>
      <c r="B12" s="9">
        <v>0.33</v>
      </c>
      <c r="C12" s="8">
        <v>97.3</v>
      </c>
      <c r="D12" s="9">
        <v>32.109000000000002</v>
      </c>
      <c r="E12" s="9">
        <v>0.33</v>
      </c>
      <c r="F12" s="9">
        <v>1.544444444</v>
      </c>
    </row>
    <row r="13" spans="1:6" x14ac:dyDescent="0.25">
      <c r="A13">
        <v>12</v>
      </c>
      <c r="B13" s="9">
        <v>0.33800000000000002</v>
      </c>
      <c r="C13" s="8">
        <v>94.7</v>
      </c>
      <c r="D13" s="9">
        <v>32.008600000000001</v>
      </c>
      <c r="E13" s="9">
        <v>0.33800000000000002</v>
      </c>
      <c r="F13" s="9">
        <v>1.5031746029999999</v>
      </c>
    </row>
    <row r="14" spans="1:6" x14ac:dyDescent="0.25">
      <c r="A14">
        <v>13</v>
      </c>
      <c r="B14" s="9">
        <v>0.34</v>
      </c>
      <c r="C14" s="8">
        <v>94</v>
      </c>
      <c r="D14" s="9">
        <v>31.96</v>
      </c>
      <c r="E14" s="9">
        <v>0.34</v>
      </c>
      <c r="F14" s="9">
        <v>1.492063492</v>
      </c>
    </row>
    <row r="15" spans="1:6" x14ac:dyDescent="0.25">
      <c r="A15">
        <v>14</v>
      </c>
      <c r="B15" s="9">
        <v>0.34399999999999997</v>
      </c>
      <c r="C15" s="8">
        <v>92.8</v>
      </c>
      <c r="D15" s="9">
        <v>31.923200000000001</v>
      </c>
      <c r="E15" s="9">
        <v>0.34399999999999997</v>
      </c>
      <c r="F15" s="9">
        <v>1.473015873</v>
      </c>
    </row>
    <row r="16" spans="1:6" x14ac:dyDescent="0.25">
      <c r="A16">
        <v>15</v>
      </c>
      <c r="B16" s="9">
        <v>0.36</v>
      </c>
      <c r="C16" s="8">
        <v>88</v>
      </c>
      <c r="D16" s="9">
        <v>31.68</v>
      </c>
      <c r="E16" s="9">
        <v>0.36</v>
      </c>
      <c r="F16" s="9">
        <v>1.396825397</v>
      </c>
    </row>
    <row r="17" spans="1:6" x14ac:dyDescent="0.25">
      <c r="A17">
        <v>16</v>
      </c>
      <c r="B17" s="9">
        <v>0.38</v>
      </c>
      <c r="C17" s="8">
        <v>78</v>
      </c>
      <c r="D17" s="9">
        <v>29.64</v>
      </c>
      <c r="E17" s="9">
        <v>0.38</v>
      </c>
      <c r="F17" s="9">
        <v>1.2380952380000001</v>
      </c>
    </row>
    <row r="18" spans="1:6" x14ac:dyDescent="0.25">
      <c r="A18">
        <v>17</v>
      </c>
      <c r="B18" s="9">
        <v>0.39800000000000002</v>
      </c>
      <c r="C18" s="8">
        <v>66.5</v>
      </c>
      <c r="D18" s="9">
        <v>26.466999999999999</v>
      </c>
      <c r="E18" s="9">
        <v>0.39800000000000002</v>
      </c>
      <c r="F18" s="9">
        <v>1.0555555560000001</v>
      </c>
    </row>
    <row r="19" spans="1:6" x14ac:dyDescent="0.25">
      <c r="A19">
        <v>18</v>
      </c>
      <c r="B19" s="9">
        <v>0.41899999999999998</v>
      </c>
      <c r="C19" s="8">
        <v>47.9</v>
      </c>
      <c r="D19" s="9">
        <v>20.0701</v>
      </c>
      <c r="E19" s="9">
        <v>0.41899999999999998</v>
      </c>
      <c r="F19" s="9">
        <v>0.76031746</v>
      </c>
    </row>
    <row r="20" spans="1:6" x14ac:dyDescent="0.25">
      <c r="A20">
        <v>19</v>
      </c>
      <c r="B20" s="9">
        <v>0.43</v>
      </c>
      <c r="C20" s="8">
        <v>35.5</v>
      </c>
      <c r="D20" s="9">
        <v>15.265000000000001</v>
      </c>
      <c r="E20" s="9">
        <v>0.43</v>
      </c>
      <c r="F20" s="9">
        <v>0.56349206299999999</v>
      </c>
    </row>
    <row r="21" spans="1:6" x14ac:dyDescent="0.25">
      <c r="A21">
        <v>20</v>
      </c>
      <c r="B21" s="9">
        <v>0.45200000000000001</v>
      </c>
      <c r="C21">
        <v>2.79</v>
      </c>
      <c r="D21" s="9">
        <v>1.26108</v>
      </c>
      <c r="E21" s="9">
        <v>0.45200000000000001</v>
      </c>
      <c r="F21" s="9">
        <v>4.4285713999999997E-2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F90B-38ED-4398-81A9-F49C178C86D2}">
  <dimension ref="A1:B21"/>
  <sheetViews>
    <sheetView workbookViewId="0">
      <selection activeCell="F10" activeCellId="1" sqref="B2:B21 F10"/>
    </sheetView>
  </sheetViews>
  <sheetFormatPr defaultRowHeight="15" x14ac:dyDescent="0.25"/>
  <cols>
    <col min="2" max="2" width="16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0.16300000000000001</v>
      </c>
      <c r="B2">
        <v>-1.7888888890000001</v>
      </c>
    </row>
    <row r="3" spans="1:2" x14ac:dyDescent="0.25">
      <c r="A3">
        <v>0.18</v>
      </c>
      <c r="B3">
        <v>-1.7888888890000001</v>
      </c>
    </row>
    <row r="4" spans="1:2" x14ac:dyDescent="0.25">
      <c r="A4">
        <v>0.19700000000000001</v>
      </c>
      <c r="B4">
        <v>-1.776190476</v>
      </c>
    </row>
    <row r="5" spans="1:2" x14ac:dyDescent="0.25">
      <c r="A5">
        <v>0.22</v>
      </c>
      <c r="B5">
        <v>-1.7634920629999999</v>
      </c>
    </row>
    <row r="6" spans="1:2" x14ac:dyDescent="0.25">
      <c r="A6">
        <v>0.23899999999999999</v>
      </c>
      <c r="B6">
        <v>-1.744444444</v>
      </c>
    </row>
    <row r="7" spans="1:2" x14ac:dyDescent="0.25">
      <c r="A7">
        <v>0.26100000000000001</v>
      </c>
      <c r="B7">
        <v>-1.7222222220000001</v>
      </c>
    </row>
    <row r="8" spans="1:2" x14ac:dyDescent="0.25">
      <c r="A8">
        <v>0.28000000000000003</v>
      </c>
      <c r="B8">
        <v>-1.6857142860000001</v>
      </c>
    </row>
    <row r="9" spans="1:2" x14ac:dyDescent="0.25">
      <c r="A9">
        <v>0.29899999999999999</v>
      </c>
      <c r="B9">
        <v>-1.649206349</v>
      </c>
    </row>
    <row r="10" spans="1:2" x14ac:dyDescent="0.25">
      <c r="A10">
        <v>0.32100000000000001</v>
      </c>
      <c r="B10">
        <v>-1.5809523809999999</v>
      </c>
    </row>
    <row r="11" spans="1:2" x14ac:dyDescent="0.25">
      <c r="A11">
        <v>0.32600000000000001</v>
      </c>
      <c r="B11">
        <v>-1.56031746</v>
      </c>
    </row>
    <row r="12" spans="1:2" x14ac:dyDescent="0.25">
      <c r="A12">
        <v>0.33</v>
      </c>
      <c r="B12">
        <v>-1.544444444</v>
      </c>
    </row>
    <row r="13" spans="1:2" x14ac:dyDescent="0.25">
      <c r="A13">
        <v>0.33800000000000002</v>
      </c>
      <c r="B13">
        <v>-1.5031746029999999</v>
      </c>
    </row>
    <row r="14" spans="1:2" x14ac:dyDescent="0.25">
      <c r="A14">
        <v>0.34</v>
      </c>
      <c r="B14">
        <v>-1.492063492</v>
      </c>
    </row>
    <row r="15" spans="1:2" x14ac:dyDescent="0.25">
      <c r="A15">
        <v>0.34399999999999997</v>
      </c>
      <c r="B15">
        <v>-1.473015873</v>
      </c>
    </row>
    <row r="16" spans="1:2" x14ac:dyDescent="0.25">
      <c r="A16">
        <v>0.36</v>
      </c>
      <c r="B16">
        <v>-1.396825397</v>
      </c>
    </row>
    <row r="17" spans="1:2" x14ac:dyDescent="0.25">
      <c r="A17">
        <v>0.38</v>
      </c>
      <c r="B17">
        <v>-1.2380952380000001</v>
      </c>
    </row>
    <row r="18" spans="1:2" x14ac:dyDescent="0.25">
      <c r="A18">
        <v>0.39800000000000002</v>
      </c>
      <c r="B18">
        <v>-1.0555555560000001</v>
      </c>
    </row>
    <row r="19" spans="1:2" x14ac:dyDescent="0.25">
      <c r="A19">
        <v>0.41899999999999998</v>
      </c>
      <c r="B19">
        <v>-0.76031746</v>
      </c>
    </row>
    <row r="20" spans="1:2" x14ac:dyDescent="0.25">
      <c r="A20">
        <v>0.43</v>
      </c>
      <c r="B20">
        <v>-0.56349206299999999</v>
      </c>
    </row>
    <row r="21" spans="1:2" x14ac:dyDescent="0.25">
      <c r="A21">
        <v>0.45200000000000001</v>
      </c>
      <c r="B21">
        <v>-4.4285713999999997E-2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12E-D580-44BE-B3FF-9EFD07EDE44C}">
  <dimension ref="A1:H29"/>
  <sheetViews>
    <sheetView workbookViewId="0">
      <selection activeCell="P17" sqref="P17"/>
    </sheetView>
  </sheetViews>
  <sheetFormatPr defaultRowHeight="15" x14ac:dyDescent="0.25"/>
  <cols>
    <col min="1" max="1" width="9.140625" style="1"/>
    <col min="2" max="2" width="11" style="1" bestFit="1" customWidth="1"/>
    <col min="3" max="3" width="11.140625" style="1" bestFit="1" customWidth="1"/>
    <col min="4" max="4" width="7.42578125" style="1" bestFit="1" customWidth="1"/>
    <col min="5" max="5" width="16.28515625" style="1" bestFit="1" customWidth="1"/>
    <col min="6" max="7" width="9.140625" style="1"/>
    <col min="8" max="8" width="18.7109375" style="1" customWidth="1"/>
    <col min="9" max="16384" width="9.140625" style="1"/>
  </cols>
  <sheetData>
    <row r="1" spans="1:8" x14ac:dyDescent="0.25">
      <c r="A1" s="1" t="s">
        <v>0</v>
      </c>
      <c r="B1" s="1" t="s">
        <v>14</v>
      </c>
      <c r="C1" s="1" t="s">
        <v>3</v>
      </c>
      <c r="D1" s="1" t="s">
        <v>1</v>
      </c>
      <c r="E1" s="1" t="s">
        <v>2</v>
      </c>
    </row>
    <row r="2" spans="1:8" x14ac:dyDescent="0.25">
      <c r="A2" s="1">
        <v>2.1999999999999999E-2</v>
      </c>
      <c r="B2" s="1">
        <v>1.45</v>
      </c>
      <c r="C2" s="1">
        <f>A2*B2</f>
        <v>3.1899999999999998E-2</v>
      </c>
      <c r="D2" s="1">
        <f>A2/$B$27</f>
        <v>1.5714285714285713E-3</v>
      </c>
      <c r="E2" s="1">
        <f>B2/$B$28</f>
        <v>0.26363636363636361</v>
      </c>
      <c r="H2" s="1">
        <f>-E2</f>
        <v>-0.26363636363636361</v>
      </c>
    </row>
    <row r="3" spans="1:8" x14ac:dyDescent="0.25">
      <c r="A3" s="1">
        <v>0.50600000000000001</v>
      </c>
      <c r="B3" s="1">
        <v>1.45</v>
      </c>
      <c r="C3" s="1">
        <f t="shared" ref="C3:C24" si="0">A3*B3</f>
        <v>0.73370000000000002</v>
      </c>
      <c r="D3" s="1">
        <f t="shared" ref="D3:D24" si="1">A3/$B$27</f>
        <v>3.6142857142857143E-2</v>
      </c>
      <c r="E3" s="1">
        <f t="shared" ref="E3:E24" si="2">B3/$B$28</f>
        <v>0.26363636363636361</v>
      </c>
      <c r="H3" s="1">
        <f t="shared" ref="H3:H24" si="3">-E3</f>
        <v>-0.26363636363636361</v>
      </c>
    </row>
    <row r="4" spans="1:8" x14ac:dyDescent="0.25">
      <c r="A4" s="1">
        <v>1.0009999999999999</v>
      </c>
      <c r="B4" s="1">
        <v>1.44</v>
      </c>
      <c r="C4" s="1">
        <f t="shared" si="0"/>
        <v>1.4414399999999998</v>
      </c>
      <c r="D4" s="1">
        <f t="shared" si="1"/>
        <v>7.1499999999999994E-2</v>
      </c>
      <c r="E4" s="1">
        <f t="shared" si="2"/>
        <v>0.26181818181818178</v>
      </c>
      <c r="H4" s="1">
        <f t="shared" si="3"/>
        <v>-0.26181818181818178</v>
      </c>
    </row>
    <row r="5" spans="1:8" x14ac:dyDescent="0.25">
      <c r="A5" s="1">
        <v>1.5049999999999999</v>
      </c>
      <c r="B5" s="1">
        <v>1.43</v>
      </c>
      <c r="C5" s="1">
        <f t="shared" si="0"/>
        <v>2.1521499999999998</v>
      </c>
      <c r="D5" s="1">
        <f t="shared" si="1"/>
        <v>0.1075</v>
      </c>
      <c r="E5" s="1">
        <f t="shared" si="2"/>
        <v>0.26</v>
      </c>
      <c r="H5" s="1">
        <f t="shared" si="3"/>
        <v>-0.26</v>
      </c>
    </row>
    <row r="6" spans="1:8" x14ac:dyDescent="0.25">
      <c r="A6" s="1">
        <v>2.0049999999999999</v>
      </c>
      <c r="B6" s="1">
        <v>1.42</v>
      </c>
      <c r="C6" s="1">
        <f t="shared" si="0"/>
        <v>2.8470999999999997</v>
      </c>
      <c r="D6" s="1">
        <f t="shared" si="1"/>
        <v>0.14321428571428571</v>
      </c>
      <c r="E6" s="1">
        <f t="shared" si="2"/>
        <v>0.25818181818181818</v>
      </c>
      <c r="H6" s="1">
        <f t="shared" si="3"/>
        <v>-0.25818181818181818</v>
      </c>
    </row>
    <row r="7" spans="1:8" x14ac:dyDescent="0.25">
      <c r="A7" s="1">
        <v>2.5049999999999999</v>
      </c>
      <c r="B7" s="1">
        <v>1.42</v>
      </c>
      <c r="C7" s="1">
        <f t="shared" si="0"/>
        <v>3.5570999999999997</v>
      </c>
      <c r="D7" s="1">
        <f t="shared" si="1"/>
        <v>0.17892857142857141</v>
      </c>
      <c r="E7" s="1">
        <f t="shared" si="2"/>
        <v>0.25818181818181818</v>
      </c>
      <c r="H7" s="1">
        <f t="shared" si="3"/>
        <v>-0.25818181818181818</v>
      </c>
    </row>
    <row r="8" spans="1:8" x14ac:dyDescent="0.25">
      <c r="A8" s="1">
        <v>3.01</v>
      </c>
      <c r="B8" s="1">
        <v>1.42</v>
      </c>
      <c r="C8" s="1">
        <f t="shared" si="0"/>
        <v>4.2741999999999996</v>
      </c>
      <c r="D8" s="1">
        <f t="shared" si="1"/>
        <v>0.215</v>
      </c>
      <c r="E8" s="1">
        <f t="shared" si="2"/>
        <v>0.25818181818181818</v>
      </c>
      <c r="H8" s="1">
        <f t="shared" si="3"/>
        <v>-0.25818181818181818</v>
      </c>
    </row>
    <row r="9" spans="1:8" x14ac:dyDescent="0.25">
      <c r="A9" s="1">
        <v>3.5110000000000001</v>
      </c>
      <c r="B9" s="1">
        <v>1.4</v>
      </c>
      <c r="C9" s="1">
        <f t="shared" si="0"/>
        <v>4.9154</v>
      </c>
      <c r="D9" s="1">
        <f t="shared" si="1"/>
        <v>0.25078571428571428</v>
      </c>
      <c r="E9" s="1">
        <f t="shared" si="2"/>
        <v>0.25454545454545452</v>
      </c>
      <c r="H9" s="1">
        <f t="shared" si="3"/>
        <v>-0.25454545454545452</v>
      </c>
    </row>
    <row r="10" spans="1:8" x14ac:dyDescent="0.25">
      <c r="A10" s="1">
        <v>3.996</v>
      </c>
      <c r="B10" s="1">
        <v>1.4</v>
      </c>
      <c r="C10" s="1">
        <f t="shared" si="0"/>
        <v>5.5943999999999994</v>
      </c>
      <c r="D10" s="1">
        <f t="shared" si="1"/>
        <v>0.28542857142857142</v>
      </c>
      <c r="E10" s="1">
        <f t="shared" si="2"/>
        <v>0.25454545454545452</v>
      </c>
      <c r="H10" s="1">
        <f t="shared" si="3"/>
        <v>-0.25454545454545452</v>
      </c>
    </row>
    <row r="11" spans="1:8" x14ac:dyDescent="0.25">
      <c r="A11" s="1">
        <v>4.5149999999999997</v>
      </c>
      <c r="B11" s="1">
        <v>1.39</v>
      </c>
      <c r="C11" s="1">
        <f t="shared" si="0"/>
        <v>6.2758499999999993</v>
      </c>
      <c r="D11" s="1">
        <f t="shared" si="1"/>
        <v>0.32249999999999995</v>
      </c>
      <c r="E11" s="1">
        <f t="shared" si="2"/>
        <v>0.25272727272727269</v>
      </c>
      <c r="H11" s="1">
        <f t="shared" si="3"/>
        <v>-0.25272727272727269</v>
      </c>
    </row>
    <row r="12" spans="1:8" x14ac:dyDescent="0.25">
      <c r="A12" s="1">
        <v>5</v>
      </c>
      <c r="B12" s="1">
        <v>1.37</v>
      </c>
      <c r="C12" s="1">
        <f t="shared" si="0"/>
        <v>6.8500000000000005</v>
      </c>
      <c r="D12" s="1">
        <f t="shared" si="1"/>
        <v>0.35714285714285715</v>
      </c>
      <c r="E12" s="1">
        <f t="shared" si="2"/>
        <v>0.24909090909090911</v>
      </c>
      <c r="H12" s="1">
        <f t="shared" si="3"/>
        <v>-0.24909090909090911</v>
      </c>
    </row>
    <row r="13" spans="1:8" x14ac:dyDescent="0.25">
      <c r="A13" s="1">
        <v>5.51</v>
      </c>
      <c r="B13" s="1">
        <v>1.35</v>
      </c>
      <c r="C13" s="1">
        <f t="shared" si="0"/>
        <v>7.4385000000000003</v>
      </c>
      <c r="D13" s="1">
        <f t="shared" si="1"/>
        <v>0.39357142857142857</v>
      </c>
      <c r="E13" s="1">
        <f t="shared" si="2"/>
        <v>0.24545454545454548</v>
      </c>
      <c r="H13" s="1">
        <f t="shared" si="3"/>
        <v>-0.24545454545454548</v>
      </c>
    </row>
    <row r="14" spans="1:8" x14ac:dyDescent="0.25">
      <c r="A14" s="1">
        <v>5.99</v>
      </c>
      <c r="B14" s="1">
        <v>1.32</v>
      </c>
      <c r="C14" s="1">
        <f t="shared" si="0"/>
        <v>7.9068000000000005</v>
      </c>
      <c r="D14" s="1">
        <f t="shared" si="1"/>
        <v>0.42785714285714288</v>
      </c>
      <c r="E14" s="1">
        <f t="shared" si="2"/>
        <v>0.24000000000000002</v>
      </c>
      <c r="H14" s="1">
        <f t="shared" si="3"/>
        <v>-0.24000000000000002</v>
      </c>
    </row>
    <row r="15" spans="1:8" x14ac:dyDescent="0.25">
      <c r="A15" s="1">
        <v>6.52</v>
      </c>
      <c r="B15" s="1">
        <v>1.3</v>
      </c>
      <c r="C15" s="1">
        <f t="shared" si="0"/>
        <v>8.4759999999999991</v>
      </c>
      <c r="D15" s="1">
        <f t="shared" si="1"/>
        <v>0.46571428571428569</v>
      </c>
      <c r="E15" s="1">
        <f t="shared" si="2"/>
        <v>0.23636363636363636</v>
      </c>
      <c r="H15" s="1">
        <f t="shared" si="3"/>
        <v>-0.23636363636363636</v>
      </c>
    </row>
    <row r="16" spans="1:8" x14ac:dyDescent="0.25">
      <c r="A16" s="1">
        <v>6.79</v>
      </c>
      <c r="B16" s="1">
        <v>1.27</v>
      </c>
      <c r="C16" s="1">
        <f t="shared" si="0"/>
        <v>8.6233000000000004</v>
      </c>
      <c r="D16" s="1">
        <f t="shared" si="1"/>
        <v>0.48499999999999999</v>
      </c>
      <c r="E16" s="1">
        <f t="shared" si="2"/>
        <v>0.23090909090909092</v>
      </c>
      <c r="H16" s="1">
        <f t="shared" si="3"/>
        <v>-0.23090909090909092</v>
      </c>
    </row>
    <row r="17" spans="1:8" x14ac:dyDescent="0.25">
      <c r="A17" s="1">
        <v>6.8479999999999999</v>
      </c>
      <c r="B17" s="1">
        <v>1.26</v>
      </c>
      <c r="C17" s="1">
        <f t="shared" si="0"/>
        <v>8.6284799999999997</v>
      </c>
      <c r="D17" s="1">
        <f t="shared" si="1"/>
        <v>0.48914285714285716</v>
      </c>
      <c r="E17" s="1">
        <f t="shared" si="2"/>
        <v>0.2290909090909091</v>
      </c>
      <c r="H17" s="1">
        <f t="shared" si="3"/>
        <v>-0.2290909090909091</v>
      </c>
    </row>
    <row r="18" spans="1:8" x14ac:dyDescent="0.25">
      <c r="A18" s="1">
        <v>6.9029999999999996</v>
      </c>
      <c r="B18" s="1">
        <v>1.25</v>
      </c>
      <c r="C18" s="1">
        <f t="shared" si="0"/>
        <v>8.6287500000000001</v>
      </c>
      <c r="D18" s="1">
        <f t="shared" si="1"/>
        <v>0.49307142857142855</v>
      </c>
      <c r="E18" s="1">
        <f t="shared" si="2"/>
        <v>0.22727272727272727</v>
      </c>
      <c r="H18" s="1">
        <f t="shared" si="3"/>
        <v>-0.22727272727272727</v>
      </c>
    </row>
    <row r="19" spans="1:8" x14ac:dyDescent="0.25">
      <c r="A19" s="1">
        <v>6.97</v>
      </c>
      <c r="B19" s="1">
        <v>1.25</v>
      </c>
      <c r="C19" s="2">
        <f t="shared" si="0"/>
        <v>8.7125000000000004</v>
      </c>
      <c r="D19" s="1">
        <f t="shared" si="1"/>
        <v>0.49785714285714283</v>
      </c>
      <c r="E19" s="1">
        <f t="shared" si="2"/>
        <v>0.22727272727272727</v>
      </c>
      <c r="H19" s="1">
        <f t="shared" si="3"/>
        <v>-0.22727272727272727</v>
      </c>
    </row>
    <row r="20" spans="1:8" x14ac:dyDescent="0.25">
      <c r="A20" s="1">
        <v>7.01</v>
      </c>
      <c r="B20" s="1">
        <v>1.24</v>
      </c>
      <c r="C20" s="1">
        <f t="shared" si="0"/>
        <v>8.6923999999999992</v>
      </c>
      <c r="D20" s="1">
        <f t="shared" si="1"/>
        <v>0.50071428571428567</v>
      </c>
      <c r="E20" s="1">
        <f t="shared" si="2"/>
        <v>0.22545454545454546</v>
      </c>
      <c r="H20" s="1">
        <f t="shared" si="3"/>
        <v>-0.22545454545454546</v>
      </c>
    </row>
    <row r="21" spans="1:8" x14ac:dyDescent="0.25">
      <c r="A21" s="1">
        <v>7.5010000000000003</v>
      </c>
      <c r="B21" s="1">
        <v>1.1499999999999999</v>
      </c>
      <c r="C21" s="1">
        <f t="shared" si="0"/>
        <v>8.6261499999999991</v>
      </c>
      <c r="D21" s="1">
        <f t="shared" si="1"/>
        <v>0.53578571428571431</v>
      </c>
      <c r="E21" s="1">
        <f t="shared" si="2"/>
        <v>0.20909090909090908</v>
      </c>
      <c r="H21" s="1">
        <f t="shared" si="3"/>
        <v>-0.20909090909090908</v>
      </c>
    </row>
    <row r="22" spans="1:8" x14ac:dyDescent="0.25">
      <c r="A22" s="1">
        <v>8.0009999999999994</v>
      </c>
      <c r="B22" s="1">
        <v>0.99</v>
      </c>
      <c r="C22" s="1">
        <f t="shared" si="0"/>
        <v>7.9209899999999998</v>
      </c>
      <c r="D22" s="1">
        <f t="shared" si="1"/>
        <v>0.57150000000000001</v>
      </c>
      <c r="E22" s="1">
        <f t="shared" si="2"/>
        <v>0.18</v>
      </c>
      <c r="H22" s="1">
        <f t="shared" si="3"/>
        <v>-0.18</v>
      </c>
    </row>
    <row r="23" spans="1:8" x14ac:dyDescent="0.25">
      <c r="A23" s="1">
        <v>8.5020000000000007</v>
      </c>
      <c r="B23" s="1">
        <v>0.7</v>
      </c>
      <c r="C23" s="1">
        <f t="shared" si="0"/>
        <v>5.9514000000000005</v>
      </c>
      <c r="D23" s="1">
        <f t="shared" si="1"/>
        <v>0.60728571428571432</v>
      </c>
      <c r="E23" s="1">
        <f t="shared" si="2"/>
        <v>0.12727272727272726</v>
      </c>
      <c r="H23" s="1">
        <f t="shared" si="3"/>
        <v>-0.12727272727272726</v>
      </c>
    </row>
    <row r="24" spans="1:8" x14ac:dyDescent="0.25">
      <c r="A24" s="1">
        <v>8.8140000000000001</v>
      </c>
      <c r="B24" s="1">
        <v>0.45</v>
      </c>
      <c r="C24" s="1">
        <f t="shared" si="0"/>
        <v>3.9662999999999999</v>
      </c>
      <c r="D24" s="1">
        <f t="shared" si="1"/>
        <v>0.62957142857142856</v>
      </c>
      <c r="E24" s="1">
        <f t="shared" si="2"/>
        <v>8.1818181818181818E-2</v>
      </c>
      <c r="H24" s="1">
        <f t="shared" si="3"/>
        <v>-8.1818181818181818E-2</v>
      </c>
    </row>
    <row r="27" spans="1:8" x14ac:dyDescent="0.25">
      <c r="A27" s="1" t="s">
        <v>10</v>
      </c>
      <c r="B27" s="1">
        <v>14</v>
      </c>
    </row>
    <row r="28" spans="1:8" x14ac:dyDescent="0.25">
      <c r="A28" s="1" t="s">
        <v>9</v>
      </c>
      <c r="B28" s="1">
        <v>5.5</v>
      </c>
      <c r="C28" s="1" t="s">
        <v>6</v>
      </c>
    </row>
    <row r="29" spans="1:8" x14ac:dyDescent="0.25">
      <c r="A29" s="1" t="s">
        <v>7</v>
      </c>
      <c r="B29" s="1">
        <v>77</v>
      </c>
      <c r="C29" s="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36BC-9CF3-4649-BC79-344083DE867A}">
  <dimension ref="A1:F24"/>
  <sheetViews>
    <sheetView tabSelected="1" workbookViewId="0">
      <selection activeCell="I25" sqref="I25"/>
    </sheetView>
  </sheetViews>
  <sheetFormatPr defaultRowHeight="15" x14ac:dyDescent="0.25"/>
  <cols>
    <col min="1" max="1" width="11" bestFit="1" customWidth="1"/>
    <col min="3" max="3" width="6.42578125" bestFit="1" customWidth="1"/>
    <col min="4" max="4" width="11.7109375" bestFit="1" customWidth="1"/>
    <col min="5" max="5" width="12" bestFit="1" customWidth="1"/>
    <col min="6" max="6" width="16.28515625" bestFit="1" customWidth="1"/>
  </cols>
  <sheetData>
    <row r="1" spans="1:6" x14ac:dyDescent="0.25">
      <c r="A1" t="s">
        <v>15</v>
      </c>
      <c r="B1" t="s">
        <v>0</v>
      </c>
      <c r="C1" t="s">
        <v>14</v>
      </c>
      <c r="D1" t="s">
        <v>3</v>
      </c>
      <c r="E1" t="s">
        <v>1</v>
      </c>
      <c r="F1" t="s">
        <v>2</v>
      </c>
    </row>
    <row r="2" spans="1:6" x14ac:dyDescent="0.25">
      <c r="A2">
        <v>1</v>
      </c>
      <c r="B2" s="9">
        <v>2.1999999999999999E-2</v>
      </c>
      <c r="C2" s="10">
        <v>1.45</v>
      </c>
      <c r="D2" s="9">
        <v>3.1899999999999998E-2</v>
      </c>
      <c r="E2" s="9">
        <v>1.5714290000000001E-3</v>
      </c>
      <c r="F2" s="9">
        <v>0.26363636400000001</v>
      </c>
    </row>
    <row r="3" spans="1:6" x14ac:dyDescent="0.25">
      <c r="A3">
        <v>2</v>
      </c>
      <c r="B3" s="9">
        <v>0.50600000000000001</v>
      </c>
      <c r="C3" s="10">
        <v>1.45</v>
      </c>
      <c r="D3" s="9">
        <v>0.73370000000000002</v>
      </c>
      <c r="E3" s="9">
        <v>3.6142857E-2</v>
      </c>
      <c r="F3" s="9">
        <v>0.26363636400000001</v>
      </c>
    </row>
    <row r="4" spans="1:6" x14ac:dyDescent="0.25">
      <c r="A4">
        <v>3</v>
      </c>
      <c r="B4" s="9">
        <v>1.0009999999999999</v>
      </c>
      <c r="C4" s="10">
        <v>1.44</v>
      </c>
      <c r="D4" s="9">
        <v>1.4414400000000001</v>
      </c>
      <c r="E4" s="9">
        <v>7.1499999999999994E-2</v>
      </c>
      <c r="F4" s="9">
        <v>0.26181818200000001</v>
      </c>
    </row>
    <row r="5" spans="1:6" x14ac:dyDescent="0.25">
      <c r="A5">
        <v>4</v>
      </c>
      <c r="B5" s="9">
        <v>1.5049999999999999</v>
      </c>
      <c r="C5" s="10">
        <v>1.43</v>
      </c>
      <c r="D5" s="9">
        <v>2.1521499999999998</v>
      </c>
      <c r="E5" s="9">
        <v>0.1075</v>
      </c>
      <c r="F5" s="9">
        <v>0.26</v>
      </c>
    </row>
    <row r="6" spans="1:6" x14ac:dyDescent="0.25">
      <c r="A6">
        <v>5</v>
      </c>
      <c r="B6" s="9">
        <v>2.0049999999999999</v>
      </c>
      <c r="C6" s="10">
        <v>1.42</v>
      </c>
      <c r="D6" s="9">
        <v>2.8471000000000002</v>
      </c>
      <c r="E6" s="9">
        <v>0.143214286</v>
      </c>
      <c r="F6" s="9">
        <v>0.25818181800000001</v>
      </c>
    </row>
    <row r="7" spans="1:6" x14ac:dyDescent="0.25">
      <c r="A7">
        <v>6</v>
      </c>
      <c r="B7" s="9">
        <v>2.5049999999999999</v>
      </c>
      <c r="C7" s="10">
        <v>1.42</v>
      </c>
      <c r="D7" s="9">
        <v>3.5571000000000002</v>
      </c>
      <c r="E7" s="9">
        <v>0.17892857100000001</v>
      </c>
      <c r="F7" s="9">
        <v>0.25818181800000001</v>
      </c>
    </row>
    <row r="8" spans="1:6" x14ac:dyDescent="0.25">
      <c r="A8">
        <v>7</v>
      </c>
      <c r="B8" s="9">
        <v>3.01</v>
      </c>
      <c r="C8" s="10">
        <v>1.42</v>
      </c>
      <c r="D8" s="9">
        <v>4.2742000000000004</v>
      </c>
      <c r="E8" s="9">
        <v>0.215</v>
      </c>
      <c r="F8" s="9">
        <v>0.25818181800000001</v>
      </c>
    </row>
    <row r="9" spans="1:6" x14ac:dyDescent="0.25">
      <c r="A9">
        <v>8</v>
      </c>
      <c r="B9" s="9">
        <v>3.5110000000000001</v>
      </c>
      <c r="C9" s="10">
        <v>1.4</v>
      </c>
      <c r="D9" s="9">
        <v>4.9154</v>
      </c>
      <c r="E9" s="9">
        <v>0.25078571399999999</v>
      </c>
      <c r="F9" s="9">
        <v>0.25454545499999998</v>
      </c>
    </row>
    <row r="10" spans="1:6" x14ac:dyDescent="0.25">
      <c r="A10">
        <v>9</v>
      </c>
      <c r="B10" s="9">
        <v>3.996</v>
      </c>
      <c r="C10" s="10">
        <v>1.4</v>
      </c>
      <c r="D10" s="9">
        <v>5.5944000000000003</v>
      </c>
      <c r="E10" s="9">
        <v>0.28542857100000002</v>
      </c>
      <c r="F10" s="9">
        <v>0.25454545499999998</v>
      </c>
    </row>
    <row r="11" spans="1:6" x14ac:dyDescent="0.25">
      <c r="A11">
        <v>10</v>
      </c>
      <c r="B11" s="9">
        <v>4.5149999999999997</v>
      </c>
      <c r="C11" s="10">
        <v>1.39</v>
      </c>
      <c r="D11" s="9">
        <v>6.2758500000000002</v>
      </c>
      <c r="E11" s="9">
        <v>0.32250000000000001</v>
      </c>
      <c r="F11" s="9">
        <v>0.25272727299999997</v>
      </c>
    </row>
    <row r="12" spans="1:6" x14ac:dyDescent="0.25">
      <c r="A12">
        <v>11</v>
      </c>
      <c r="B12" s="9">
        <v>5</v>
      </c>
      <c r="C12" s="10">
        <v>1.37</v>
      </c>
      <c r="D12" s="9">
        <v>6.85</v>
      </c>
      <c r="E12" s="9">
        <v>0.35714285699999998</v>
      </c>
      <c r="F12" s="9">
        <v>0.249090909</v>
      </c>
    </row>
    <row r="13" spans="1:6" x14ac:dyDescent="0.25">
      <c r="A13">
        <v>12</v>
      </c>
      <c r="B13" s="9">
        <v>5.51</v>
      </c>
      <c r="C13" s="10">
        <v>1.35</v>
      </c>
      <c r="D13" s="9">
        <v>7.4385000000000003</v>
      </c>
      <c r="E13" s="9">
        <v>0.39357142899999997</v>
      </c>
      <c r="F13" s="9">
        <v>0.245454545</v>
      </c>
    </row>
    <row r="14" spans="1:6" x14ac:dyDescent="0.25">
      <c r="A14">
        <v>13</v>
      </c>
      <c r="B14" s="9">
        <v>5.99</v>
      </c>
      <c r="C14" s="10">
        <v>1.32</v>
      </c>
      <c r="D14" s="9">
        <v>7.9067999999999996</v>
      </c>
      <c r="E14" s="9">
        <v>0.427857143</v>
      </c>
      <c r="F14" s="9">
        <v>0.24</v>
      </c>
    </row>
    <row r="15" spans="1:6" x14ac:dyDescent="0.25">
      <c r="A15">
        <v>14</v>
      </c>
      <c r="B15" s="9">
        <v>6.52</v>
      </c>
      <c r="C15" s="10">
        <v>1.3</v>
      </c>
      <c r="D15" s="9">
        <v>8.4760000000000009</v>
      </c>
      <c r="E15" s="9">
        <v>0.46571428599999998</v>
      </c>
      <c r="F15" s="9">
        <v>0.23636363599999999</v>
      </c>
    </row>
    <row r="16" spans="1:6" x14ac:dyDescent="0.25">
      <c r="A16">
        <v>15</v>
      </c>
      <c r="B16" s="9">
        <v>6.79</v>
      </c>
      <c r="C16" s="10">
        <v>1.27</v>
      </c>
      <c r="D16" s="9">
        <v>8.6233000000000004</v>
      </c>
      <c r="E16" s="9">
        <v>0.48499999999999999</v>
      </c>
      <c r="F16" s="9">
        <v>0.23090909100000001</v>
      </c>
    </row>
    <row r="17" spans="1:6" x14ac:dyDescent="0.25">
      <c r="A17">
        <v>16</v>
      </c>
      <c r="B17" s="9">
        <v>6.8479999999999999</v>
      </c>
      <c r="C17" s="10">
        <v>1.26</v>
      </c>
      <c r="D17" s="9">
        <v>8.6284799999999997</v>
      </c>
      <c r="E17" s="9">
        <v>0.48914285699999999</v>
      </c>
      <c r="F17" s="9">
        <v>0.22909090900000001</v>
      </c>
    </row>
    <row r="18" spans="1:6" x14ac:dyDescent="0.25">
      <c r="A18">
        <v>17</v>
      </c>
      <c r="B18" s="9">
        <v>6.9029999999999996</v>
      </c>
      <c r="C18" s="10">
        <v>1.25</v>
      </c>
      <c r="D18" s="9">
        <v>8.6287500000000001</v>
      </c>
      <c r="E18" s="9">
        <v>0.49307142900000001</v>
      </c>
      <c r="F18" s="9">
        <v>0.22727272700000001</v>
      </c>
    </row>
    <row r="19" spans="1:6" x14ac:dyDescent="0.25">
      <c r="A19">
        <v>18</v>
      </c>
      <c r="B19" s="9">
        <v>6.97</v>
      </c>
      <c r="C19" s="10">
        <v>1.25</v>
      </c>
      <c r="D19" s="9">
        <v>8.7125000000000004</v>
      </c>
      <c r="E19" s="9">
        <v>0.497857143</v>
      </c>
      <c r="F19" s="9">
        <v>0.22727272700000001</v>
      </c>
    </row>
    <row r="20" spans="1:6" x14ac:dyDescent="0.25">
      <c r="A20">
        <v>19</v>
      </c>
      <c r="B20" s="9">
        <v>7.01</v>
      </c>
      <c r="C20" s="10">
        <v>1.24</v>
      </c>
      <c r="D20" s="9">
        <v>8.6923999999999992</v>
      </c>
      <c r="E20" s="9">
        <v>0.50071428600000001</v>
      </c>
      <c r="F20" s="9">
        <v>0.22545454500000001</v>
      </c>
    </row>
    <row r="21" spans="1:6" x14ac:dyDescent="0.25">
      <c r="A21">
        <v>20</v>
      </c>
      <c r="B21" s="9">
        <v>7.5010000000000003</v>
      </c>
      <c r="C21" s="10">
        <v>1.1499999999999999</v>
      </c>
      <c r="D21" s="9">
        <v>8.6261500000000009</v>
      </c>
      <c r="E21" s="9">
        <v>0.53578571399999997</v>
      </c>
      <c r="F21" s="9">
        <v>0.20909090899999999</v>
      </c>
    </row>
    <row r="22" spans="1:6" x14ac:dyDescent="0.25">
      <c r="A22">
        <v>21</v>
      </c>
      <c r="B22" s="9">
        <v>8.0009999999999994</v>
      </c>
      <c r="C22" s="10">
        <v>0.99</v>
      </c>
      <c r="D22" s="9">
        <v>7.9209899999999998</v>
      </c>
      <c r="E22" s="9">
        <v>0.57150000000000001</v>
      </c>
      <c r="F22" s="9">
        <v>0.18</v>
      </c>
    </row>
    <row r="23" spans="1:6" x14ac:dyDescent="0.25">
      <c r="A23">
        <v>22</v>
      </c>
      <c r="B23" s="9">
        <v>8.5020000000000007</v>
      </c>
      <c r="C23" s="10">
        <v>0.7</v>
      </c>
      <c r="D23" s="9">
        <v>5.9513999999999996</v>
      </c>
      <c r="E23" s="9">
        <v>0.60728571399999998</v>
      </c>
      <c r="F23" s="9">
        <v>0.127272727</v>
      </c>
    </row>
    <row r="24" spans="1:6" x14ac:dyDescent="0.25">
      <c r="A24">
        <v>23</v>
      </c>
      <c r="B24" s="9">
        <v>8.8140000000000001</v>
      </c>
      <c r="C24" s="10">
        <v>0.45</v>
      </c>
      <c r="D24" s="9">
        <v>3.9662999999999999</v>
      </c>
      <c r="E24" s="9">
        <v>0.62957142899999996</v>
      </c>
      <c r="F24" s="9">
        <v>8.1818182000000003E-2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9FFF-9D5A-4B4A-9889-84D90A2E477F}">
  <dimension ref="A1:B24"/>
  <sheetViews>
    <sheetView workbookViewId="0">
      <selection activeCell="K18" sqref="K18"/>
    </sheetView>
  </sheetViews>
  <sheetFormatPr defaultRowHeight="15" x14ac:dyDescent="0.25"/>
  <cols>
    <col min="1" max="1" width="12" bestFit="1" customWidth="1"/>
    <col min="2" max="2" width="16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1.5714290000000001E-3</v>
      </c>
      <c r="B2">
        <v>-0.26363636400000001</v>
      </c>
    </row>
    <row r="3" spans="1:2" x14ac:dyDescent="0.25">
      <c r="A3">
        <v>3.6142857E-2</v>
      </c>
      <c r="B3">
        <v>-0.26363636400000001</v>
      </c>
    </row>
    <row r="4" spans="1:2" x14ac:dyDescent="0.25">
      <c r="A4">
        <v>7.1499999999999994E-2</v>
      </c>
      <c r="B4">
        <v>-0.26181818200000001</v>
      </c>
    </row>
    <row r="5" spans="1:2" x14ac:dyDescent="0.25">
      <c r="A5">
        <v>0.1075</v>
      </c>
      <c r="B5">
        <v>-0.26</v>
      </c>
    </row>
    <row r="6" spans="1:2" x14ac:dyDescent="0.25">
      <c r="A6">
        <v>0.143214286</v>
      </c>
      <c r="B6">
        <v>-0.25818181800000001</v>
      </c>
    </row>
    <row r="7" spans="1:2" x14ac:dyDescent="0.25">
      <c r="A7">
        <v>0.17892857100000001</v>
      </c>
      <c r="B7">
        <v>-0.25818181800000001</v>
      </c>
    </row>
    <row r="8" spans="1:2" x14ac:dyDescent="0.25">
      <c r="A8">
        <v>0.215</v>
      </c>
      <c r="B8">
        <v>-0.25818181800000001</v>
      </c>
    </row>
    <row r="9" spans="1:2" x14ac:dyDescent="0.25">
      <c r="A9">
        <v>0.25078571399999999</v>
      </c>
      <c r="B9">
        <v>-0.25454545499999998</v>
      </c>
    </row>
    <row r="10" spans="1:2" x14ac:dyDescent="0.25">
      <c r="A10">
        <v>0.28542857100000002</v>
      </c>
      <c r="B10">
        <v>-0.25454545499999998</v>
      </c>
    </row>
    <row r="11" spans="1:2" x14ac:dyDescent="0.25">
      <c r="A11">
        <v>0.32250000000000001</v>
      </c>
      <c r="B11">
        <v>-0.25272727299999997</v>
      </c>
    </row>
    <row r="12" spans="1:2" x14ac:dyDescent="0.25">
      <c r="A12">
        <v>0.35714285699999998</v>
      </c>
      <c r="B12">
        <v>-0.249090909</v>
      </c>
    </row>
    <row r="13" spans="1:2" x14ac:dyDescent="0.25">
      <c r="A13">
        <v>0.39357142899999997</v>
      </c>
      <c r="B13">
        <v>-0.245454545</v>
      </c>
    </row>
    <row r="14" spans="1:2" x14ac:dyDescent="0.25">
      <c r="A14">
        <v>0.427857143</v>
      </c>
      <c r="B14">
        <v>-0.24</v>
      </c>
    </row>
    <row r="15" spans="1:2" x14ac:dyDescent="0.25">
      <c r="A15">
        <v>0.46571428599999998</v>
      </c>
      <c r="B15">
        <v>-0.23636363599999999</v>
      </c>
    </row>
    <row r="16" spans="1:2" x14ac:dyDescent="0.25">
      <c r="A16">
        <v>0.48499999999999999</v>
      </c>
      <c r="B16">
        <v>-0.23090909100000001</v>
      </c>
    </row>
    <row r="17" spans="1:2" x14ac:dyDescent="0.25">
      <c r="A17">
        <v>0.48914285699999999</v>
      </c>
      <c r="B17">
        <v>-0.22909090900000001</v>
      </c>
    </row>
    <row r="18" spans="1:2" x14ac:dyDescent="0.25">
      <c r="A18">
        <v>0.49307142900000001</v>
      </c>
      <c r="B18">
        <v>-0.22727272700000001</v>
      </c>
    </row>
    <row r="19" spans="1:2" x14ac:dyDescent="0.25">
      <c r="A19">
        <v>0.497857143</v>
      </c>
      <c r="B19">
        <v>-0.22727272700000001</v>
      </c>
    </row>
    <row r="20" spans="1:2" x14ac:dyDescent="0.25">
      <c r="A20">
        <v>0.50071428600000001</v>
      </c>
      <c r="B20">
        <v>-0.22545454500000001</v>
      </c>
    </row>
    <row r="21" spans="1:2" x14ac:dyDescent="0.25">
      <c r="A21">
        <v>0.53578571399999997</v>
      </c>
      <c r="B21">
        <v>-0.20909090899999999</v>
      </c>
    </row>
    <row r="22" spans="1:2" x14ac:dyDescent="0.25">
      <c r="A22">
        <v>0.57150000000000001</v>
      </c>
      <c r="B22">
        <v>-0.18</v>
      </c>
    </row>
    <row r="23" spans="1:2" x14ac:dyDescent="0.25">
      <c r="A23">
        <v>0.60728571399999998</v>
      </c>
      <c r="B23">
        <v>-0.127272727</v>
      </c>
    </row>
    <row r="24" spans="1:2" x14ac:dyDescent="0.25">
      <c r="A24">
        <v>0.62957142899999996</v>
      </c>
      <c r="B24">
        <v>-8.1818182000000003E-2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Polikrystaliczne</vt:lpstr>
      <vt:lpstr>politoCSV</vt:lpstr>
      <vt:lpstr>PolikrystToPandas</vt:lpstr>
      <vt:lpstr>Monokrystaliczne</vt:lpstr>
      <vt:lpstr>monotoCSV</vt:lpstr>
      <vt:lpstr>MonokrystToPandas</vt:lpstr>
      <vt:lpstr>Amorficzne</vt:lpstr>
      <vt:lpstr>amorftoCSV</vt:lpstr>
      <vt:lpstr>AmorficzneToPandas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Olek-laptop</dc:creator>
  <cp:lastModifiedBy>Aleksander J</cp:lastModifiedBy>
  <dcterms:created xsi:type="dcterms:W3CDTF">2015-06-05T18:19:34Z</dcterms:created>
  <dcterms:modified xsi:type="dcterms:W3CDTF">2024-11-09T18:40:02Z</dcterms:modified>
</cp:coreProperties>
</file>