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Пример квитанции" sheetId="2" r:id="rId1"/>
  </sheets>
  <calcPr calcId="124519"/>
</workbook>
</file>

<file path=xl/calcChain.xml><?xml version="1.0" encoding="utf-8"?>
<calcChain xmlns="http://schemas.openxmlformats.org/spreadsheetml/2006/main">
  <c r="G21" i="2"/>
  <c r="G15"/>
  <c r="E19"/>
  <c r="G19" s="1"/>
  <c r="E18"/>
  <c r="G18" s="1"/>
  <c r="E12"/>
  <c r="G12" s="1"/>
  <c r="E17"/>
  <c r="G17" s="1"/>
  <c r="E16"/>
  <c r="G16" s="1"/>
  <c r="E15"/>
  <c r="E14"/>
  <c r="G14" s="1"/>
  <c r="E13"/>
  <c r="G13" s="1"/>
  <c r="E11"/>
  <c r="G11" s="1"/>
</calcChain>
</file>

<file path=xl/sharedStrings.xml><?xml version="1.0" encoding="utf-8"?>
<sst xmlns="http://schemas.openxmlformats.org/spreadsheetml/2006/main" count="66" uniqueCount="50">
  <si>
    <t>Виды услуг</t>
  </si>
  <si>
    <t>Ед.изм</t>
  </si>
  <si>
    <t>Объем услуг</t>
  </si>
  <si>
    <t>Содержание и ремонт общего имущества</t>
  </si>
  <si>
    <t>кв.м</t>
  </si>
  <si>
    <t>Вывоз ТБО</t>
  </si>
  <si>
    <t>Домофон</t>
  </si>
  <si>
    <t>Холодное водоснабжение</t>
  </si>
  <si>
    <t>Водоотведение ХВС</t>
  </si>
  <si>
    <t>куб.м</t>
  </si>
  <si>
    <t>Электроэнергия</t>
  </si>
  <si>
    <t>Водоснабжение ОДН</t>
  </si>
  <si>
    <t>Электроэнергия ОДН</t>
  </si>
  <si>
    <t>Размер платы за услуги, руб</t>
  </si>
  <si>
    <t>кВт.ч</t>
  </si>
  <si>
    <t>Найм</t>
  </si>
  <si>
    <t>Тариф, руб/ед.изм.</t>
  </si>
  <si>
    <t>чел.</t>
  </si>
  <si>
    <t>Перерасчеты, руб</t>
  </si>
  <si>
    <t>Итого к оплате за расчетный период, руб</t>
  </si>
  <si>
    <t>РАСЧЕТ РАЗМЕРА ПЛАТЫ ЗА СОДЕРЖАНИЕ И РЕМОНТ ЖИЛОГО ПОМЕЩЕНИЯ И КОММУНАЛЬНЫЕ УСЛУГИ</t>
  </si>
  <si>
    <t>ИТОГО НАЧИСЛЕНО ЗА РАСЧЕТНЫЙ ПЕРИОД (РУБ)</t>
  </si>
  <si>
    <t>СПРАВОЧНАЯ ИНФОРМАЦИЯ</t>
  </si>
  <si>
    <t>Показания приборов учета</t>
  </si>
  <si>
    <t>00325</t>
  </si>
  <si>
    <t>Х</t>
  </si>
  <si>
    <t>Задолженность, руб</t>
  </si>
  <si>
    <t>Переплата, руб</t>
  </si>
  <si>
    <t>Расчеты по оплате</t>
  </si>
  <si>
    <t>7,12/121,75</t>
  </si>
  <si>
    <t>7,12/127,09</t>
  </si>
  <si>
    <t>90/338,4</t>
  </si>
  <si>
    <t>02473</t>
  </si>
  <si>
    <t>Допонительные платные услуги, согласно акта выполненных работ</t>
  </si>
  <si>
    <t>Оплачено в текущем периоде, руб</t>
  </si>
  <si>
    <t>СЧЕТ-ИЗВЕЩЕНИЕ</t>
  </si>
  <si>
    <t>ДЛЯ ОПЛАТЫ ЗА СОДЕРЖАНИЕ И РЕМОНТ ЖИЛОГО ПОМЕЩЕНИЯ И КОММУНАЛЬНЫЕ УСЛУГИ</t>
  </si>
  <si>
    <t>Срок хранения квитанции 3 года</t>
  </si>
  <si>
    <t>Контактные телефоны:</t>
  </si>
  <si>
    <t>Сидельников Андрей Владимирович</t>
  </si>
  <si>
    <t>8 960 853 44 46</t>
  </si>
  <si>
    <t>Трофименко Александр Владимирович</t>
  </si>
  <si>
    <t>8 927 660 40 76</t>
  </si>
  <si>
    <t>Показания приборов учета подавать  с 15 по 17 число каждого месяца. Оплачивать коммунальные услуги - до 10 числа следующего месяца за расчетным.</t>
  </si>
  <si>
    <t>Нормативы потребления коммунальных услуг, ед.изм/руб</t>
  </si>
  <si>
    <t>Плательщик</t>
  </si>
  <si>
    <t>Иванов Иван Иванович</t>
  </si>
  <si>
    <t>Общ.площадь, м2</t>
  </si>
  <si>
    <t>кол-во проживающих, чел</t>
  </si>
  <si>
    <t xml:space="preserve">ШАПКА  С РЕКВИЗИТАМИ И ЛИЦЕВЫМ СЧЕТОМ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</si>
</sst>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O9" sqref="O9"/>
    </sheetView>
  </sheetViews>
  <sheetFormatPr defaultRowHeight="15"/>
  <cols>
    <col min="1" max="1" width="24.28515625" customWidth="1"/>
    <col min="2" max="2" width="7.42578125" customWidth="1"/>
    <col min="3" max="3" width="7.140625" customWidth="1"/>
    <col min="4" max="4" width="9.7109375" customWidth="1"/>
    <col min="5" max="5" width="10.85546875" customWidth="1"/>
    <col min="6" max="6" width="8.5703125" customWidth="1"/>
    <col min="7" max="7" width="14.7109375" customWidth="1"/>
    <col min="8" max="8" width="11.7109375" customWidth="1"/>
    <col min="9" max="9" width="8.85546875" customWidth="1"/>
    <col min="10" max="10" width="11.42578125" customWidth="1"/>
    <col min="11" max="11" width="9.42578125" customWidth="1"/>
    <col min="12" max="12" width="9.7109375" customWidth="1"/>
  </cols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31" t="s">
        <v>37</v>
      </c>
      <c r="K1" s="31"/>
      <c r="L1" s="31"/>
      <c r="M1" s="2"/>
      <c r="N1" s="2"/>
      <c r="O1" s="2"/>
      <c r="P1" s="1"/>
    </row>
    <row r="2" spans="1:16">
      <c r="A2" s="30" t="s">
        <v>49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"/>
      <c r="N2" s="2"/>
      <c r="O2" s="2"/>
      <c r="P2" s="1"/>
    </row>
    <row r="3" spans="1:16" ht="22.5">
      <c r="A3" s="4" t="s">
        <v>45</v>
      </c>
      <c r="B3" s="51" t="s">
        <v>46</v>
      </c>
      <c r="C3" s="52"/>
      <c r="D3" s="53"/>
      <c r="E3" s="4" t="s">
        <v>47</v>
      </c>
      <c r="F3" s="5">
        <v>43.6</v>
      </c>
      <c r="G3" s="4" t="s">
        <v>48</v>
      </c>
      <c r="H3" s="4">
        <v>2</v>
      </c>
      <c r="I3" s="54"/>
      <c r="J3" s="21"/>
      <c r="K3" s="21"/>
      <c r="L3" s="21"/>
      <c r="M3" s="2"/>
      <c r="N3" s="2"/>
      <c r="O3" s="2"/>
      <c r="P3" s="1"/>
    </row>
    <row r="4" spans="1:16">
      <c r="A4" s="50" t="s">
        <v>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2"/>
      <c r="N4" s="2"/>
      <c r="O4" s="2"/>
      <c r="P4" s="1"/>
    </row>
    <row r="5" spans="1:16">
      <c r="A5" s="50" t="s">
        <v>36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2"/>
      <c r="N5" s="2"/>
      <c r="O5" s="2"/>
      <c r="P5" s="1"/>
    </row>
    <row r="6" spans="1:16" ht="15.7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</row>
    <row r="7" spans="1:16" ht="21" customHeight="1" thickBot="1">
      <c r="A7" s="43" t="s">
        <v>20</v>
      </c>
      <c r="B7" s="44"/>
      <c r="C7" s="44"/>
      <c r="D7" s="44"/>
      <c r="E7" s="44"/>
      <c r="F7" s="44"/>
      <c r="G7" s="45"/>
      <c r="H7" s="43" t="s">
        <v>22</v>
      </c>
      <c r="I7" s="44"/>
      <c r="J7" s="44"/>
      <c r="K7" s="44"/>
      <c r="L7" s="45"/>
      <c r="M7" s="2"/>
      <c r="N7" s="2"/>
      <c r="O7" s="2"/>
      <c r="P7" s="1"/>
    </row>
    <row r="8" spans="1:16" ht="22.5" customHeight="1">
      <c r="A8" s="36" t="s">
        <v>0</v>
      </c>
      <c r="B8" s="38" t="s">
        <v>1</v>
      </c>
      <c r="C8" s="38" t="s">
        <v>2</v>
      </c>
      <c r="D8" s="38" t="s">
        <v>16</v>
      </c>
      <c r="E8" s="38" t="s">
        <v>13</v>
      </c>
      <c r="F8" s="38" t="s">
        <v>18</v>
      </c>
      <c r="G8" s="34" t="s">
        <v>19</v>
      </c>
      <c r="H8" s="36" t="s">
        <v>44</v>
      </c>
      <c r="I8" s="38" t="s">
        <v>23</v>
      </c>
      <c r="J8" s="40" t="s">
        <v>28</v>
      </c>
      <c r="K8" s="41"/>
      <c r="L8" s="42"/>
      <c r="M8" s="2"/>
      <c r="N8" s="2"/>
      <c r="O8" s="2"/>
      <c r="P8" s="1"/>
    </row>
    <row r="9" spans="1:16" ht="45">
      <c r="A9" s="37"/>
      <c r="B9" s="39"/>
      <c r="C9" s="39"/>
      <c r="D9" s="39"/>
      <c r="E9" s="39"/>
      <c r="F9" s="39"/>
      <c r="G9" s="35"/>
      <c r="H9" s="37"/>
      <c r="I9" s="39"/>
      <c r="J9" s="4" t="s">
        <v>26</v>
      </c>
      <c r="K9" s="4" t="s">
        <v>27</v>
      </c>
      <c r="L9" s="9" t="s">
        <v>34</v>
      </c>
      <c r="M9" s="2"/>
      <c r="N9" s="2"/>
      <c r="O9" s="2"/>
      <c r="P9" s="1"/>
    </row>
    <row r="10" spans="1:16">
      <c r="A10" s="8">
        <v>1</v>
      </c>
      <c r="B10" s="4">
        <v>2</v>
      </c>
      <c r="C10" s="4">
        <v>3</v>
      </c>
      <c r="D10" s="27">
        <v>4</v>
      </c>
      <c r="E10" s="4">
        <v>5</v>
      </c>
      <c r="F10" s="4">
        <v>6</v>
      </c>
      <c r="G10" s="9">
        <v>8</v>
      </c>
      <c r="H10" s="8">
        <v>9</v>
      </c>
      <c r="I10" s="4">
        <v>10</v>
      </c>
      <c r="J10" s="4">
        <v>11</v>
      </c>
      <c r="K10" s="4">
        <v>12</v>
      </c>
      <c r="L10" s="9">
        <v>13</v>
      </c>
      <c r="M10" s="2"/>
      <c r="N10" s="2"/>
      <c r="O10" s="2"/>
      <c r="P10" s="1"/>
    </row>
    <row r="11" spans="1:16" ht="22.5">
      <c r="A11" s="10" t="s">
        <v>3</v>
      </c>
      <c r="B11" s="4" t="s">
        <v>4</v>
      </c>
      <c r="C11" s="5">
        <v>43.6</v>
      </c>
      <c r="D11" s="5">
        <v>8.3000000000000007</v>
      </c>
      <c r="E11" s="5">
        <f>C11*D11</f>
        <v>361.88000000000005</v>
      </c>
      <c r="F11" s="4">
        <v>-12.25</v>
      </c>
      <c r="G11" s="11">
        <f>E11+F11</f>
        <v>349.63000000000005</v>
      </c>
      <c r="H11" s="8" t="s">
        <v>25</v>
      </c>
      <c r="I11" s="7" t="s">
        <v>25</v>
      </c>
      <c r="J11" s="4"/>
      <c r="K11" s="4"/>
      <c r="L11" s="9"/>
      <c r="M11" s="2"/>
      <c r="N11" s="2"/>
      <c r="O11" s="2"/>
      <c r="P11" s="1"/>
    </row>
    <row r="12" spans="1:16">
      <c r="A12" s="10" t="s">
        <v>15</v>
      </c>
      <c r="B12" s="4" t="s">
        <v>4</v>
      </c>
      <c r="C12" s="5">
        <v>43.5</v>
      </c>
      <c r="D12" s="5">
        <v>5.1100000000000003</v>
      </c>
      <c r="E12" s="5">
        <f>C12*D12</f>
        <v>222.28500000000003</v>
      </c>
      <c r="F12" s="4"/>
      <c r="G12" s="11">
        <f t="shared" ref="G12:G19" si="0">E12+F12</f>
        <v>222.28500000000003</v>
      </c>
      <c r="H12" s="8" t="s">
        <v>25</v>
      </c>
      <c r="I12" s="7" t="s">
        <v>25</v>
      </c>
      <c r="J12" s="4"/>
      <c r="K12" s="4"/>
      <c r="L12" s="9"/>
      <c r="M12" s="2"/>
      <c r="N12" s="2"/>
      <c r="O12" s="2"/>
      <c r="P12" s="1"/>
    </row>
    <row r="13" spans="1:16">
      <c r="A13" s="10" t="s">
        <v>5</v>
      </c>
      <c r="B13" s="4" t="s">
        <v>17</v>
      </c>
      <c r="C13" s="5">
        <v>2</v>
      </c>
      <c r="D13" s="5">
        <v>82</v>
      </c>
      <c r="E13" s="5">
        <f>C13*D13</f>
        <v>164</v>
      </c>
      <c r="F13" s="4"/>
      <c r="G13" s="11">
        <f t="shared" si="0"/>
        <v>164</v>
      </c>
      <c r="H13" s="8" t="s">
        <v>25</v>
      </c>
      <c r="I13" s="7" t="s">
        <v>25</v>
      </c>
      <c r="J13" s="4"/>
      <c r="K13" s="4"/>
      <c r="L13" s="9"/>
      <c r="M13" s="2"/>
      <c r="N13" s="2"/>
      <c r="O13" s="2"/>
      <c r="P13" s="1"/>
    </row>
    <row r="14" spans="1:16">
      <c r="A14" s="10" t="s">
        <v>6</v>
      </c>
      <c r="B14" s="4"/>
      <c r="C14" s="5"/>
      <c r="D14" s="5">
        <v>35</v>
      </c>
      <c r="E14" s="5">
        <f>D14</f>
        <v>35</v>
      </c>
      <c r="F14" s="4"/>
      <c r="G14" s="11">
        <f t="shared" si="0"/>
        <v>35</v>
      </c>
      <c r="H14" s="8" t="s">
        <v>25</v>
      </c>
      <c r="I14" s="7" t="s">
        <v>25</v>
      </c>
      <c r="J14" s="4"/>
      <c r="K14" s="4"/>
      <c r="L14" s="9"/>
      <c r="M14" s="2"/>
      <c r="N14" s="2"/>
      <c r="O14" s="2"/>
      <c r="P14" s="1"/>
    </row>
    <row r="15" spans="1:16" ht="15.75" customHeight="1">
      <c r="A15" s="10" t="s">
        <v>7</v>
      </c>
      <c r="B15" s="4" t="s">
        <v>9</v>
      </c>
      <c r="C15" s="5">
        <v>12</v>
      </c>
      <c r="D15" s="5">
        <v>17.100000000000001</v>
      </c>
      <c r="E15" s="5">
        <f>C15*D15</f>
        <v>205.20000000000002</v>
      </c>
      <c r="F15" s="4"/>
      <c r="G15" s="11">
        <f t="shared" si="0"/>
        <v>205.20000000000002</v>
      </c>
      <c r="H15" s="17" t="s">
        <v>29</v>
      </c>
      <c r="I15" s="7" t="s">
        <v>24</v>
      </c>
      <c r="J15" s="4"/>
      <c r="K15" s="4"/>
      <c r="L15" s="9"/>
      <c r="M15" s="2"/>
      <c r="N15" s="2"/>
      <c r="O15" s="2"/>
      <c r="P15" s="1"/>
    </row>
    <row r="16" spans="1:16">
      <c r="A16" s="10" t="s">
        <v>8</v>
      </c>
      <c r="B16" s="4" t="s">
        <v>9</v>
      </c>
      <c r="C16" s="5">
        <v>12</v>
      </c>
      <c r="D16" s="5">
        <v>17.850000000000001</v>
      </c>
      <c r="E16" s="5">
        <f>C16*D16</f>
        <v>214.20000000000002</v>
      </c>
      <c r="F16" s="4"/>
      <c r="G16" s="11">
        <f t="shared" si="0"/>
        <v>214.20000000000002</v>
      </c>
      <c r="H16" s="17" t="s">
        <v>30</v>
      </c>
      <c r="I16" s="7" t="s">
        <v>25</v>
      </c>
      <c r="J16" s="4"/>
      <c r="K16" s="4"/>
      <c r="L16" s="9"/>
      <c r="M16" s="2"/>
      <c r="N16" s="2"/>
      <c r="O16" s="2"/>
      <c r="P16" s="1"/>
    </row>
    <row r="17" spans="1:16">
      <c r="A17" s="10" t="s">
        <v>10</v>
      </c>
      <c r="B17" s="4" t="s">
        <v>14</v>
      </c>
      <c r="C17" s="5">
        <v>350</v>
      </c>
      <c r="D17" s="5">
        <v>3.76</v>
      </c>
      <c r="E17" s="5">
        <f>C17*D17</f>
        <v>1316</v>
      </c>
      <c r="F17" s="4"/>
      <c r="G17" s="11">
        <f t="shared" si="0"/>
        <v>1316</v>
      </c>
      <c r="H17" s="17" t="s">
        <v>31</v>
      </c>
      <c r="I17" s="7" t="s">
        <v>32</v>
      </c>
      <c r="J17" s="4"/>
      <c r="K17" s="4"/>
      <c r="L17" s="9"/>
      <c r="M17" s="2"/>
      <c r="N17" s="2"/>
      <c r="O17" s="2"/>
      <c r="P17" s="1"/>
    </row>
    <row r="18" spans="1:16">
      <c r="A18" s="10" t="s">
        <v>11</v>
      </c>
      <c r="B18" s="4" t="s">
        <v>9</v>
      </c>
      <c r="C18" s="5">
        <v>1.05</v>
      </c>
      <c r="D18" s="5">
        <v>17.100000000000001</v>
      </c>
      <c r="E18" s="5">
        <f t="shared" ref="E18:E19" si="1">C18*D18</f>
        <v>17.955000000000002</v>
      </c>
      <c r="F18" s="4"/>
      <c r="G18" s="11">
        <f t="shared" si="0"/>
        <v>17.955000000000002</v>
      </c>
      <c r="H18" s="8" t="s">
        <v>25</v>
      </c>
      <c r="I18" s="7" t="s">
        <v>25</v>
      </c>
      <c r="J18" s="4"/>
      <c r="K18" s="4"/>
      <c r="L18" s="9"/>
      <c r="M18" s="2"/>
      <c r="N18" s="2"/>
      <c r="O18" s="2"/>
      <c r="P18" s="1"/>
    </row>
    <row r="19" spans="1:16" ht="15.75" thickBot="1">
      <c r="A19" s="12" t="s">
        <v>12</v>
      </c>
      <c r="B19" s="13" t="s">
        <v>14</v>
      </c>
      <c r="C19" s="14">
        <v>2.37</v>
      </c>
      <c r="D19" s="14">
        <v>3.76</v>
      </c>
      <c r="E19" s="14">
        <f t="shared" si="1"/>
        <v>8.9111999999999991</v>
      </c>
      <c r="F19" s="13"/>
      <c r="G19" s="15">
        <f t="shared" si="0"/>
        <v>8.9111999999999991</v>
      </c>
      <c r="H19" s="18" t="s">
        <v>25</v>
      </c>
      <c r="I19" s="19" t="s">
        <v>25</v>
      </c>
      <c r="J19" s="24"/>
      <c r="K19" s="24"/>
      <c r="L19" s="20"/>
      <c r="M19" s="2"/>
      <c r="N19" s="2"/>
      <c r="O19" s="2"/>
      <c r="P19" s="1"/>
    </row>
    <row r="20" spans="1:16" ht="27" customHeight="1" thickBot="1">
      <c r="A20" s="23" t="s">
        <v>33</v>
      </c>
      <c r="B20" s="24"/>
      <c r="C20" s="25"/>
      <c r="D20" s="25"/>
      <c r="E20" s="25"/>
      <c r="F20" s="24"/>
      <c r="G20" s="26">
        <v>350</v>
      </c>
      <c r="H20" s="21"/>
      <c r="I20" s="22"/>
      <c r="J20" s="21"/>
      <c r="K20" s="21"/>
      <c r="L20" s="21"/>
      <c r="M20" s="2"/>
      <c r="N20" s="2"/>
      <c r="O20" s="2"/>
      <c r="P20" s="1"/>
    </row>
    <row r="21" spans="1:16" ht="15.75" thickBot="1">
      <c r="A21" s="46" t="s">
        <v>21</v>
      </c>
      <c r="B21" s="47"/>
      <c r="C21" s="47"/>
      <c r="D21" s="47"/>
      <c r="E21" s="47"/>
      <c r="F21" s="47"/>
      <c r="G21" s="16">
        <f>SUM(G11:G20)</f>
        <v>2883.1812</v>
      </c>
      <c r="H21" s="21"/>
      <c r="I21" s="22"/>
      <c r="J21" s="21"/>
      <c r="K21" s="2"/>
      <c r="L21" s="2"/>
      <c r="M21" s="2"/>
      <c r="N21" s="2"/>
      <c r="O21" s="2"/>
      <c r="P21" s="1"/>
    </row>
    <row r="22" spans="1:16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>
      <c r="A23" s="6" t="s">
        <v>38</v>
      </c>
      <c r="B23" s="28"/>
      <c r="C23" s="28"/>
      <c r="D23" s="29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</row>
    <row r="24" spans="1:16" ht="22.5" customHeight="1">
      <c r="A24" s="32" t="s">
        <v>39</v>
      </c>
      <c r="B24" s="32"/>
      <c r="C24" s="32"/>
      <c r="D24" s="33" t="s">
        <v>40</v>
      </c>
      <c r="E24" s="33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</row>
    <row r="25" spans="1:16" ht="18" customHeight="1">
      <c r="A25" s="32" t="s">
        <v>41</v>
      </c>
      <c r="B25" s="32"/>
      <c r="C25" s="32"/>
      <c r="D25" s="48" t="s">
        <v>42</v>
      </c>
      <c r="E25" s="48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>
      <c r="A26" s="49" t="s">
        <v>43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2"/>
      <c r="N26" s="2"/>
      <c r="O26" s="2"/>
      <c r="P26" s="1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</sheetData>
  <mergeCells count="23">
    <mergeCell ref="A4:L4"/>
    <mergeCell ref="B3:D3"/>
    <mergeCell ref="F8:F9"/>
    <mergeCell ref="A25:C25"/>
    <mergeCell ref="D25:E25"/>
    <mergeCell ref="A26:L26"/>
    <mergeCell ref="A5:L5"/>
    <mergeCell ref="A2:L2"/>
    <mergeCell ref="J1:L1"/>
    <mergeCell ref="A24:C24"/>
    <mergeCell ref="D24:E24"/>
    <mergeCell ref="G8:G9"/>
    <mergeCell ref="H8:H9"/>
    <mergeCell ref="I8:I9"/>
    <mergeCell ref="J8:L8"/>
    <mergeCell ref="A7:G7"/>
    <mergeCell ref="A21:F21"/>
    <mergeCell ref="H7:L7"/>
    <mergeCell ref="A8:A9"/>
    <mergeCell ref="B8:B9"/>
    <mergeCell ref="C8:C9"/>
    <mergeCell ref="D8:D9"/>
    <mergeCell ref="E8:E9"/>
  </mergeCells>
  <pageMargins left="0.31496062992125984" right="0.31496062992125984" top="0.74803149606299213" bottom="0.74803149606299213" header="0.31496062992125984" footer="0.31496062992125984"/>
  <pageSetup paperSize="9" orientation="landscape" r:id="rId1"/>
  <ignoredErrors>
    <ignoredError sqref="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 квитанции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2015-02-26T13:17:03Z</dcterms:modified>
</cp:coreProperties>
</file>