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ObscureSequence\doc\"/>
    </mc:Choice>
  </mc:AlternateContent>
  <bookViews>
    <workbookView xWindow="0" yWindow="0" windowWidth="24360" windowHeight="107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7" i="1" l="1"/>
  <c r="Q127" i="1"/>
  <c r="Q128" i="1" s="1"/>
  <c r="P128" i="1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2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" i="2"/>
  <c r="F4" i="2"/>
  <c r="F5" i="2" s="1"/>
  <c r="G4" i="2"/>
  <c r="G3" i="2"/>
  <c r="F3" i="2"/>
  <c r="G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2" i="2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29" i="1" s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129" i="1" s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Q4" i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2" i="1"/>
  <c r="I97" i="1"/>
  <c r="G4" i="1"/>
  <c r="E3" i="1"/>
  <c r="H3" i="1" s="1"/>
  <c r="E4" i="1"/>
  <c r="H4" i="1" s="1"/>
  <c r="E5" i="1"/>
  <c r="G5" i="1" s="1"/>
  <c r="E6" i="1"/>
  <c r="H6" i="1" s="1"/>
  <c r="E7" i="1"/>
  <c r="H7" i="1" s="1"/>
  <c r="E8" i="1"/>
  <c r="I8" i="1" s="1"/>
  <c r="E9" i="1"/>
  <c r="G9" i="1" s="1"/>
  <c r="E10" i="1"/>
  <c r="G10" i="1" s="1"/>
  <c r="E11" i="1"/>
  <c r="I11" i="1" s="1"/>
  <c r="E12" i="1"/>
  <c r="H12" i="1" s="1"/>
  <c r="E13" i="1"/>
  <c r="G13" i="1" s="1"/>
  <c r="E14" i="1"/>
  <c r="H14" i="1" s="1"/>
  <c r="E15" i="1"/>
  <c r="H15" i="1" s="1"/>
  <c r="E16" i="1"/>
  <c r="I16" i="1" s="1"/>
  <c r="E17" i="1"/>
  <c r="G17" i="1" s="1"/>
  <c r="E18" i="1"/>
  <c r="I18" i="1" s="1"/>
  <c r="E19" i="1"/>
  <c r="H19" i="1" s="1"/>
  <c r="E20" i="1"/>
  <c r="H20" i="1" s="1"/>
  <c r="E21" i="1"/>
  <c r="G21" i="1" s="1"/>
  <c r="E22" i="1"/>
  <c r="H22" i="1" s="1"/>
  <c r="E23" i="1"/>
  <c r="H23" i="1" s="1"/>
  <c r="E24" i="1"/>
  <c r="I24" i="1" s="1"/>
  <c r="E25" i="1"/>
  <c r="G25" i="1" s="1"/>
  <c r="E26" i="1"/>
  <c r="I26" i="1" s="1"/>
  <c r="E27" i="1"/>
  <c r="I27" i="1" s="1"/>
  <c r="E28" i="1"/>
  <c r="H28" i="1" s="1"/>
  <c r="E29" i="1"/>
  <c r="G29" i="1" s="1"/>
  <c r="E30" i="1"/>
  <c r="H30" i="1" s="1"/>
  <c r="E31" i="1"/>
  <c r="H31" i="1" s="1"/>
  <c r="E32" i="1"/>
  <c r="I32" i="1" s="1"/>
  <c r="E33" i="1"/>
  <c r="G33" i="1" s="1"/>
  <c r="E34" i="1"/>
  <c r="H34" i="1" s="1"/>
  <c r="E35" i="1"/>
  <c r="H35" i="1" s="1"/>
  <c r="E36" i="1"/>
  <c r="H36" i="1" s="1"/>
  <c r="E37" i="1"/>
  <c r="G37" i="1" s="1"/>
  <c r="E38" i="1"/>
  <c r="H38" i="1" s="1"/>
  <c r="E39" i="1"/>
  <c r="H39" i="1" s="1"/>
  <c r="E40" i="1"/>
  <c r="I40" i="1" s="1"/>
  <c r="E41" i="1"/>
  <c r="G41" i="1" s="1"/>
  <c r="E42" i="1"/>
  <c r="I42" i="1" s="1"/>
  <c r="E43" i="1"/>
  <c r="I43" i="1" s="1"/>
  <c r="E44" i="1"/>
  <c r="H44" i="1" s="1"/>
  <c r="E45" i="1"/>
  <c r="G45" i="1" s="1"/>
  <c r="E46" i="1"/>
  <c r="H46" i="1" s="1"/>
  <c r="E47" i="1"/>
  <c r="H47" i="1" s="1"/>
  <c r="E48" i="1"/>
  <c r="I48" i="1" s="1"/>
  <c r="E49" i="1"/>
  <c r="G49" i="1" s="1"/>
  <c r="E50" i="1"/>
  <c r="I50" i="1" s="1"/>
  <c r="E51" i="1"/>
  <c r="H51" i="1" s="1"/>
  <c r="E52" i="1"/>
  <c r="H52" i="1" s="1"/>
  <c r="E53" i="1"/>
  <c r="G53" i="1" s="1"/>
  <c r="E54" i="1"/>
  <c r="H54" i="1" s="1"/>
  <c r="E55" i="1"/>
  <c r="H55" i="1" s="1"/>
  <c r="E56" i="1"/>
  <c r="I56" i="1" s="1"/>
  <c r="E57" i="1"/>
  <c r="G57" i="1" s="1"/>
  <c r="E58" i="1"/>
  <c r="I58" i="1" s="1"/>
  <c r="E59" i="1"/>
  <c r="I59" i="1" s="1"/>
  <c r="E60" i="1"/>
  <c r="H60" i="1" s="1"/>
  <c r="E61" i="1"/>
  <c r="G61" i="1" s="1"/>
  <c r="E62" i="1"/>
  <c r="H62" i="1" s="1"/>
  <c r="E63" i="1"/>
  <c r="H63" i="1" s="1"/>
  <c r="E64" i="1"/>
  <c r="I64" i="1" s="1"/>
  <c r="E65" i="1"/>
  <c r="G65" i="1" s="1"/>
  <c r="E66" i="1"/>
  <c r="H66" i="1" s="1"/>
  <c r="E67" i="1"/>
  <c r="H67" i="1" s="1"/>
  <c r="E68" i="1"/>
  <c r="H68" i="1" s="1"/>
  <c r="E69" i="1"/>
  <c r="G69" i="1" s="1"/>
  <c r="E70" i="1"/>
  <c r="H70" i="1" s="1"/>
  <c r="E71" i="1"/>
  <c r="H71" i="1" s="1"/>
  <c r="E72" i="1"/>
  <c r="I72" i="1" s="1"/>
  <c r="E73" i="1"/>
  <c r="G73" i="1" s="1"/>
  <c r="E74" i="1"/>
  <c r="G74" i="1" s="1"/>
  <c r="E75" i="1"/>
  <c r="I75" i="1" s="1"/>
  <c r="E76" i="1"/>
  <c r="H76" i="1" s="1"/>
  <c r="E77" i="1"/>
  <c r="G77" i="1" s="1"/>
  <c r="E78" i="1"/>
  <c r="H78" i="1" s="1"/>
  <c r="E79" i="1"/>
  <c r="H79" i="1" s="1"/>
  <c r="E80" i="1"/>
  <c r="I80" i="1" s="1"/>
  <c r="E81" i="1"/>
  <c r="G81" i="1" s="1"/>
  <c r="E82" i="1"/>
  <c r="I82" i="1" s="1"/>
  <c r="E83" i="1"/>
  <c r="H83" i="1" s="1"/>
  <c r="E84" i="1"/>
  <c r="H84" i="1" s="1"/>
  <c r="E85" i="1"/>
  <c r="G85" i="1" s="1"/>
  <c r="E86" i="1"/>
  <c r="H86" i="1" s="1"/>
  <c r="E87" i="1"/>
  <c r="H87" i="1" s="1"/>
  <c r="E88" i="1"/>
  <c r="I88" i="1" s="1"/>
  <c r="E89" i="1"/>
  <c r="G89" i="1" s="1"/>
  <c r="E90" i="1"/>
  <c r="I90" i="1" s="1"/>
  <c r="E91" i="1"/>
  <c r="H91" i="1" s="1"/>
  <c r="E92" i="1"/>
  <c r="H92" i="1" s="1"/>
  <c r="E93" i="1"/>
  <c r="G93" i="1" s="1"/>
  <c r="E94" i="1"/>
  <c r="H94" i="1" s="1"/>
  <c r="E95" i="1"/>
  <c r="H95" i="1" s="1"/>
  <c r="E96" i="1"/>
  <c r="I96" i="1" s="1"/>
  <c r="E97" i="1"/>
  <c r="G97" i="1" s="1"/>
  <c r="E98" i="1"/>
  <c r="H98" i="1" s="1"/>
  <c r="E99" i="1"/>
  <c r="H99" i="1" s="1"/>
  <c r="E100" i="1"/>
  <c r="H100" i="1" s="1"/>
  <c r="E101" i="1"/>
  <c r="G101" i="1" s="1"/>
  <c r="E102" i="1"/>
  <c r="H102" i="1" s="1"/>
  <c r="E103" i="1"/>
  <c r="H103" i="1" s="1"/>
  <c r="E104" i="1"/>
  <c r="I104" i="1" s="1"/>
  <c r="E105" i="1"/>
  <c r="G105" i="1" s="1"/>
  <c r="E106" i="1"/>
  <c r="I106" i="1" s="1"/>
  <c r="E107" i="1"/>
  <c r="H107" i="1" s="1"/>
  <c r="E108" i="1"/>
  <c r="H108" i="1" s="1"/>
  <c r="E109" i="1"/>
  <c r="G109" i="1" s="1"/>
  <c r="E110" i="1"/>
  <c r="H110" i="1" s="1"/>
  <c r="E111" i="1"/>
  <c r="H111" i="1" s="1"/>
  <c r="E112" i="1"/>
  <c r="I112" i="1" s="1"/>
  <c r="E113" i="1"/>
  <c r="G113" i="1" s="1"/>
  <c r="E114" i="1"/>
  <c r="I114" i="1" s="1"/>
  <c r="E115" i="1"/>
  <c r="I115" i="1" s="1"/>
  <c r="E116" i="1"/>
  <c r="H116" i="1" s="1"/>
  <c r="E117" i="1"/>
  <c r="G117" i="1" s="1"/>
  <c r="E118" i="1"/>
  <c r="H118" i="1" s="1"/>
  <c r="E119" i="1"/>
  <c r="H119" i="1" s="1"/>
  <c r="E120" i="1"/>
  <c r="I120" i="1" s="1"/>
  <c r="E121" i="1"/>
  <c r="G121" i="1" s="1"/>
  <c r="E122" i="1"/>
  <c r="I122" i="1" s="1"/>
  <c r="E123" i="1"/>
  <c r="H123" i="1" s="1"/>
  <c r="E124" i="1"/>
  <c r="H124" i="1" s="1"/>
  <c r="E125" i="1"/>
  <c r="G125" i="1" s="1"/>
  <c r="E126" i="1"/>
  <c r="H126" i="1" s="1"/>
  <c r="E127" i="1"/>
  <c r="H127" i="1" s="1"/>
  <c r="E128" i="1"/>
  <c r="I128" i="1" s="1"/>
  <c r="E2" i="1"/>
  <c r="G2" i="1" s="1"/>
  <c r="G5" i="2" l="1"/>
  <c r="F6" i="2"/>
  <c r="C3" i="1"/>
  <c r="J129" i="1"/>
  <c r="C122" i="1"/>
  <c r="C114" i="1"/>
  <c r="C106" i="1"/>
  <c r="C98" i="1"/>
  <c r="C90" i="1"/>
  <c r="C82" i="1"/>
  <c r="C74" i="1"/>
  <c r="C66" i="1"/>
  <c r="C58" i="1"/>
  <c r="C50" i="1"/>
  <c r="C42" i="1"/>
  <c r="C34" i="1"/>
  <c r="C26" i="1"/>
  <c r="C18" i="1"/>
  <c r="C10" i="1"/>
  <c r="C2" i="1"/>
  <c r="C121" i="1"/>
  <c r="C113" i="1"/>
  <c r="C105" i="1"/>
  <c r="C97" i="1"/>
  <c r="C89" i="1"/>
  <c r="C81" i="1"/>
  <c r="C73" i="1"/>
  <c r="C65" i="1"/>
  <c r="C57" i="1"/>
  <c r="C49" i="1"/>
  <c r="C41" i="1"/>
  <c r="C33" i="1"/>
  <c r="C25" i="1"/>
  <c r="C17" i="1"/>
  <c r="C9" i="1"/>
  <c r="C128" i="1"/>
  <c r="C120" i="1"/>
  <c r="C112" i="1"/>
  <c r="C104" i="1"/>
  <c r="C96" i="1"/>
  <c r="C88" i="1"/>
  <c r="C80" i="1"/>
  <c r="C72" i="1"/>
  <c r="C64" i="1"/>
  <c r="C56" i="1"/>
  <c r="C48" i="1"/>
  <c r="C40" i="1"/>
  <c r="C32" i="1"/>
  <c r="C24" i="1"/>
  <c r="C16" i="1"/>
  <c r="C8" i="1"/>
  <c r="C127" i="1"/>
  <c r="C119" i="1"/>
  <c r="C111" i="1"/>
  <c r="C103" i="1"/>
  <c r="C95" i="1"/>
  <c r="C87" i="1"/>
  <c r="C79" i="1"/>
  <c r="C71" i="1"/>
  <c r="C63" i="1"/>
  <c r="C55" i="1"/>
  <c r="C47" i="1"/>
  <c r="C39" i="1"/>
  <c r="C31" i="1"/>
  <c r="C23" i="1"/>
  <c r="C15" i="1"/>
  <c r="C7" i="1"/>
  <c r="C126" i="1"/>
  <c r="C118" i="1"/>
  <c r="C110" i="1"/>
  <c r="C102" i="1"/>
  <c r="C94" i="1"/>
  <c r="C86" i="1"/>
  <c r="C78" i="1"/>
  <c r="C70" i="1"/>
  <c r="C62" i="1"/>
  <c r="C54" i="1"/>
  <c r="C46" i="1"/>
  <c r="C38" i="1"/>
  <c r="C30" i="1"/>
  <c r="C22" i="1"/>
  <c r="C14" i="1"/>
  <c r="C6" i="1"/>
  <c r="C125" i="1"/>
  <c r="C117" i="1"/>
  <c r="C109" i="1"/>
  <c r="C101" i="1"/>
  <c r="C93" i="1"/>
  <c r="C85" i="1"/>
  <c r="C77" i="1"/>
  <c r="C69" i="1"/>
  <c r="C61" i="1"/>
  <c r="C53" i="1"/>
  <c r="C45" i="1"/>
  <c r="C37" i="1"/>
  <c r="C29" i="1"/>
  <c r="C21" i="1"/>
  <c r="C13" i="1"/>
  <c r="C5" i="1"/>
  <c r="C124" i="1"/>
  <c r="C116" i="1"/>
  <c r="C108" i="1"/>
  <c r="C100" i="1"/>
  <c r="C92" i="1"/>
  <c r="C84" i="1"/>
  <c r="C76" i="1"/>
  <c r="C68" i="1"/>
  <c r="C60" i="1"/>
  <c r="C52" i="1"/>
  <c r="C44" i="1"/>
  <c r="C36" i="1"/>
  <c r="C28" i="1"/>
  <c r="C20" i="1"/>
  <c r="C12" i="1"/>
  <c r="C4" i="1"/>
  <c r="C123" i="1"/>
  <c r="C115" i="1"/>
  <c r="C107" i="1"/>
  <c r="C99" i="1"/>
  <c r="C91" i="1"/>
  <c r="C83" i="1"/>
  <c r="C75" i="1"/>
  <c r="C67" i="1"/>
  <c r="C59" i="1"/>
  <c r="C51" i="1"/>
  <c r="C43" i="1"/>
  <c r="C35" i="1"/>
  <c r="C27" i="1"/>
  <c r="C19" i="1"/>
  <c r="C11" i="1"/>
  <c r="G27" i="1"/>
  <c r="I65" i="1"/>
  <c r="H18" i="1"/>
  <c r="H41" i="1"/>
  <c r="G114" i="1"/>
  <c r="H64" i="1"/>
  <c r="G91" i="1"/>
  <c r="H82" i="1"/>
  <c r="G68" i="1"/>
  <c r="H105" i="1"/>
  <c r="G50" i="1"/>
  <c r="I33" i="1"/>
  <c r="G108" i="1"/>
  <c r="G90" i="1"/>
  <c r="G67" i="1"/>
  <c r="G44" i="1"/>
  <c r="G26" i="1"/>
  <c r="G3" i="1"/>
  <c r="H24" i="1"/>
  <c r="H42" i="1"/>
  <c r="H65" i="1"/>
  <c r="H88" i="1"/>
  <c r="H106" i="1"/>
  <c r="I2" i="1"/>
  <c r="I34" i="1"/>
  <c r="I66" i="1"/>
  <c r="I98" i="1"/>
  <c r="H128" i="1"/>
  <c r="G107" i="1"/>
  <c r="G84" i="1"/>
  <c r="G66" i="1"/>
  <c r="G43" i="1"/>
  <c r="G20" i="1"/>
  <c r="H2" i="1"/>
  <c r="H25" i="1"/>
  <c r="H48" i="1"/>
  <c r="H89" i="1"/>
  <c r="H112" i="1"/>
  <c r="I9" i="1"/>
  <c r="I41" i="1"/>
  <c r="I73" i="1"/>
  <c r="I105" i="1"/>
  <c r="G124" i="1"/>
  <c r="G106" i="1"/>
  <c r="G83" i="1"/>
  <c r="G60" i="1"/>
  <c r="G42" i="1"/>
  <c r="G19" i="1"/>
  <c r="H8" i="1"/>
  <c r="H26" i="1"/>
  <c r="H49" i="1"/>
  <c r="H72" i="1"/>
  <c r="H90" i="1"/>
  <c r="H113" i="1"/>
  <c r="I10" i="1"/>
  <c r="I74" i="1"/>
  <c r="G123" i="1"/>
  <c r="G100" i="1"/>
  <c r="G82" i="1"/>
  <c r="G59" i="1"/>
  <c r="G36" i="1"/>
  <c r="G18" i="1"/>
  <c r="H9" i="1"/>
  <c r="H32" i="1"/>
  <c r="H50" i="1"/>
  <c r="H73" i="1"/>
  <c r="H96" i="1"/>
  <c r="H114" i="1"/>
  <c r="I17" i="1"/>
  <c r="I49" i="1"/>
  <c r="I81" i="1"/>
  <c r="I113" i="1"/>
  <c r="G122" i="1"/>
  <c r="G99" i="1"/>
  <c r="G76" i="1"/>
  <c r="G58" i="1"/>
  <c r="G35" i="1"/>
  <c r="G12" i="1"/>
  <c r="H10" i="1"/>
  <c r="H33" i="1"/>
  <c r="H56" i="1"/>
  <c r="H74" i="1"/>
  <c r="H97" i="1"/>
  <c r="H120" i="1"/>
  <c r="G116" i="1"/>
  <c r="G98" i="1"/>
  <c r="G75" i="1"/>
  <c r="G52" i="1"/>
  <c r="G34" i="1"/>
  <c r="G11" i="1"/>
  <c r="H16" i="1"/>
  <c r="H57" i="1"/>
  <c r="H80" i="1"/>
  <c r="H121" i="1"/>
  <c r="I25" i="1"/>
  <c r="I57" i="1"/>
  <c r="I89" i="1"/>
  <c r="I121" i="1"/>
  <c r="G115" i="1"/>
  <c r="G92" i="1"/>
  <c r="G51" i="1"/>
  <c r="G28" i="1"/>
  <c r="H17" i="1"/>
  <c r="H40" i="1"/>
  <c r="H58" i="1"/>
  <c r="H81" i="1"/>
  <c r="H104" i="1"/>
  <c r="H122" i="1"/>
  <c r="I3" i="1"/>
  <c r="I19" i="1"/>
  <c r="I35" i="1"/>
  <c r="I51" i="1"/>
  <c r="I67" i="1"/>
  <c r="I83" i="1"/>
  <c r="I91" i="1"/>
  <c r="I99" i="1"/>
  <c r="I107" i="1"/>
  <c r="I123" i="1"/>
  <c r="H11" i="1"/>
  <c r="H27" i="1"/>
  <c r="H43" i="1"/>
  <c r="H59" i="1"/>
  <c r="H75" i="1"/>
  <c r="H115" i="1"/>
  <c r="I4" i="1"/>
  <c r="I12" i="1"/>
  <c r="I20" i="1"/>
  <c r="I28" i="1"/>
  <c r="I36" i="1"/>
  <c r="I44" i="1"/>
  <c r="I52" i="1"/>
  <c r="I60" i="1"/>
  <c r="I68" i="1"/>
  <c r="I76" i="1"/>
  <c r="I84" i="1"/>
  <c r="I92" i="1"/>
  <c r="I100" i="1"/>
  <c r="I108" i="1"/>
  <c r="I116" i="1"/>
  <c r="I124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I5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G127" i="1"/>
  <c r="G119" i="1"/>
  <c r="G111" i="1"/>
  <c r="G103" i="1"/>
  <c r="G95" i="1"/>
  <c r="G87" i="1"/>
  <c r="G79" i="1"/>
  <c r="G71" i="1"/>
  <c r="G63" i="1"/>
  <c r="G55" i="1"/>
  <c r="G47" i="1"/>
  <c r="G39" i="1"/>
  <c r="G31" i="1"/>
  <c r="G23" i="1"/>
  <c r="G15" i="1"/>
  <c r="G7" i="1"/>
  <c r="H5" i="1"/>
  <c r="H13" i="1"/>
  <c r="H21" i="1"/>
  <c r="H29" i="1"/>
  <c r="H37" i="1"/>
  <c r="H45" i="1"/>
  <c r="H53" i="1"/>
  <c r="H61" i="1"/>
  <c r="H69" i="1"/>
  <c r="H77" i="1"/>
  <c r="H85" i="1"/>
  <c r="H93" i="1"/>
  <c r="H101" i="1"/>
  <c r="H109" i="1"/>
  <c r="H117" i="1"/>
  <c r="H125" i="1"/>
  <c r="I6" i="1"/>
  <c r="I14" i="1"/>
  <c r="I22" i="1"/>
  <c r="I30" i="1"/>
  <c r="I38" i="1"/>
  <c r="I46" i="1"/>
  <c r="I54" i="1"/>
  <c r="I62" i="1"/>
  <c r="I70" i="1"/>
  <c r="I78" i="1"/>
  <c r="I86" i="1"/>
  <c r="I94" i="1"/>
  <c r="I102" i="1"/>
  <c r="I110" i="1"/>
  <c r="I118" i="1"/>
  <c r="I126" i="1"/>
  <c r="G126" i="1"/>
  <c r="G118" i="1"/>
  <c r="G110" i="1"/>
  <c r="G102" i="1"/>
  <c r="G94" i="1"/>
  <c r="G86" i="1"/>
  <c r="G78" i="1"/>
  <c r="G70" i="1"/>
  <c r="G62" i="1"/>
  <c r="G54" i="1"/>
  <c r="G46" i="1"/>
  <c r="G38" i="1"/>
  <c r="G30" i="1"/>
  <c r="G22" i="1"/>
  <c r="G14" i="1"/>
  <c r="G6" i="1"/>
  <c r="I7" i="1"/>
  <c r="I15" i="1"/>
  <c r="I23" i="1"/>
  <c r="I31" i="1"/>
  <c r="I39" i="1"/>
  <c r="I47" i="1"/>
  <c r="I55" i="1"/>
  <c r="I63" i="1"/>
  <c r="I71" i="1"/>
  <c r="I79" i="1"/>
  <c r="I87" i="1"/>
  <c r="I95" i="1"/>
  <c r="I103" i="1"/>
  <c r="I111" i="1"/>
  <c r="I119" i="1"/>
  <c r="I127" i="1"/>
  <c r="G6" i="2" l="1"/>
  <c r="F7" i="2"/>
  <c r="H129" i="1"/>
  <c r="I129" i="1"/>
  <c r="G129" i="1"/>
  <c r="F8" i="2" l="1"/>
  <c r="G7" i="2"/>
  <c r="G8" i="2" l="1"/>
  <c r="F9" i="2"/>
  <c r="G9" i="2" l="1"/>
  <c r="F10" i="2"/>
  <c r="G10" i="2" l="1"/>
  <c r="F11" i="2"/>
  <c r="F12" i="2" l="1"/>
  <c r="G11" i="2"/>
  <c r="G12" i="2" l="1"/>
  <c r="F13" i="2"/>
  <c r="G13" i="2" l="1"/>
  <c r="F14" i="2"/>
  <c r="G14" i="2" l="1"/>
  <c r="F15" i="2"/>
  <c r="F16" i="2" l="1"/>
  <c r="G15" i="2"/>
  <c r="G16" i="2" l="1"/>
  <c r="F17" i="2"/>
  <c r="G17" i="2" l="1"/>
  <c r="F18" i="2"/>
  <c r="G18" i="2" l="1"/>
  <c r="F19" i="2"/>
  <c r="F20" i="2" l="1"/>
  <c r="G19" i="2"/>
  <c r="G20" i="2" l="1"/>
  <c r="F21" i="2"/>
  <c r="G21" i="2" l="1"/>
  <c r="F22" i="2"/>
  <c r="G22" i="2" l="1"/>
  <c r="F23" i="2"/>
  <c r="F24" i="2" l="1"/>
  <c r="G23" i="2"/>
  <c r="G24" i="2" l="1"/>
  <c r="F25" i="2"/>
  <c r="G25" i="2" l="1"/>
  <c r="F26" i="2"/>
  <c r="G26" i="2" l="1"/>
  <c r="F27" i="2"/>
  <c r="F28" i="2" l="1"/>
  <c r="G27" i="2"/>
  <c r="G28" i="2" l="1"/>
  <c r="F29" i="2"/>
  <c r="G29" i="2" l="1"/>
  <c r="F30" i="2"/>
  <c r="G30" i="2" l="1"/>
  <c r="F31" i="2"/>
  <c r="F32" i="2" l="1"/>
  <c r="G31" i="2"/>
  <c r="G32" i="2" l="1"/>
  <c r="F33" i="2"/>
  <c r="G33" i="2" l="1"/>
  <c r="F34" i="2"/>
  <c r="G34" i="2" l="1"/>
  <c r="F35" i="2"/>
  <c r="F36" i="2" l="1"/>
  <c r="G35" i="2"/>
  <c r="G36" i="2" l="1"/>
  <c r="F37" i="2"/>
  <c r="G37" i="2" l="1"/>
  <c r="F38" i="2"/>
  <c r="G38" i="2" l="1"/>
  <c r="F39" i="2"/>
  <c r="F40" i="2" l="1"/>
  <c r="G39" i="2"/>
  <c r="G40" i="2" l="1"/>
  <c r="F41" i="2"/>
  <c r="G41" i="2" l="1"/>
  <c r="F42" i="2"/>
  <c r="G42" i="2" l="1"/>
  <c r="F43" i="2"/>
  <c r="F44" i="2" l="1"/>
  <c r="G43" i="2"/>
  <c r="G44" i="2" l="1"/>
  <c r="F45" i="2"/>
  <c r="G45" i="2" l="1"/>
  <c r="F46" i="2"/>
  <c r="G46" i="2" l="1"/>
  <c r="F47" i="2"/>
  <c r="F48" i="2" l="1"/>
  <c r="G47" i="2"/>
  <c r="G48" i="2" l="1"/>
  <c r="F49" i="2"/>
  <c r="G49" i="2" l="1"/>
  <c r="F50" i="2"/>
  <c r="G50" i="2" l="1"/>
  <c r="F51" i="2"/>
  <c r="F52" i="2" l="1"/>
  <c r="G51" i="2"/>
  <c r="G52" i="2" l="1"/>
  <c r="F53" i="2"/>
  <c r="G53" i="2" l="1"/>
  <c r="F54" i="2"/>
  <c r="G54" i="2" l="1"/>
  <c r="F55" i="2"/>
  <c r="F56" i="2" l="1"/>
  <c r="G55" i="2"/>
  <c r="G56" i="2" l="1"/>
  <c r="F57" i="2"/>
  <c r="G57" i="2" l="1"/>
  <c r="F58" i="2"/>
  <c r="G58" i="2" l="1"/>
  <c r="F59" i="2"/>
  <c r="F60" i="2" l="1"/>
  <c r="G59" i="2"/>
  <c r="G60" i="2" l="1"/>
  <c r="F61" i="2"/>
  <c r="G61" i="2" l="1"/>
  <c r="F62" i="2"/>
  <c r="G62" i="2" l="1"/>
  <c r="F63" i="2"/>
  <c r="F64" i="2" l="1"/>
  <c r="G63" i="2"/>
  <c r="G64" i="2" l="1"/>
  <c r="F65" i="2"/>
  <c r="G65" i="2" l="1"/>
  <c r="F66" i="2"/>
  <c r="G66" i="2" l="1"/>
  <c r="F67" i="2"/>
  <c r="F68" i="2" l="1"/>
  <c r="G67" i="2"/>
  <c r="G68" i="2" l="1"/>
  <c r="F69" i="2"/>
  <c r="G69" i="2" l="1"/>
  <c r="F70" i="2"/>
  <c r="G70" i="2" l="1"/>
  <c r="F71" i="2"/>
  <c r="F72" i="2" l="1"/>
  <c r="G71" i="2"/>
  <c r="G72" i="2" l="1"/>
  <c r="F73" i="2"/>
  <c r="G73" i="2" l="1"/>
  <c r="F74" i="2"/>
  <c r="G74" i="2" l="1"/>
  <c r="F75" i="2"/>
  <c r="F76" i="2" l="1"/>
  <c r="G75" i="2"/>
  <c r="G76" i="2" l="1"/>
  <c r="F77" i="2"/>
  <c r="G77" i="2" l="1"/>
  <c r="F78" i="2"/>
  <c r="G78" i="2" l="1"/>
  <c r="F79" i="2"/>
  <c r="F80" i="2" l="1"/>
  <c r="G79" i="2"/>
  <c r="G80" i="2" l="1"/>
  <c r="F81" i="2"/>
  <c r="G81" i="2" l="1"/>
  <c r="F82" i="2"/>
  <c r="G82" i="2" l="1"/>
  <c r="F83" i="2"/>
  <c r="F84" i="2" l="1"/>
  <c r="G83" i="2"/>
  <c r="G84" i="2" l="1"/>
  <c r="F85" i="2"/>
  <c r="G85" i="2" l="1"/>
  <c r="F86" i="2"/>
  <c r="G86" i="2" l="1"/>
  <c r="F87" i="2"/>
  <c r="F88" i="2" l="1"/>
  <c r="G87" i="2"/>
  <c r="G88" i="2" l="1"/>
  <c r="F89" i="2"/>
  <c r="G89" i="2" l="1"/>
  <c r="F90" i="2"/>
  <c r="G90" i="2" l="1"/>
  <c r="F91" i="2"/>
  <c r="F92" i="2" l="1"/>
  <c r="G91" i="2"/>
  <c r="G92" i="2" l="1"/>
  <c r="F93" i="2"/>
  <c r="G93" i="2" l="1"/>
  <c r="F94" i="2"/>
  <c r="G94" i="2" l="1"/>
  <c r="F95" i="2"/>
  <c r="F96" i="2" l="1"/>
  <c r="G95" i="2"/>
  <c r="G96" i="2" l="1"/>
  <c r="F97" i="2"/>
  <c r="G97" i="2" l="1"/>
  <c r="F98" i="2"/>
  <c r="G98" i="2" l="1"/>
  <c r="F99" i="2"/>
  <c r="F100" i="2" l="1"/>
  <c r="G99" i="2"/>
  <c r="G100" i="2" l="1"/>
  <c r="F101" i="2"/>
  <c r="G101" i="2" l="1"/>
  <c r="F102" i="2"/>
  <c r="G102" i="2" l="1"/>
  <c r="F103" i="2"/>
  <c r="F104" i="2" l="1"/>
  <c r="G103" i="2"/>
  <c r="G104" i="2" l="1"/>
  <c r="F105" i="2"/>
  <c r="G105" i="2" l="1"/>
  <c r="F106" i="2"/>
  <c r="G106" i="2" l="1"/>
  <c r="F107" i="2"/>
  <c r="F108" i="2" l="1"/>
  <c r="G107" i="2"/>
  <c r="G108" i="2" l="1"/>
  <c r="F109" i="2"/>
  <c r="G109" i="2" l="1"/>
  <c r="F110" i="2"/>
  <c r="G110" i="2" l="1"/>
  <c r="F111" i="2"/>
  <c r="F112" i="2" l="1"/>
  <c r="G111" i="2"/>
  <c r="G112" i="2" l="1"/>
  <c r="F113" i="2"/>
  <c r="G113" i="2" l="1"/>
  <c r="F114" i="2"/>
  <c r="G114" i="2" l="1"/>
  <c r="F115" i="2"/>
  <c r="F116" i="2" l="1"/>
  <c r="G115" i="2"/>
  <c r="G116" i="2" l="1"/>
  <c r="F117" i="2"/>
  <c r="G117" i="2" l="1"/>
  <c r="F118" i="2"/>
  <c r="G118" i="2" l="1"/>
  <c r="F119" i="2"/>
  <c r="F120" i="2" l="1"/>
  <c r="G119" i="2"/>
  <c r="G120" i="2" l="1"/>
  <c r="F121" i="2"/>
  <c r="G121" i="2" l="1"/>
  <c r="F122" i="2"/>
  <c r="G122" i="2" l="1"/>
  <c r="F123" i="2"/>
  <c r="F124" i="2" l="1"/>
  <c r="G123" i="2"/>
  <c r="G124" i="2" l="1"/>
  <c r="F125" i="2"/>
  <c r="G125" i="2" l="1"/>
  <c r="F126" i="2"/>
  <c r="G126" i="2" l="1"/>
  <c r="F127" i="2"/>
  <c r="F128" i="2" l="1"/>
  <c r="G127" i="2"/>
  <c r="G128" i="2" l="1"/>
  <c r="F129" i="2"/>
  <c r="G129" i="2" s="1"/>
</calcChain>
</file>

<file path=xl/sharedStrings.xml><?xml version="1.0" encoding="utf-8"?>
<sst xmlns="http://schemas.openxmlformats.org/spreadsheetml/2006/main" count="330" uniqueCount="171">
  <si>
    <t>1</t>
  </si>
  <si>
    <t>1100000</t>
  </si>
  <si>
    <t>110000</t>
  </si>
  <si>
    <t>11000</t>
  </si>
  <si>
    <t>1100</t>
  </si>
  <si>
    <t>110</t>
  </si>
  <si>
    <t>11</t>
  </si>
  <si>
    <t>1100001</t>
  </si>
  <si>
    <t>1010000</t>
  </si>
  <si>
    <t>101000</t>
  </si>
  <si>
    <t>10100</t>
  </si>
  <si>
    <t>1010</t>
  </si>
  <si>
    <t>101</t>
  </si>
  <si>
    <t>1100010</t>
  </si>
  <si>
    <t>110001</t>
  </si>
  <si>
    <t>1111000</t>
  </si>
  <si>
    <t>111100</t>
  </si>
  <si>
    <t>11110</t>
  </si>
  <si>
    <t>1111</t>
  </si>
  <si>
    <t>1100111</t>
  </si>
  <si>
    <t>1010011</t>
  </si>
  <si>
    <t>1001001</t>
  </si>
  <si>
    <t>1000100</t>
  </si>
  <si>
    <t>100010</t>
  </si>
  <si>
    <t>10001</t>
  </si>
  <si>
    <t>1101000</t>
  </si>
  <si>
    <t>110100</t>
  </si>
  <si>
    <t>11010</t>
  </si>
  <si>
    <t>1101</t>
  </si>
  <si>
    <t>1100110</t>
  </si>
  <si>
    <t>110011</t>
  </si>
  <si>
    <t>1111001</t>
  </si>
  <si>
    <t>1011100</t>
  </si>
  <si>
    <t>101110</t>
  </si>
  <si>
    <t>10111</t>
  </si>
  <si>
    <t>1101011</t>
  </si>
  <si>
    <t>1010101</t>
  </si>
  <si>
    <t>1001010</t>
  </si>
  <si>
    <t>100101</t>
  </si>
  <si>
    <t>1110010</t>
  </si>
  <si>
    <t>111001</t>
  </si>
  <si>
    <t>1111100</t>
  </si>
  <si>
    <t>111110</t>
  </si>
  <si>
    <t>11111</t>
  </si>
  <si>
    <t>1101111</t>
  </si>
  <si>
    <t>1010111</t>
  </si>
  <si>
    <t>1001011</t>
  </si>
  <si>
    <t>1000101</t>
  </si>
  <si>
    <t>1000010</t>
  </si>
  <si>
    <t>100001</t>
  </si>
  <si>
    <t>1110000</t>
  </si>
  <si>
    <t>111000</t>
  </si>
  <si>
    <t>11100</t>
  </si>
  <si>
    <t>1110</t>
  </si>
  <si>
    <t>111</t>
  </si>
  <si>
    <t>1100011</t>
  </si>
  <si>
    <t>1010001</t>
  </si>
  <si>
    <t>1001000</t>
  </si>
  <si>
    <t>100100</t>
  </si>
  <si>
    <t>10010</t>
  </si>
  <si>
    <t>1001</t>
  </si>
  <si>
    <t>1100100</t>
  </si>
  <si>
    <t>110010</t>
  </si>
  <si>
    <t>11001</t>
  </si>
  <si>
    <t>1101100</t>
  </si>
  <si>
    <t>110110</t>
  </si>
  <si>
    <t>11011</t>
  </si>
  <si>
    <t>1101101</t>
  </si>
  <si>
    <t>1010110</t>
  </si>
  <si>
    <t>101011</t>
  </si>
  <si>
    <t>1110101</t>
  </si>
  <si>
    <t>1011010</t>
  </si>
  <si>
    <t>101101</t>
  </si>
  <si>
    <t>1110110</t>
  </si>
  <si>
    <t>111011</t>
  </si>
  <si>
    <t>1111101</t>
  </si>
  <si>
    <t>1011110</t>
  </si>
  <si>
    <t>101111</t>
  </si>
  <si>
    <t>1110111</t>
  </si>
  <si>
    <t>1011011</t>
  </si>
  <si>
    <t>1001101</t>
  </si>
  <si>
    <t>1000110</t>
  </si>
  <si>
    <t>100011</t>
  </si>
  <si>
    <t>1110001</t>
  </si>
  <si>
    <t>1011000</t>
  </si>
  <si>
    <t>101100</t>
  </si>
  <si>
    <t>10110</t>
  </si>
  <si>
    <t>1011</t>
  </si>
  <si>
    <t>1100101</t>
  </si>
  <si>
    <t>1010010</t>
  </si>
  <si>
    <t>101001</t>
  </si>
  <si>
    <t>1110100</t>
  </si>
  <si>
    <t>111010</t>
  </si>
  <si>
    <t>11101</t>
  </si>
  <si>
    <t>1101110</t>
  </si>
  <si>
    <t>110111</t>
  </si>
  <si>
    <t>1111011</t>
  </si>
  <si>
    <t>1011101</t>
  </si>
  <si>
    <t>1001110</t>
  </si>
  <si>
    <t>100111</t>
  </si>
  <si>
    <t>1110011</t>
  </si>
  <si>
    <t>1011001</t>
  </si>
  <si>
    <t>1001100</t>
  </si>
  <si>
    <t>100110</t>
  </si>
  <si>
    <t>10011</t>
  </si>
  <si>
    <t>1101001</t>
  </si>
  <si>
    <t>1010100</t>
  </si>
  <si>
    <t>101010</t>
  </si>
  <si>
    <t>10101</t>
  </si>
  <si>
    <t>1101010</t>
  </si>
  <si>
    <t>110101</t>
  </si>
  <si>
    <t>1111010</t>
  </si>
  <si>
    <t>111101</t>
  </si>
  <si>
    <t>1111110</t>
  </si>
  <si>
    <t>111111</t>
  </si>
  <si>
    <t>1111111</t>
  </si>
  <si>
    <t>1011111</t>
  </si>
  <si>
    <t>1001111</t>
  </si>
  <si>
    <t>1000111</t>
  </si>
  <si>
    <t>1000011</t>
  </si>
  <si>
    <t>1000001</t>
  </si>
  <si>
    <t>1000000</t>
  </si>
  <si>
    <t>100000</t>
  </si>
  <si>
    <t>10000</t>
  </si>
  <si>
    <t>1000</t>
  </si>
  <si>
    <t>100</t>
  </si>
  <si>
    <t>10</t>
  </si>
  <si>
    <t>Bit Count</t>
  </si>
  <si>
    <t>Sequence 1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</si>
  <si>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</si>
  <si>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</si>
  <si>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</si>
  <si>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</si>
  <si>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</si>
  <si>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</si>
  <si>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</si>
  <si>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</si>
  <si>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</si>
  <si>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Sequence 11</t>
  </si>
  <si>
    <t>Sequence 12</t>
  </si>
  <si>
    <t>Sequence 13</t>
  </si>
  <si>
    <t>Sequence 14</t>
  </si>
  <si>
    <t>Sequence 15</t>
  </si>
  <si>
    <t>Sequence 16</t>
  </si>
  <si>
    <t>Sequence 17</t>
  </si>
  <si>
    <t>Sequence 18</t>
  </si>
  <si>
    <t>Sequence 19</t>
  </si>
  <si>
    <t>Sequence 20</t>
  </si>
  <si>
    <t>Sequence 21</t>
  </si>
  <si>
    <t>Sequence 22</t>
  </si>
  <si>
    <t>Sequence 23</t>
  </si>
  <si>
    <t>Sequence 24</t>
  </si>
  <si>
    <t>Sequence 25</t>
  </si>
  <si>
    <t>Sequence 26</t>
  </si>
  <si>
    <t>Sequence 27</t>
  </si>
  <si>
    <t>Sequence 28</t>
  </si>
  <si>
    <t>Sequence 29</t>
  </si>
  <si>
    <t>Sequence 30</t>
  </si>
  <si>
    <t>Sequence 31</t>
  </si>
  <si>
    <t>Sequence 32</t>
  </si>
  <si>
    <t>Sequence 33</t>
  </si>
  <si>
    <t>Sequence 34</t>
  </si>
  <si>
    <t>Decimal</t>
  </si>
  <si>
    <t>Position</t>
  </si>
  <si>
    <t>Sliced by 4 bits</t>
  </si>
  <si>
    <t>Appears
in sliced</t>
  </si>
  <si>
    <t>Original 
Position</t>
  </si>
  <si>
    <t>The 
sequence</t>
  </si>
  <si>
    <t>Appears
at</t>
  </si>
  <si>
    <t>Bits</t>
  </si>
  <si>
    <t>Sequence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</si>
</sst>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zoomScaleNormal="100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9.5703125" style="3" bestFit="1" customWidth="1"/>
    <col min="2" max="2" width="8.28515625" style="2" bestFit="1" customWidth="1"/>
    <col min="3" max="3" width="8.28515625" style="2" customWidth="1"/>
    <col min="4" max="4" width="8.140625" style="2" bestFit="1" customWidth="1"/>
    <col min="6" max="6" width="5.140625" customWidth="1"/>
    <col min="7" max="9" width="5.140625" bestFit="1" customWidth="1"/>
    <col min="10" max="11" width="5.140625" customWidth="1"/>
    <col min="12" max="12" width="8.28515625" bestFit="1" customWidth="1"/>
    <col min="14" max="14" width="14.140625" style="1" bestFit="1" customWidth="1"/>
    <col min="15" max="15" width="8" style="3" bestFit="1" customWidth="1"/>
    <col min="16" max="17" width="8.28515625" bestFit="1" customWidth="1"/>
  </cols>
  <sheetData>
    <row r="1" spans="1:17" s="7" customFormat="1" ht="30" x14ac:dyDescent="0.25">
      <c r="A1" s="4" t="s">
        <v>167</v>
      </c>
      <c r="B1" s="5" t="s">
        <v>163</v>
      </c>
      <c r="C1" s="6" t="s">
        <v>168</v>
      </c>
      <c r="D1" s="5" t="s">
        <v>162</v>
      </c>
      <c r="E1" s="7" t="s">
        <v>127</v>
      </c>
      <c r="F1" s="7">
        <v>1</v>
      </c>
      <c r="G1" s="7">
        <v>2</v>
      </c>
      <c r="H1" s="7">
        <v>3</v>
      </c>
      <c r="I1" s="7">
        <v>4</v>
      </c>
      <c r="J1" s="7">
        <v>5</v>
      </c>
      <c r="K1" s="7">
        <v>6</v>
      </c>
      <c r="L1" s="8" t="s">
        <v>165</v>
      </c>
      <c r="N1" s="9" t="s">
        <v>164</v>
      </c>
      <c r="P1" s="8" t="s">
        <v>166</v>
      </c>
      <c r="Q1" s="7" t="s">
        <v>163</v>
      </c>
    </row>
    <row r="2" spans="1:17" x14ac:dyDescent="0.25">
      <c r="A2" s="3" t="s">
        <v>0</v>
      </c>
      <c r="B2" s="2">
        <v>1</v>
      </c>
      <c r="C2" s="2">
        <f>VLOOKUP(B2,P:Q,2,FALSE)</f>
        <v>98</v>
      </c>
      <c r="D2" s="2">
        <f>BIN2DEC(A2)</f>
        <v>1</v>
      </c>
      <c r="E2" s="1">
        <f>LEN(A2)-LEN(SUBSTITUTE(A2,"1",""))</f>
        <v>1</v>
      </c>
      <c r="F2" t="str">
        <f>IF($E2=F$1,"Slice","")</f>
        <v>Slice</v>
      </c>
      <c r="G2" t="str">
        <f>IF($E2=G$1,"Slice","")</f>
        <v/>
      </c>
      <c r="H2" t="str">
        <f>IF($E2=H$1,"Slice","")</f>
        <v/>
      </c>
      <c r="I2" t="str">
        <f>IF($E2=I$1,"Slice","")</f>
        <v/>
      </c>
      <c r="J2" t="str">
        <f>IF($E2=J$1,"Slice","")</f>
        <v/>
      </c>
      <c r="K2" t="str">
        <f>IF($E2=K$1,"Slice","")</f>
        <v/>
      </c>
      <c r="L2" t="str">
        <f>IF(NOT(ISNA(VLOOKUP(A2,O:O,1,FALSE))),"Yes","")</f>
        <v>Yes</v>
      </c>
      <c r="N2" s="1" t="s">
        <v>128</v>
      </c>
      <c r="O2" s="3" t="s">
        <v>18</v>
      </c>
      <c r="P2">
        <f>VLOOKUP(O2,A:B,2,FALSE)</f>
        <v>19</v>
      </c>
      <c r="Q2">
        <v>1</v>
      </c>
    </row>
    <row r="3" spans="1:17" x14ac:dyDescent="0.25">
      <c r="A3" s="3" t="s">
        <v>1</v>
      </c>
      <c r="B3" s="2">
        <f>B2+1</f>
        <v>2</v>
      </c>
      <c r="C3" s="2">
        <f t="shared" ref="C3:C66" si="0">VLOOKUP(B3,P:Q,2,FALSE)</f>
        <v>99</v>
      </c>
      <c r="D3" s="2">
        <f t="shared" ref="D3:D66" si="1">BIN2DEC(A3)</f>
        <v>96</v>
      </c>
      <c r="E3" s="1">
        <f t="shared" ref="E3:E66" si="2">LEN(A3)-LEN(SUBSTITUTE(A3,"1",""))</f>
        <v>2</v>
      </c>
      <c r="F3" t="str">
        <f t="shared" ref="F3:F66" si="3">IF($E3=F$1,"Slice","")</f>
        <v/>
      </c>
      <c r="G3" t="str">
        <f t="shared" ref="G3:J66" si="4">IF($E3=G$1,"Slice","")</f>
        <v>Slice</v>
      </c>
      <c r="H3" t="str">
        <f t="shared" si="4"/>
        <v/>
      </c>
      <c r="I3" t="str">
        <f t="shared" si="4"/>
        <v/>
      </c>
      <c r="J3" t="str">
        <f t="shared" si="4"/>
        <v/>
      </c>
      <c r="K3" t="str">
        <f t="shared" ref="K3:K66" si="5">IF($E3=K$1,"Slice","")</f>
        <v/>
      </c>
      <c r="L3" t="str">
        <f>IF(NOT(ISNA(VLOOKUP(A3,O:O,1,FALSE))),"Yes","")</f>
        <v>Yes</v>
      </c>
      <c r="O3" s="3" t="s">
        <v>19</v>
      </c>
      <c r="P3">
        <f t="shared" ref="P3:P66" si="6">VLOOKUP(O3,A:B,2,FALSE)</f>
        <v>20</v>
      </c>
      <c r="Q3">
        <f>Q2+1</f>
        <v>2</v>
      </c>
    </row>
    <row r="4" spans="1:17" x14ac:dyDescent="0.25">
      <c r="A4" s="3" t="s">
        <v>2</v>
      </c>
      <c r="B4" s="2">
        <f t="shared" ref="B4:B67" si="7">B3+1</f>
        <v>3</v>
      </c>
      <c r="C4" s="2">
        <f t="shared" si="0"/>
        <v>100</v>
      </c>
      <c r="D4" s="2">
        <f t="shared" si="1"/>
        <v>48</v>
      </c>
      <c r="E4" s="1">
        <f t="shared" si="2"/>
        <v>2</v>
      </c>
      <c r="F4" t="str">
        <f t="shared" si="3"/>
        <v/>
      </c>
      <c r="G4" t="str">
        <f t="shared" si="4"/>
        <v>Slice</v>
      </c>
      <c r="H4" t="str">
        <f t="shared" si="4"/>
        <v/>
      </c>
      <c r="I4" t="str">
        <f t="shared" si="4"/>
        <v/>
      </c>
      <c r="J4" t="str">
        <f t="shared" si="4"/>
        <v/>
      </c>
      <c r="K4" t="str">
        <f t="shared" si="5"/>
        <v/>
      </c>
      <c r="L4" t="str">
        <f>IF(NOT(ISNA(VLOOKUP(A4,O:O,1,FALSE))),"Yes","")</f>
        <v>Yes</v>
      </c>
      <c r="N4" s="1" t="s">
        <v>129</v>
      </c>
      <c r="O4" s="3" t="s">
        <v>71</v>
      </c>
      <c r="P4">
        <f t="shared" si="6"/>
        <v>72</v>
      </c>
      <c r="Q4">
        <f t="shared" ref="Q4:Q67" si="8">Q3+1</f>
        <v>3</v>
      </c>
    </row>
    <row r="5" spans="1:17" x14ac:dyDescent="0.25">
      <c r="A5" s="3" t="s">
        <v>3</v>
      </c>
      <c r="B5" s="2">
        <f t="shared" si="7"/>
        <v>4</v>
      </c>
      <c r="C5" s="2">
        <f t="shared" si="0"/>
        <v>101</v>
      </c>
      <c r="D5" s="2">
        <f t="shared" si="1"/>
        <v>24</v>
      </c>
      <c r="E5" s="1">
        <f t="shared" si="2"/>
        <v>2</v>
      </c>
      <c r="F5" t="str">
        <f t="shared" si="3"/>
        <v/>
      </c>
      <c r="G5" t="str">
        <f t="shared" si="4"/>
        <v>Slice</v>
      </c>
      <c r="H5" t="str">
        <f t="shared" si="4"/>
        <v/>
      </c>
      <c r="I5" t="str">
        <f t="shared" si="4"/>
        <v/>
      </c>
      <c r="J5" t="str">
        <f t="shared" si="4"/>
        <v/>
      </c>
      <c r="K5" t="str">
        <f t="shared" si="5"/>
        <v/>
      </c>
      <c r="L5" t="str">
        <f>IF(NOT(ISNA(VLOOKUP(A5,O:O,1,FALSE))),"Yes","")</f>
        <v>Yes</v>
      </c>
      <c r="N5" s="1" t="s">
        <v>130</v>
      </c>
      <c r="O5" s="3" t="s">
        <v>65</v>
      </c>
      <c r="P5">
        <f t="shared" si="6"/>
        <v>66</v>
      </c>
      <c r="Q5">
        <f t="shared" si="8"/>
        <v>4</v>
      </c>
    </row>
    <row r="6" spans="1:17" x14ac:dyDescent="0.25">
      <c r="A6" s="3" t="s">
        <v>4</v>
      </c>
      <c r="B6" s="2">
        <f t="shared" si="7"/>
        <v>5</v>
      </c>
      <c r="C6" s="2">
        <f t="shared" si="0"/>
        <v>102</v>
      </c>
      <c r="D6" s="2">
        <f t="shared" si="1"/>
        <v>12</v>
      </c>
      <c r="E6" s="1">
        <f t="shared" si="2"/>
        <v>2</v>
      </c>
      <c r="F6" t="str">
        <f t="shared" si="3"/>
        <v/>
      </c>
      <c r="G6" t="str">
        <f t="shared" si="4"/>
        <v>Slice</v>
      </c>
      <c r="H6" t="str">
        <f t="shared" si="4"/>
        <v/>
      </c>
      <c r="I6" t="str">
        <f t="shared" si="4"/>
        <v/>
      </c>
      <c r="J6" t="str">
        <f t="shared" si="4"/>
        <v/>
      </c>
      <c r="K6" t="str">
        <f t="shared" si="5"/>
        <v/>
      </c>
      <c r="L6" t="str">
        <f>IF(NOT(ISNA(VLOOKUP(A6,O:O,1,FALSE))),"Yes","")</f>
        <v>Yes</v>
      </c>
      <c r="N6" s="1" t="s">
        <v>131</v>
      </c>
      <c r="O6" s="3" t="s">
        <v>99</v>
      </c>
      <c r="P6">
        <f t="shared" si="6"/>
        <v>100</v>
      </c>
      <c r="Q6">
        <f t="shared" si="8"/>
        <v>5</v>
      </c>
    </row>
    <row r="7" spans="1:17" x14ac:dyDescent="0.25">
      <c r="A7" s="3" t="s">
        <v>5</v>
      </c>
      <c r="B7" s="2">
        <f t="shared" si="7"/>
        <v>6</v>
      </c>
      <c r="C7" s="2">
        <f t="shared" si="0"/>
        <v>103</v>
      </c>
      <c r="D7" s="2">
        <f t="shared" si="1"/>
        <v>6</v>
      </c>
      <c r="E7" s="1">
        <f t="shared" si="2"/>
        <v>2</v>
      </c>
      <c r="F7" t="str">
        <f t="shared" si="3"/>
        <v/>
      </c>
      <c r="G7" t="str">
        <f t="shared" si="4"/>
        <v>Slice</v>
      </c>
      <c r="H7" t="str">
        <f t="shared" si="4"/>
        <v/>
      </c>
      <c r="I7" t="str">
        <f t="shared" si="4"/>
        <v/>
      </c>
      <c r="J7" t="str">
        <f t="shared" si="4"/>
        <v/>
      </c>
      <c r="K7" t="str">
        <f t="shared" si="5"/>
        <v/>
      </c>
      <c r="L7" t="str">
        <f>IF(NOT(ISNA(VLOOKUP(A7,O:O,1,FALSE))),"Yes","")</f>
        <v>Yes</v>
      </c>
      <c r="O7" s="3" t="s">
        <v>100</v>
      </c>
      <c r="P7">
        <f t="shared" si="6"/>
        <v>101</v>
      </c>
      <c r="Q7">
        <f t="shared" si="8"/>
        <v>6</v>
      </c>
    </row>
    <row r="8" spans="1:17" x14ac:dyDescent="0.25">
      <c r="A8" s="3" t="s">
        <v>6</v>
      </c>
      <c r="B8" s="2">
        <f t="shared" si="7"/>
        <v>7</v>
      </c>
      <c r="C8" s="2">
        <f t="shared" si="0"/>
        <v>104</v>
      </c>
      <c r="D8" s="2">
        <f t="shared" si="1"/>
        <v>3</v>
      </c>
      <c r="E8" s="1">
        <f t="shared" si="2"/>
        <v>2</v>
      </c>
      <c r="F8" t="str">
        <f t="shared" si="3"/>
        <v/>
      </c>
      <c r="G8" t="str">
        <f t="shared" si="4"/>
        <v>Slice</v>
      </c>
      <c r="H8" t="str">
        <f t="shared" si="4"/>
        <v/>
      </c>
      <c r="I8" t="str">
        <f t="shared" si="4"/>
        <v/>
      </c>
      <c r="J8" t="str">
        <f t="shared" si="4"/>
        <v/>
      </c>
      <c r="K8" t="str">
        <f t="shared" si="5"/>
        <v/>
      </c>
      <c r="L8" t="str">
        <f>IF(NOT(ISNA(VLOOKUP(A8,O:O,1,FALSE))),"Yes","")</f>
        <v>Yes</v>
      </c>
      <c r="N8" s="1" t="s">
        <v>132</v>
      </c>
      <c r="O8" s="3" t="s">
        <v>66</v>
      </c>
      <c r="P8">
        <f t="shared" si="6"/>
        <v>67</v>
      </c>
      <c r="Q8">
        <f t="shared" si="8"/>
        <v>7</v>
      </c>
    </row>
    <row r="9" spans="1:17" x14ac:dyDescent="0.25">
      <c r="A9" s="3" t="s">
        <v>7</v>
      </c>
      <c r="B9" s="2">
        <f t="shared" si="7"/>
        <v>8</v>
      </c>
      <c r="C9" s="2">
        <f t="shared" si="0"/>
        <v>105</v>
      </c>
      <c r="D9" s="2">
        <f t="shared" si="1"/>
        <v>97</v>
      </c>
      <c r="E9" s="1">
        <f t="shared" si="2"/>
        <v>3</v>
      </c>
      <c r="F9" t="str">
        <f t="shared" si="3"/>
        <v/>
      </c>
      <c r="G9" t="str">
        <f t="shared" si="4"/>
        <v/>
      </c>
      <c r="H9" t="str">
        <f t="shared" si="4"/>
        <v>Slice</v>
      </c>
      <c r="I9" t="str">
        <f t="shared" si="4"/>
        <v/>
      </c>
      <c r="J9" t="str">
        <f t="shared" si="4"/>
        <v/>
      </c>
      <c r="K9" t="str">
        <f t="shared" si="5"/>
        <v/>
      </c>
      <c r="L9" t="str">
        <f>IF(NOT(ISNA(VLOOKUP(A9,O:O,1,FALSE))),"Yes","")</f>
        <v>Yes</v>
      </c>
      <c r="O9" s="3" t="s">
        <v>67</v>
      </c>
      <c r="P9">
        <f t="shared" si="6"/>
        <v>68</v>
      </c>
      <c r="Q9">
        <f t="shared" si="8"/>
        <v>8</v>
      </c>
    </row>
    <row r="10" spans="1:17" x14ac:dyDescent="0.25">
      <c r="A10" s="3" t="s">
        <v>8</v>
      </c>
      <c r="B10" s="2">
        <f t="shared" si="7"/>
        <v>9</v>
      </c>
      <c r="C10" s="2">
        <f t="shared" si="0"/>
        <v>106</v>
      </c>
      <c r="D10" s="2">
        <f t="shared" si="1"/>
        <v>80</v>
      </c>
      <c r="E10" s="1">
        <f t="shared" si="2"/>
        <v>2</v>
      </c>
      <c r="F10" t="str">
        <f t="shared" si="3"/>
        <v/>
      </c>
      <c r="G10" t="str">
        <f t="shared" si="4"/>
        <v>Slice</v>
      </c>
      <c r="H10" t="str">
        <f t="shared" si="4"/>
        <v/>
      </c>
      <c r="I10" t="str">
        <f t="shared" si="4"/>
        <v/>
      </c>
      <c r="J10" t="str">
        <f t="shared" si="4"/>
        <v/>
      </c>
      <c r="K10" t="str">
        <f t="shared" si="5"/>
        <v/>
      </c>
      <c r="L10" t="str">
        <f>IF(NOT(ISNA(VLOOKUP(A10,O:O,1,FALSE))),"Yes","")</f>
        <v>Yes</v>
      </c>
      <c r="N10" s="1" t="s">
        <v>133</v>
      </c>
      <c r="O10" s="3" t="s">
        <v>20</v>
      </c>
      <c r="P10">
        <f t="shared" si="6"/>
        <v>21</v>
      </c>
      <c r="Q10">
        <f t="shared" si="8"/>
        <v>9</v>
      </c>
    </row>
    <row r="11" spans="1:17" x14ac:dyDescent="0.25">
      <c r="A11" s="3" t="s">
        <v>9</v>
      </c>
      <c r="B11" s="2">
        <f t="shared" si="7"/>
        <v>10</v>
      </c>
      <c r="C11" s="2">
        <f t="shared" si="0"/>
        <v>107</v>
      </c>
      <c r="D11" s="2">
        <f t="shared" si="1"/>
        <v>40</v>
      </c>
      <c r="E11" s="1">
        <f t="shared" si="2"/>
        <v>2</v>
      </c>
      <c r="F11" t="str">
        <f t="shared" si="3"/>
        <v/>
      </c>
      <c r="G11" t="str">
        <f t="shared" si="4"/>
        <v>Slice</v>
      </c>
      <c r="H11" t="str">
        <f t="shared" si="4"/>
        <v/>
      </c>
      <c r="I11" t="str">
        <f t="shared" si="4"/>
        <v/>
      </c>
      <c r="J11" t="str">
        <f t="shared" si="4"/>
        <v/>
      </c>
      <c r="K11" t="str">
        <f t="shared" si="5"/>
        <v/>
      </c>
      <c r="L11" t="str">
        <f>IF(NOT(ISNA(VLOOKUP(A11,O:O,1,FALSE))),"Yes","")</f>
        <v>Yes</v>
      </c>
      <c r="O11" s="3" t="s">
        <v>21</v>
      </c>
      <c r="P11">
        <f t="shared" si="6"/>
        <v>22</v>
      </c>
      <c r="Q11">
        <f t="shared" si="8"/>
        <v>10</v>
      </c>
    </row>
    <row r="12" spans="1:17" x14ac:dyDescent="0.25">
      <c r="A12" s="3" t="s">
        <v>10</v>
      </c>
      <c r="B12" s="2">
        <f t="shared" si="7"/>
        <v>11</v>
      </c>
      <c r="C12" s="2">
        <f t="shared" si="0"/>
        <v>108</v>
      </c>
      <c r="D12" s="2">
        <f t="shared" si="1"/>
        <v>20</v>
      </c>
      <c r="E12" s="1">
        <f t="shared" si="2"/>
        <v>2</v>
      </c>
      <c r="F12" t="str">
        <f t="shared" si="3"/>
        <v/>
      </c>
      <c r="G12" t="str">
        <f t="shared" si="4"/>
        <v>Slice</v>
      </c>
      <c r="H12" t="str">
        <f t="shared" si="4"/>
        <v/>
      </c>
      <c r="I12" t="str">
        <f t="shared" si="4"/>
        <v/>
      </c>
      <c r="J12" t="str">
        <f t="shared" si="4"/>
        <v/>
      </c>
      <c r="K12" t="str">
        <f t="shared" si="5"/>
        <v/>
      </c>
      <c r="L12" t="str">
        <f>IF(NOT(ISNA(VLOOKUP(A12,O:O,1,FALSE))),"Yes","")</f>
        <v>Yes</v>
      </c>
      <c r="O12" s="3" t="s">
        <v>22</v>
      </c>
      <c r="P12">
        <f t="shared" si="6"/>
        <v>23</v>
      </c>
      <c r="Q12">
        <f t="shared" si="8"/>
        <v>11</v>
      </c>
    </row>
    <row r="13" spans="1:17" x14ac:dyDescent="0.25">
      <c r="A13" s="3" t="s">
        <v>11</v>
      </c>
      <c r="B13" s="2">
        <f t="shared" si="7"/>
        <v>12</v>
      </c>
      <c r="C13" s="2">
        <f t="shared" si="0"/>
        <v>109</v>
      </c>
      <c r="D13" s="2">
        <f t="shared" si="1"/>
        <v>10</v>
      </c>
      <c r="E13" s="1">
        <f t="shared" si="2"/>
        <v>2</v>
      </c>
      <c r="F13" t="str">
        <f t="shared" si="3"/>
        <v/>
      </c>
      <c r="G13" t="str">
        <f t="shared" si="4"/>
        <v>Slice</v>
      </c>
      <c r="H13" t="str">
        <f t="shared" si="4"/>
        <v/>
      </c>
      <c r="I13" t="str">
        <f t="shared" si="4"/>
        <v/>
      </c>
      <c r="J13" t="str">
        <f t="shared" si="4"/>
        <v/>
      </c>
      <c r="K13" t="str">
        <f t="shared" si="5"/>
        <v/>
      </c>
      <c r="L13" t="str">
        <f>IF(NOT(ISNA(VLOOKUP(A13,O:O,1,FALSE))),"Yes","")</f>
        <v>Yes</v>
      </c>
      <c r="O13" s="3" t="s">
        <v>23</v>
      </c>
      <c r="P13">
        <f t="shared" si="6"/>
        <v>24</v>
      </c>
      <c r="Q13">
        <f t="shared" si="8"/>
        <v>12</v>
      </c>
    </row>
    <row r="14" spans="1:17" x14ac:dyDescent="0.25">
      <c r="A14" s="3" t="s">
        <v>12</v>
      </c>
      <c r="B14" s="2">
        <f t="shared" si="7"/>
        <v>13</v>
      </c>
      <c r="C14" s="2">
        <f t="shared" si="0"/>
        <v>110</v>
      </c>
      <c r="D14" s="2">
        <f t="shared" si="1"/>
        <v>5</v>
      </c>
      <c r="E14" s="1">
        <f t="shared" si="2"/>
        <v>2</v>
      </c>
      <c r="F14" t="str">
        <f t="shared" si="3"/>
        <v/>
      </c>
      <c r="G14" t="str">
        <f t="shared" si="4"/>
        <v>Slice</v>
      </c>
      <c r="H14" t="str">
        <f t="shared" si="4"/>
        <v/>
      </c>
      <c r="I14" t="str">
        <f t="shared" si="4"/>
        <v/>
      </c>
      <c r="J14" t="str">
        <f t="shared" si="4"/>
        <v/>
      </c>
      <c r="K14" t="str">
        <f t="shared" si="5"/>
        <v/>
      </c>
      <c r="L14" t="str">
        <f>IF(NOT(ISNA(VLOOKUP(A14,O:O,1,FALSE))),"Yes","")</f>
        <v>Yes</v>
      </c>
      <c r="O14" s="3" t="s">
        <v>24</v>
      </c>
      <c r="P14">
        <f t="shared" si="6"/>
        <v>25</v>
      </c>
      <c r="Q14">
        <f t="shared" si="8"/>
        <v>13</v>
      </c>
    </row>
    <row r="15" spans="1:17" x14ac:dyDescent="0.25">
      <c r="A15" s="3" t="s">
        <v>13</v>
      </c>
      <c r="B15" s="2">
        <f t="shared" si="7"/>
        <v>14</v>
      </c>
      <c r="C15" s="2">
        <f t="shared" si="0"/>
        <v>111</v>
      </c>
      <c r="D15" s="2">
        <f t="shared" si="1"/>
        <v>98</v>
      </c>
      <c r="E15" s="1">
        <f t="shared" si="2"/>
        <v>3</v>
      </c>
      <c r="F15" t="str">
        <f t="shared" si="3"/>
        <v/>
      </c>
      <c r="G15" t="str">
        <f t="shared" si="4"/>
        <v/>
      </c>
      <c r="H15" t="str">
        <f t="shared" si="4"/>
        <v>Slice</v>
      </c>
      <c r="I15" t="str">
        <f t="shared" si="4"/>
        <v/>
      </c>
      <c r="J15" t="str">
        <f t="shared" si="4"/>
        <v/>
      </c>
      <c r="K15" t="str">
        <f t="shared" si="5"/>
        <v/>
      </c>
      <c r="L15" t="str">
        <f>IF(NOT(ISNA(VLOOKUP(A15,O:O,1,FALSE))),"Yes","")</f>
        <v>Yes</v>
      </c>
      <c r="O15" s="3" t="s">
        <v>25</v>
      </c>
      <c r="P15">
        <f t="shared" si="6"/>
        <v>26</v>
      </c>
      <c r="Q15">
        <f t="shared" si="8"/>
        <v>14</v>
      </c>
    </row>
    <row r="16" spans="1:17" x14ac:dyDescent="0.25">
      <c r="A16" s="3" t="s">
        <v>14</v>
      </c>
      <c r="B16" s="2">
        <f t="shared" si="7"/>
        <v>15</v>
      </c>
      <c r="C16" s="2">
        <f t="shared" si="0"/>
        <v>112</v>
      </c>
      <c r="D16" s="2">
        <f t="shared" si="1"/>
        <v>49</v>
      </c>
      <c r="E16" s="1">
        <f t="shared" si="2"/>
        <v>3</v>
      </c>
      <c r="F16" t="str">
        <f t="shared" si="3"/>
        <v/>
      </c>
      <c r="G16" t="str">
        <f t="shared" si="4"/>
        <v/>
      </c>
      <c r="H16" t="str">
        <f t="shared" si="4"/>
        <v>Slice</v>
      </c>
      <c r="I16" t="str">
        <f t="shared" si="4"/>
        <v/>
      </c>
      <c r="J16" t="str">
        <f t="shared" si="4"/>
        <v/>
      </c>
      <c r="K16" t="str">
        <f t="shared" si="5"/>
        <v/>
      </c>
      <c r="L16" t="str">
        <f>IF(NOT(ISNA(VLOOKUP(A16,O:O,1,FALSE))),"Yes","")</f>
        <v>Yes</v>
      </c>
      <c r="O16" s="3" t="s">
        <v>26</v>
      </c>
      <c r="P16">
        <f t="shared" si="6"/>
        <v>27</v>
      </c>
      <c r="Q16">
        <f t="shared" si="8"/>
        <v>15</v>
      </c>
    </row>
    <row r="17" spans="1:17" x14ac:dyDescent="0.25">
      <c r="A17" s="3" t="s">
        <v>15</v>
      </c>
      <c r="B17" s="2">
        <f t="shared" si="7"/>
        <v>16</v>
      </c>
      <c r="C17" s="2">
        <f t="shared" si="0"/>
        <v>82</v>
      </c>
      <c r="D17" s="2">
        <f t="shared" si="1"/>
        <v>120</v>
      </c>
      <c r="E17" s="1">
        <f t="shared" si="2"/>
        <v>4</v>
      </c>
      <c r="F17" t="str">
        <f t="shared" si="3"/>
        <v/>
      </c>
      <c r="G17" t="str">
        <f t="shared" si="4"/>
        <v/>
      </c>
      <c r="H17" t="str">
        <f t="shared" si="4"/>
        <v/>
      </c>
      <c r="I17" t="str">
        <f t="shared" si="4"/>
        <v>Slice</v>
      </c>
      <c r="J17" t="str">
        <f t="shared" si="4"/>
        <v/>
      </c>
      <c r="K17" t="str">
        <f t="shared" si="5"/>
        <v/>
      </c>
      <c r="L17" t="str">
        <f>IF(NOT(ISNA(VLOOKUP(A17,O:O,1,FALSE))),"Yes","")</f>
        <v>Yes</v>
      </c>
      <c r="O17" s="3" t="s">
        <v>27</v>
      </c>
      <c r="P17">
        <f t="shared" si="6"/>
        <v>28</v>
      </c>
      <c r="Q17">
        <f t="shared" si="8"/>
        <v>16</v>
      </c>
    </row>
    <row r="18" spans="1:17" x14ac:dyDescent="0.25">
      <c r="A18" s="3" t="s">
        <v>16</v>
      </c>
      <c r="B18" s="2">
        <f t="shared" si="7"/>
        <v>17</v>
      </c>
      <c r="C18" s="2">
        <f t="shared" si="0"/>
        <v>23</v>
      </c>
      <c r="D18" s="2">
        <f t="shared" si="1"/>
        <v>60</v>
      </c>
      <c r="E18" s="1">
        <f t="shared" si="2"/>
        <v>4</v>
      </c>
      <c r="F18" t="str">
        <f t="shared" si="3"/>
        <v/>
      </c>
      <c r="G18" t="str">
        <f t="shared" si="4"/>
        <v/>
      </c>
      <c r="H18" t="str">
        <f t="shared" si="4"/>
        <v/>
      </c>
      <c r="I18" t="str">
        <f t="shared" si="4"/>
        <v>Slice</v>
      </c>
      <c r="J18" t="str">
        <f t="shared" si="4"/>
        <v/>
      </c>
      <c r="K18" t="str">
        <f t="shared" si="5"/>
        <v/>
      </c>
      <c r="L18" t="str">
        <f>IF(NOT(ISNA(VLOOKUP(A18,O:O,1,FALSE))),"Yes","")</f>
        <v>Yes</v>
      </c>
      <c r="O18" s="3" t="s">
        <v>28</v>
      </c>
      <c r="P18">
        <f t="shared" si="6"/>
        <v>29</v>
      </c>
      <c r="Q18">
        <f t="shared" si="8"/>
        <v>17</v>
      </c>
    </row>
    <row r="19" spans="1:17" x14ac:dyDescent="0.25">
      <c r="A19" s="3" t="s">
        <v>17</v>
      </c>
      <c r="B19" s="2">
        <f t="shared" si="7"/>
        <v>18</v>
      </c>
      <c r="C19" s="2">
        <f t="shared" si="0"/>
        <v>20</v>
      </c>
      <c r="D19" s="2">
        <f t="shared" si="1"/>
        <v>30</v>
      </c>
      <c r="E19" s="1">
        <f t="shared" si="2"/>
        <v>4</v>
      </c>
      <c r="F19" t="str">
        <f t="shared" si="3"/>
        <v/>
      </c>
      <c r="G19" t="str">
        <f t="shared" si="4"/>
        <v/>
      </c>
      <c r="H19" t="str">
        <f t="shared" si="4"/>
        <v/>
      </c>
      <c r="I19" t="str">
        <f t="shared" si="4"/>
        <v>Slice</v>
      </c>
      <c r="J19" t="str">
        <f t="shared" si="4"/>
        <v/>
      </c>
      <c r="K19" t="str">
        <f t="shared" si="5"/>
        <v/>
      </c>
      <c r="L19" t="str">
        <f>IF(NOT(ISNA(VLOOKUP(A19,O:O,1,FALSE))),"Yes","")</f>
        <v>Yes</v>
      </c>
      <c r="N19" s="1" t="s">
        <v>134</v>
      </c>
      <c r="O19" s="3" t="s">
        <v>30</v>
      </c>
      <c r="P19">
        <f t="shared" si="6"/>
        <v>31</v>
      </c>
      <c r="Q19">
        <f t="shared" si="8"/>
        <v>18</v>
      </c>
    </row>
    <row r="20" spans="1:17" x14ac:dyDescent="0.25">
      <c r="A20" s="3" t="s">
        <v>18</v>
      </c>
      <c r="B20" s="2">
        <f t="shared" si="7"/>
        <v>19</v>
      </c>
      <c r="C20" s="2">
        <f t="shared" si="0"/>
        <v>1</v>
      </c>
      <c r="D20" s="2">
        <f t="shared" si="1"/>
        <v>15</v>
      </c>
      <c r="E20" s="1">
        <f t="shared" si="2"/>
        <v>4</v>
      </c>
      <c r="F20" t="str">
        <f t="shared" si="3"/>
        <v/>
      </c>
      <c r="G20" t="str">
        <f t="shared" si="4"/>
        <v/>
      </c>
      <c r="H20" t="str">
        <f t="shared" si="4"/>
        <v/>
      </c>
      <c r="I20" t="str">
        <f t="shared" si="4"/>
        <v>Slice</v>
      </c>
      <c r="J20" t="str">
        <f t="shared" si="4"/>
        <v/>
      </c>
      <c r="K20" t="str">
        <f t="shared" si="5"/>
        <v/>
      </c>
      <c r="L20" t="str">
        <f>IF(NOT(ISNA(VLOOKUP(A20,O:O,1,FALSE))),"Yes","")</f>
        <v>Yes</v>
      </c>
      <c r="O20" s="3" t="s">
        <v>31</v>
      </c>
      <c r="P20">
        <f t="shared" si="6"/>
        <v>32</v>
      </c>
      <c r="Q20">
        <f t="shared" si="8"/>
        <v>19</v>
      </c>
    </row>
    <row r="21" spans="1:17" x14ac:dyDescent="0.25">
      <c r="A21" s="3" t="s">
        <v>19</v>
      </c>
      <c r="B21" s="2">
        <f t="shared" si="7"/>
        <v>20</v>
      </c>
      <c r="C21" s="2">
        <f t="shared" si="0"/>
        <v>2</v>
      </c>
      <c r="D21" s="2">
        <f t="shared" si="1"/>
        <v>103</v>
      </c>
      <c r="E21" s="1">
        <f t="shared" si="2"/>
        <v>5</v>
      </c>
      <c r="F21" t="str">
        <f t="shared" si="3"/>
        <v/>
      </c>
      <c r="G21" t="str">
        <f t="shared" si="4"/>
        <v/>
      </c>
      <c r="H21" t="str">
        <f t="shared" si="4"/>
        <v/>
      </c>
      <c r="I21" t="str">
        <f t="shared" si="4"/>
        <v/>
      </c>
      <c r="J21" t="str">
        <f t="shared" si="4"/>
        <v>Slice</v>
      </c>
      <c r="K21" t="str">
        <f t="shared" si="5"/>
        <v/>
      </c>
      <c r="L21" t="str">
        <f>IF(NOT(ISNA(VLOOKUP(A21,O:O,1,FALSE))),"Yes","")</f>
        <v>Yes</v>
      </c>
      <c r="N21" s="1" t="s">
        <v>135</v>
      </c>
      <c r="O21" s="3" t="s">
        <v>17</v>
      </c>
      <c r="P21">
        <f t="shared" si="6"/>
        <v>18</v>
      </c>
      <c r="Q21">
        <f t="shared" si="8"/>
        <v>20</v>
      </c>
    </row>
    <row r="22" spans="1:17" x14ac:dyDescent="0.25">
      <c r="A22" s="3" t="s">
        <v>20</v>
      </c>
      <c r="B22" s="2">
        <f t="shared" si="7"/>
        <v>21</v>
      </c>
      <c r="C22" s="2">
        <f t="shared" si="0"/>
        <v>9</v>
      </c>
      <c r="D22" s="2">
        <f t="shared" si="1"/>
        <v>83</v>
      </c>
      <c r="E22" s="1">
        <f t="shared" si="2"/>
        <v>4</v>
      </c>
      <c r="F22" t="str">
        <f t="shared" si="3"/>
        <v/>
      </c>
      <c r="G22" t="str">
        <f t="shared" si="4"/>
        <v/>
      </c>
      <c r="H22" t="str">
        <f t="shared" si="4"/>
        <v/>
      </c>
      <c r="I22" t="str">
        <f t="shared" si="4"/>
        <v>Slice</v>
      </c>
      <c r="J22" t="str">
        <f t="shared" si="4"/>
        <v/>
      </c>
      <c r="K22" t="str">
        <f t="shared" si="5"/>
        <v/>
      </c>
      <c r="L22" t="str">
        <f>IF(NOT(ISNA(VLOOKUP(A22,O:O,1,FALSE))),"Yes","")</f>
        <v>Yes</v>
      </c>
      <c r="N22" s="1" t="s">
        <v>136</v>
      </c>
      <c r="O22" s="3" t="s">
        <v>32</v>
      </c>
      <c r="P22">
        <f t="shared" si="6"/>
        <v>33</v>
      </c>
      <c r="Q22">
        <f t="shared" si="8"/>
        <v>21</v>
      </c>
    </row>
    <row r="23" spans="1:17" x14ac:dyDescent="0.25">
      <c r="A23" s="3" t="s">
        <v>21</v>
      </c>
      <c r="B23" s="2">
        <f t="shared" si="7"/>
        <v>22</v>
      </c>
      <c r="C23" s="2">
        <f t="shared" si="0"/>
        <v>10</v>
      </c>
      <c r="D23" s="2">
        <f t="shared" si="1"/>
        <v>73</v>
      </c>
      <c r="E23" s="1">
        <f t="shared" si="2"/>
        <v>3</v>
      </c>
      <c r="F23" t="str">
        <f t="shared" si="3"/>
        <v/>
      </c>
      <c r="G23" t="str">
        <f t="shared" si="4"/>
        <v/>
      </c>
      <c r="H23" t="str">
        <f t="shared" si="4"/>
        <v>Slice</v>
      </c>
      <c r="I23" t="str">
        <f t="shared" si="4"/>
        <v/>
      </c>
      <c r="J23" t="str">
        <f t="shared" si="4"/>
        <v/>
      </c>
      <c r="K23" t="str">
        <f t="shared" si="5"/>
        <v/>
      </c>
      <c r="L23" t="str">
        <f>IF(NOT(ISNA(VLOOKUP(A23,O:O,1,FALSE))),"Yes","")</f>
        <v>Yes</v>
      </c>
      <c r="N23" s="1" t="s">
        <v>137</v>
      </c>
      <c r="O23" s="3" t="s">
        <v>109</v>
      </c>
      <c r="P23">
        <f t="shared" si="6"/>
        <v>110</v>
      </c>
      <c r="Q23">
        <f t="shared" si="8"/>
        <v>22</v>
      </c>
    </row>
    <row r="24" spans="1:17" x14ac:dyDescent="0.25">
      <c r="A24" s="3" t="s">
        <v>22</v>
      </c>
      <c r="B24" s="2">
        <f t="shared" si="7"/>
        <v>23</v>
      </c>
      <c r="C24" s="2">
        <f t="shared" si="0"/>
        <v>11</v>
      </c>
      <c r="D24" s="2">
        <f t="shared" si="1"/>
        <v>68</v>
      </c>
      <c r="E24" s="1">
        <f t="shared" si="2"/>
        <v>2</v>
      </c>
      <c r="F24" t="str">
        <f t="shared" si="3"/>
        <v/>
      </c>
      <c r="G24" t="str">
        <f t="shared" si="4"/>
        <v>Slice</v>
      </c>
      <c r="H24" t="str">
        <f t="shared" si="4"/>
        <v/>
      </c>
      <c r="I24" t="str">
        <f t="shared" si="4"/>
        <v/>
      </c>
      <c r="J24" t="str">
        <f t="shared" si="4"/>
        <v/>
      </c>
      <c r="K24" t="str">
        <f t="shared" si="5"/>
        <v/>
      </c>
      <c r="L24" t="str">
        <f>IF(NOT(ISNA(VLOOKUP(A24,O:O,1,FALSE))),"Yes","")</f>
        <v>Yes</v>
      </c>
      <c r="N24" s="1" t="s">
        <v>138</v>
      </c>
      <c r="O24" s="3" t="s">
        <v>16</v>
      </c>
      <c r="P24">
        <f t="shared" si="6"/>
        <v>17</v>
      </c>
      <c r="Q24">
        <f t="shared" si="8"/>
        <v>23</v>
      </c>
    </row>
    <row r="25" spans="1:17" x14ac:dyDescent="0.25">
      <c r="A25" s="3" t="s">
        <v>23</v>
      </c>
      <c r="B25" s="2">
        <f t="shared" si="7"/>
        <v>24</v>
      </c>
      <c r="C25" s="2">
        <f t="shared" si="0"/>
        <v>12</v>
      </c>
      <c r="D25" s="2">
        <f t="shared" si="1"/>
        <v>34</v>
      </c>
      <c r="E25" s="1">
        <f t="shared" si="2"/>
        <v>2</v>
      </c>
      <c r="F25" t="str">
        <f t="shared" si="3"/>
        <v/>
      </c>
      <c r="G25" t="str">
        <f t="shared" si="4"/>
        <v>Slice</v>
      </c>
      <c r="H25" t="str">
        <f t="shared" si="4"/>
        <v/>
      </c>
      <c r="I25" t="str">
        <f t="shared" si="4"/>
        <v/>
      </c>
      <c r="J25" t="str">
        <f t="shared" si="4"/>
        <v/>
      </c>
      <c r="K25" t="str">
        <f t="shared" si="5"/>
        <v/>
      </c>
      <c r="L25" t="str">
        <f>IF(NOT(ISNA(VLOOKUP(A25,O:O,1,FALSE))),"Yes","")</f>
        <v>Yes</v>
      </c>
      <c r="N25" s="1" t="s">
        <v>139</v>
      </c>
      <c r="O25" s="3" t="s">
        <v>91</v>
      </c>
      <c r="P25">
        <f t="shared" si="6"/>
        <v>92</v>
      </c>
      <c r="Q25">
        <f t="shared" si="8"/>
        <v>24</v>
      </c>
    </row>
    <row r="26" spans="1:17" x14ac:dyDescent="0.25">
      <c r="A26" s="3" t="s">
        <v>24</v>
      </c>
      <c r="B26" s="2">
        <f t="shared" si="7"/>
        <v>25</v>
      </c>
      <c r="C26" s="2">
        <f t="shared" si="0"/>
        <v>13</v>
      </c>
      <c r="D26" s="2">
        <f t="shared" si="1"/>
        <v>17</v>
      </c>
      <c r="E26" s="1">
        <f t="shared" si="2"/>
        <v>2</v>
      </c>
      <c r="F26" t="str">
        <f t="shared" si="3"/>
        <v/>
      </c>
      <c r="G26" t="str">
        <f t="shared" si="4"/>
        <v>Slice</v>
      </c>
      <c r="H26" t="str">
        <f t="shared" si="4"/>
        <v/>
      </c>
      <c r="I26" t="str">
        <f t="shared" si="4"/>
        <v/>
      </c>
      <c r="J26" t="str">
        <f t="shared" si="4"/>
        <v/>
      </c>
      <c r="K26" t="str">
        <f t="shared" si="5"/>
        <v/>
      </c>
      <c r="L26" t="str">
        <f>IF(NOT(ISNA(VLOOKUP(A26,O:O,1,FALSE))),"Yes","")</f>
        <v>Yes</v>
      </c>
      <c r="N26" s="1" t="s">
        <v>140</v>
      </c>
      <c r="O26" s="3" t="s">
        <v>46</v>
      </c>
      <c r="P26">
        <f t="shared" si="6"/>
        <v>47</v>
      </c>
      <c r="Q26">
        <f t="shared" si="8"/>
        <v>25</v>
      </c>
    </row>
    <row r="27" spans="1:17" x14ac:dyDescent="0.25">
      <c r="A27" s="3" t="s">
        <v>25</v>
      </c>
      <c r="B27" s="2">
        <f t="shared" si="7"/>
        <v>26</v>
      </c>
      <c r="C27" s="2">
        <f t="shared" si="0"/>
        <v>14</v>
      </c>
      <c r="D27" s="2">
        <f t="shared" si="1"/>
        <v>104</v>
      </c>
      <c r="E27" s="1">
        <f t="shared" si="2"/>
        <v>3</v>
      </c>
      <c r="F27" t="str">
        <f t="shared" si="3"/>
        <v/>
      </c>
      <c r="G27" t="str">
        <f t="shared" si="4"/>
        <v/>
      </c>
      <c r="H27" t="str">
        <f t="shared" si="4"/>
        <v>Slice</v>
      </c>
      <c r="I27" t="str">
        <f t="shared" si="4"/>
        <v/>
      </c>
      <c r="J27" t="str">
        <f t="shared" si="4"/>
        <v/>
      </c>
      <c r="K27" t="str">
        <f t="shared" si="5"/>
        <v/>
      </c>
      <c r="L27" t="str">
        <f>IF(NOT(ISNA(VLOOKUP(A27,O:O,1,FALSE))),"Yes","")</f>
        <v>Yes</v>
      </c>
      <c r="O27" s="3" t="s">
        <v>47</v>
      </c>
      <c r="P27">
        <f t="shared" si="6"/>
        <v>48</v>
      </c>
      <c r="Q27">
        <f t="shared" si="8"/>
        <v>26</v>
      </c>
    </row>
    <row r="28" spans="1:17" x14ac:dyDescent="0.25">
      <c r="A28" s="3" t="s">
        <v>26</v>
      </c>
      <c r="B28" s="2">
        <f t="shared" si="7"/>
        <v>27</v>
      </c>
      <c r="C28" s="2">
        <f t="shared" si="0"/>
        <v>15</v>
      </c>
      <c r="D28" s="2">
        <f t="shared" si="1"/>
        <v>52</v>
      </c>
      <c r="E28" s="1">
        <f t="shared" si="2"/>
        <v>3</v>
      </c>
      <c r="F28" t="str">
        <f t="shared" si="3"/>
        <v/>
      </c>
      <c r="G28" t="str">
        <f t="shared" si="4"/>
        <v/>
      </c>
      <c r="H28" t="str">
        <f t="shared" si="4"/>
        <v>Slice</v>
      </c>
      <c r="I28" t="str">
        <f t="shared" si="4"/>
        <v/>
      </c>
      <c r="J28" t="str">
        <f t="shared" si="4"/>
        <v/>
      </c>
      <c r="K28" t="str">
        <f t="shared" si="5"/>
        <v/>
      </c>
      <c r="L28" t="str">
        <f>IF(NOT(ISNA(VLOOKUP(A28,O:O,1,FALSE))),"Yes","")</f>
        <v>Yes</v>
      </c>
      <c r="O28" s="3" t="s">
        <v>48</v>
      </c>
      <c r="P28">
        <f t="shared" si="6"/>
        <v>49</v>
      </c>
      <c r="Q28">
        <f t="shared" si="8"/>
        <v>27</v>
      </c>
    </row>
    <row r="29" spans="1:17" x14ac:dyDescent="0.25">
      <c r="A29" s="3" t="s">
        <v>27</v>
      </c>
      <c r="B29" s="2">
        <f t="shared" si="7"/>
        <v>28</v>
      </c>
      <c r="C29" s="2">
        <f t="shared" si="0"/>
        <v>16</v>
      </c>
      <c r="D29" s="2">
        <f t="shared" si="1"/>
        <v>26</v>
      </c>
      <c r="E29" s="1">
        <f t="shared" si="2"/>
        <v>3</v>
      </c>
      <c r="F29" t="str">
        <f t="shared" si="3"/>
        <v/>
      </c>
      <c r="G29" t="str">
        <f t="shared" si="4"/>
        <v/>
      </c>
      <c r="H29" t="str">
        <f t="shared" si="4"/>
        <v>Slice</v>
      </c>
      <c r="I29" t="str">
        <f t="shared" si="4"/>
        <v/>
      </c>
      <c r="J29" t="str">
        <f t="shared" si="4"/>
        <v/>
      </c>
      <c r="K29" t="str">
        <f t="shared" si="5"/>
        <v/>
      </c>
      <c r="L29" t="str">
        <f>IF(NOT(ISNA(VLOOKUP(A29,O:O,1,FALSE))),"Yes","")</f>
        <v>Yes</v>
      </c>
      <c r="O29" s="3" t="s">
        <v>49</v>
      </c>
      <c r="P29">
        <f t="shared" si="6"/>
        <v>50</v>
      </c>
      <c r="Q29">
        <f t="shared" si="8"/>
        <v>28</v>
      </c>
    </row>
    <row r="30" spans="1:17" x14ac:dyDescent="0.25">
      <c r="A30" s="3" t="s">
        <v>28</v>
      </c>
      <c r="B30" s="2">
        <f t="shared" si="7"/>
        <v>29</v>
      </c>
      <c r="C30" s="2">
        <f t="shared" si="0"/>
        <v>17</v>
      </c>
      <c r="D30" s="2">
        <f t="shared" si="1"/>
        <v>13</v>
      </c>
      <c r="E30" s="1">
        <f t="shared" si="2"/>
        <v>3</v>
      </c>
      <c r="F30" t="str">
        <f t="shared" si="3"/>
        <v/>
      </c>
      <c r="G30" t="str">
        <f t="shared" si="4"/>
        <v/>
      </c>
      <c r="H30" t="str">
        <f t="shared" si="4"/>
        <v>Slice</v>
      </c>
      <c r="I30" t="str">
        <f t="shared" si="4"/>
        <v/>
      </c>
      <c r="J30" t="str">
        <f t="shared" si="4"/>
        <v/>
      </c>
      <c r="K30" t="str">
        <f t="shared" si="5"/>
        <v/>
      </c>
      <c r="L30" t="str">
        <f>IF(NOT(ISNA(VLOOKUP(A30,O:O,1,FALSE))),"Yes","")</f>
        <v>Yes</v>
      </c>
      <c r="O30" s="3" t="s">
        <v>50</v>
      </c>
      <c r="P30">
        <f t="shared" si="6"/>
        <v>51</v>
      </c>
      <c r="Q30">
        <f t="shared" si="8"/>
        <v>29</v>
      </c>
    </row>
    <row r="31" spans="1:17" x14ac:dyDescent="0.25">
      <c r="A31" s="3" t="s">
        <v>29</v>
      </c>
      <c r="B31" s="2">
        <f t="shared" si="7"/>
        <v>30</v>
      </c>
      <c r="C31" s="2">
        <f t="shared" si="0"/>
        <v>34</v>
      </c>
      <c r="D31" s="2">
        <f t="shared" si="1"/>
        <v>102</v>
      </c>
      <c r="E31" s="1">
        <f t="shared" si="2"/>
        <v>4</v>
      </c>
      <c r="F31" t="str">
        <f t="shared" si="3"/>
        <v/>
      </c>
      <c r="G31" t="str">
        <f t="shared" si="4"/>
        <v/>
      </c>
      <c r="H31" t="str">
        <f t="shared" si="4"/>
        <v/>
      </c>
      <c r="I31" t="str">
        <f t="shared" si="4"/>
        <v>Slice</v>
      </c>
      <c r="J31" t="str">
        <f t="shared" si="4"/>
        <v/>
      </c>
      <c r="K31" t="str">
        <f t="shared" si="5"/>
        <v/>
      </c>
      <c r="L31" t="str">
        <f>IF(NOT(ISNA(VLOOKUP(A31,O:O,1,FALSE))),"Yes","")</f>
        <v>Yes</v>
      </c>
      <c r="O31" s="3" t="s">
        <v>51</v>
      </c>
      <c r="P31">
        <f t="shared" si="6"/>
        <v>52</v>
      </c>
      <c r="Q31">
        <f t="shared" si="8"/>
        <v>30</v>
      </c>
    </row>
    <row r="32" spans="1:17" x14ac:dyDescent="0.25">
      <c r="A32" s="3" t="s">
        <v>30</v>
      </c>
      <c r="B32" s="2">
        <f t="shared" si="7"/>
        <v>31</v>
      </c>
      <c r="C32" s="2">
        <f t="shared" si="0"/>
        <v>18</v>
      </c>
      <c r="D32" s="2">
        <f t="shared" si="1"/>
        <v>51</v>
      </c>
      <c r="E32" s="1">
        <f t="shared" si="2"/>
        <v>4</v>
      </c>
      <c r="F32" t="str">
        <f t="shared" si="3"/>
        <v/>
      </c>
      <c r="G32" t="str">
        <f t="shared" si="4"/>
        <v/>
      </c>
      <c r="H32" t="str">
        <f t="shared" si="4"/>
        <v/>
      </c>
      <c r="I32" t="str">
        <f t="shared" si="4"/>
        <v>Slice</v>
      </c>
      <c r="J32" t="str">
        <f t="shared" si="4"/>
        <v/>
      </c>
      <c r="K32" t="str">
        <f t="shared" si="5"/>
        <v/>
      </c>
      <c r="L32" t="str">
        <f>IF(NOT(ISNA(VLOOKUP(A32,O:O,1,FALSE))),"Yes","")</f>
        <v>Yes</v>
      </c>
      <c r="O32" s="3" t="s">
        <v>52</v>
      </c>
      <c r="P32">
        <f t="shared" si="6"/>
        <v>53</v>
      </c>
      <c r="Q32">
        <f t="shared" si="8"/>
        <v>31</v>
      </c>
    </row>
    <row r="33" spans="1:17" x14ac:dyDescent="0.25">
      <c r="A33" s="3" t="s">
        <v>31</v>
      </c>
      <c r="B33" s="2">
        <f t="shared" si="7"/>
        <v>32</v>
      </c>
      <c r="C33" s="2">
        <f t="shared" si="0"/>
        <v>19</v>
      </c>
      <c r="D33" s="2">
        <f t="shared" si="1"/>
        <v>121</v>
      </c>
      <c r="E33" s="1">
        <f t="shared" si="2"/>
        <v>5</v>
      </c>
      <c r="F33" t="str">
        <f t="shared" si="3"/>
        <v/>
      </c>
      <c r="G33" t="str">
        <f t="shared" si="4"/>
        <v/>
      </c>
      <c r="H33" t="str">
        <f t="shared" si="4"/>
        <v/>
      </c>
      <c r="I33" t="str">
        <f t="shared" si="4"/>
        <v/>
      </c>
      <c r="J33" t="str">
        <f t="shared" si="4"/>
        <v>Slice</v>
      </c>
      <c r="K33" t="str">
        <f t="shared" si="5"/>
        <v/>
      </c>
      <c r="L33" t="str">
        <f>IF(NOT(ISNA(VLOOKUP(A33,O:O,1,FALSE))),"Yes","")</f>
        <v>Yes</v>
      </c>
      <c r="O33" s="3" t="s">
        <v>53</v>
      </c>
      <c r="P33">
        <f t="shared" si="6"/>
        <v>54</v>
      </c>
      <c r="Q33">
        <f t="shared" si="8"/>
        <v>32</v>
      </c>
    </row>
    <row r="34" spans="1:17" x14ac:dyDescent="0.25">
      <c r="A34" s="3" t="s">
        <v>32</v>
      </c>
      <c r="B34" s="2">
        <f t="shared" si="7"/>
        <v>33</v>
      </c>
      <c r="C34" s="2">
        <f t="shared" si="0"/>
        <v>21</v>
      </c>
      <c r="D34" s="2">
        <f t="shared" si="1"/>
        <v>92</v>
      </c>
      <c r="E34" s="1">
        <f t="shared" si="2"/>
        <v>4</v>
      </c>
      <c r="F34" t="str">
        <f t="shared" si="3"/>
        <v/>
      </c>
      <c r="G34" t="str">
        <f t="shared" si="4"/>
        <v/>
      </c>
      <c r="H34" t="str">
        <f t="shared" si="4"/>
        <v/>
      </c>
      <c r="I34" t="str">
        <f t="shared" si="4"/>
        <v>Slice</v>
      </c>
      <c r="J34" t="str">
        <f t="shared" si="4"/>
        <v/>
      </c>
      <c r="K34" t="str">
        <f t="shared" si="5"/>
        <v/>
      </c>
      <c r="L34" t="str">
        <f>IF(NOT(ISNA(VLOOKUP(A34,O:O,1,FALSE))),"Yes","")</f>
        <v>Yes</v>
      </c>
      <c r="O34" s="3" t="s">
        <v>54</v>
      </c>
      <c r="P34">
        <f t="shared" si="6"/>
        <v>55</v>
      </c>
      <c r="Q34">
        <f t="shared" si="8"/>
        <v>33</v>
      </c>
    </row>
    <row r="35" spans="1:17" x14ac:dyDescent="0.25">
      <c r="A35" s="3" t="s">
        <v>33</v>
      </c>
      <c r="B35" s="2">
        <f t="shared" si="7"/>
        <v>34</v>
      </c>
      <c r="C35" s="2">
        <f t="shared" si="0"/>
        <v>41</v>
      </c>
      <c r="D35" s="2">
        <f t="shared" si="1"/>
        <v>46</v>
      </c>
      <c r="E35" s="1">
        <f t="shared" si="2"/>
        <v>4</v>
      </c>
      <c r="F35" t="str">
        <f t="shared" si="3"/>
        <v/>
      </c>
      <c r="G35" t="str">
        <f t="shared" si="4"/>
        <v/>
      </c>
      <c r="H35" t="str">
        <f t="shared" si="4"/>
        <v/>
      </c>
      <c r="I35" t="str">
        <f t="shared" si="4"/>
        <v>Slice</v>
      </c>
      <c r="J35" t="str">
        <f t="shared" si="4"/>
        <v/>
      </c>
      <c r="K35" t="str">
        <f t="shared" si="5"/>
        <v/>
      </c>
      <c r="L35" t="str">
        <f>IF(NOT(ISNA(VLOOKUP(A35,O:O,1,FALSE))),"Yes","")</f>
        <v>Yes</v>
      </c>
      <c r="N35" s="1" t="s">
        <v>141</v>
      </c>
      <c r="O35" s="3" t="s">
        <v>29</v>
      </c>
      <c r="P35">
        <f t="shared" si="6"/>
        <v>30</v>
      </c>
      <c r="Q35">
        <f t="shared" si="8"/>
        <v>34</v>
      </c>
    </row>
    <row r="36" spans="1:17" x14ac:dyDescent="0.25">
      <c r="A36" s="3" t="s">
        <v>34</v>
      </c>
      <c r="B36" s="2">
        <f t="shared" si="7"/>
        <v>35</v>
      </c>
      <c r="C36" s="2">
        <f t="shared" si="0"/>
        <v>126</v>
      </c>
      <c r="D36" s="2">
        <f t="shared" si="1"/>
        <v>23</v>
      </c>
      <c r="E36" s="1">
        <f t="shared" si="2"/>
        <v>4</v>
      </c>
      <c r="F36" t="str">
        <f t="shared" si="3"/>
        <v/>
      </c>
      <c r="G36" t="str">
        <f t="shared" si="4"/>
        <v/>
      </c>
      <c r="H36" t="str">
        <f t="shared" si="4"/>
        <v/>
      </c>
      <c r="I36" t="str">
        <f t="shared" si="4"/>
        <v>Slice</v>
      </c>
      <c r="J36" t="str">
        <f t="shared" si="4"/>
        <v/>
      </c>
      <c r="K36" t="str">
        <f t="shared" si="5"/>
        <v/>
      </c>
      <c r="L36" t="str">
        <f>IF(NOT(ISNA(VLOOKUP(A36,O:O,1,FALSE))),"Yes","")</f>
        <v>Yes</v>
      </c>
      <c r="N36" s="1" t="s">
        <v>142</v>
      </c>
      <c r="O36" s="3" t="s">
        <v>92</v>
      </c>
      <c r="P36">
        <f t="shared" si="6"/>
        <v>93</v>
      </c>
      <c r="Q36">
        <f t="shared" si="8"/>
        <v>35</v>
      </c>
    </row>
    <row r="37" spans="1:17" x14ac:dyDescent="0.25">
      <c r="A37" s="3" t="s">
        <v>35</v>
      </c>
      <c r="B37" s="2">
        <f t="shared" si="7"/>
        <v>36</v>
      </c>
      <c r="C37" s="2">
        <f t="shared" si="0"/>
        <v>127</v>
      </c>
      <c r="D37" s="2">
        <f t="shared" si="1"/>
        <v>107</v>
      </c>
      <c r="E37" s="1">
        <f t="shared" si="2"/>
        <v>5</v>
      </c>
      <c r="F37" t="str">
        <f t="shared" si="3"/>
        <v/>
      </c>
      <c r="G37" t="str">
        <f t="shared" si="4"/>
        <v/>
      </c>
      <c r="H37" t="str">
        <f t="shared" si="4"/>
        <v/>
      </c>
      <c r="I37" t="str">
        <f t="shared" si="4"/>
        <v/>
      </c>
      <c r="J37" t="str">
        <f t="shared" si="4"/>
        <v>Slice</v>
      </c>
      <c r="K37" t="str">
        <f t="shared" si="5"/>
        <v/>
      </c>
      <c r="L37" t="str">
        <f>IF(NOT(ISNA(VLOOKUP(A37,O:O,1,FALSE))),"Yes","")</f>
        <v>Yes</v>
      </c>
      <c r="N37" s="1" t="s">
        <v>143</v>
      </c>
      <c r="O37" s="3" t="s">
        <v>69</v>
      </c>
      <c r="P37">
        <f t="shared" si="6"/>
        <v>70</v>
      </c>
      <c r="Q37">
        <f t="shared" si="8"/>
        <v>36</v>
      </c>
    </row>
    <row r="38" spans="1:17" x14ac:dyDescent="0.25">
      <c r="A38" s="3" t="s">
        <v>36</v>
      </c>
      <c r="B38" s="2">
        <f t="shared" si="7"/>
        <v>37</v>
      </c>
      <c r="C38" s="2">
        <f t="shared" si="0"/>
        <v>74</v>
      </c>
      <c r="D38" s="2">
        <f t="shared" si="1"/>
        <v>85</v>
      </c>
      <c r="E38" s="1">
        <f t="shared" si="2"/>
        <v>4</v>
      </c>
      <c r="F38" t="str">
        <f t="shared" si="3"/>
        <v/>
      </c>
      <c r="G38" t="str">
        <f t="shared" si="4"/>
        <v/>
      </c>
      <c r="H38" t="str">
        <f t="shared" si="4"/>
        <v/>
      </c>
      <c r="I38" t="str">
        <f t="shared" si="4"/>
        <v>Slice</v>
      </c>
      <c r="J38" t="str">
        <f t="shared" si="4"/>
        <v/>
      </c>
      <c r="K38" t="str">
        <f t="shared" si="5"/>
        <v/>
      </c>
      <c r="L38" t="str">
        <f>IF(NOT(ISNA(VLOOKUP(A38,O:O,1,FALSE))),"Yes","")</f>
        <v>Yes</v>
      </c>
      <c r="O38" s="3" t="s">
        <v>70</v>
      </c>
      <c r="P38">
        <f t="shared" si="6"/>
        <v>71</v>
      </c>
      <c r="Q38">
        <f t="shared" si="8"/>
        <v>37</v>
      </c>
    </row>
    <row r="39" spans="1:17" x14ac:dyDescent="0.25">
      <c r="A39" s="3" t="s">
        <v>37</v>
      </c>
      <c r="B39" s="2">
        <f t="shared" si="7"/>
        <v>38</v>
      </c>
      <c r="C39" s="2">
        <f t="shared" si="0"/>
        <v>75</v>
      </c>
      <c r="D39" s="2">
        <f t="shared" si="1"/>
        <v>74</v>
      </c>
      <c r="E39" s="1">
        <f t="shared" si="2"/>
        <v>3</v>
      </c>
      <c r="F39" t="str">
        <f t="shared" si="3"/>
        <v/>
      </c>
      <c r="G39" t="str">
        <f t="shared" si="4"/>
        <v/>
      </c>
      <c r="H39" t="str">
        <f t="shared" si="4"/>
        <v>Slice</v>
      </c>
      <c r="I39" t="str">
        <f t="shared" si="4"/>
        <v/>
      </c>
      <c r="J39" t="str">
        <f t="shared" si="4"/>
        <v/>
      </c>
      <c r="K39" t="str">
        <f t="shared" si="5"/>
        <v/>
      </c>
      <c r="L39" t="str">
        <f>IF(NOT(ISNA(VLOOKUP(A39,O:O,1,FALSE))),"Yes","")</f>
        <v>Yes</v>
      </c>
      <c r="N39" s="1" t="s">
        <v>144</v>
      </c>
      <c r="O39" s="3" t="s">
        <v>80</v>
      </c>
      <c r="P39">
        <f t="shared" si="6"/>
        <v>81</v>
      </c>
      <c r="Q39">
        <f t="shared" si="8"/>
        <v>38</v>
      </c>
    </row>
    <row r="40" spans="1:17" x14ac:dyDescent="0.25">
      <c r="A40" s="3" t="s">
        <v>38</v>
      </c>
      <c r="B40" s="2">
        <f t="shared" si="7"/>
        <v>39</v>
      </c>
      <c r="C40" s="2">
        <f t="shared" si="0"/>
        <v>76</v>
      </c>
      <c r="D40" s="2">
        <f t="shared" si="1"/>
        <v>37</v>
      </c>
      <c r="E40" s="1">
        <f t="shared" si="2"/>
        <v>3</v>
      </c>
      <c r="F40" t="str">
        <f t="shared" si="3"/>
        <v/>
      </c>
      <c r="G40" t="str">
        <f t="shared" si="4"/>
        <v/>
      </c>
      <c r="H40" t="str">
        <f t="shared" si="4"/>
        <v>Slice</v>
      </c>
      <c r="I40" t="str">
        <f t="shared" si="4"/>
        <v/>
      </c>
      <c r="J40" t="str">
        <f t="shared" si="4"/>
        <v/>
      </c>
      <c r="K40" t="str">
        <f t="shared" si="5"/>
        <v/>
      </c>
      <c r="L40" t="str">
        <f>IF(NOT(ISNA(VLOOKUP(A40,O:O,1,FALSE))),"Yes","")</f>
        <v>Yes</v>
      </c>
      <c r="O40" s="3" t="s">
        <v>81</v>
      </c>
      <c r="P40">
        <f t="shared" si="6"/>
        <v>82</v>
      </c>
      <c r="Q40">
        <f t="shared" si="8"/>
        <v>39</v>
      </c>
    </row>
    <row r="41" spans="1:17" x14ac:dyDescent="0.25">
      <c r="A41" s="3" t="s">
        <v>39</v>
      </c>
      <c r="B41" s="2">
        <f t="shared" si="7"/>
        <v>40</v>
      </c>
      <c r="C41" s="2">
        <f t="shared" si="0"/>
        <v>83</v>
      </c>
      <c r="D41" s="2">
        <f t="shared" si="1"/>
        <v>114</v>
      </c>
      <c r="E41" s="1">
        <f t="shared" si="2"/>
        <v>4</v>
      </c>
      <c r="F41" t="str">
        <f t="shared" si="3"/>
        <v/>
      </c>
      <c r="G41" t="str">
        <f t="shared" si="4"/>
        <v/>
      </c>
      <c r="H41" t="str">
        <f t="shared" si="4"/>
        <v/>
      </c>
      <c r="I41" t="str">
        <f t="shared" si="4"/>
        <v>Slice</v>
      </c>
      <c r="J41" t="str">
        <f t="shared" si="4"/>
        <v/>
      </c>
      <c r="K41" t="str">
        <f t="shared" si="5"/>
        <v/>
      </c>
      <c r="L41" t="str">
        <f>IF(NOT(ISNA(VLOOKUP(A41,O:O,1,FALSE))),"Yes","")</f>
        <v>Yes</v>
      </c>
      <c r="O41" s="3" t="s">
        <v>82</v>
      </c>
      <c r="P41">
        <f t="shared" si="6"/>
        <v>83</v>
      </c>
      <c r="Q41">
        <f t="shared" si="8"/>
        <v>40</v>
      </c>
    </row>
    <row r="42" spans="1:17" x14ac:dyDescent="0.25">
      <c r="A42" s="3" t="s">
        <v>40</v>
      </c>
      <c r="B42" s="2">
        <f t="shared" si="7"/>
        <v>41</v>
      </c>
      <c r="C42" s="2">
        <f t="shared" si="0"/>
        <v>51</v>
      </c>
      <c r="D42" s="2">
        <f t="shared" si="1"/>
        <v>57</v>
      </c>
      <c r="E42" s="1">
        <f t="shared" si="2"/>
        <v>4</v>
      </c>
      <c r="F42" t="str">
        <f t="shared" si="3"/>
        <v/>
      </c>
      <c r="G42" t="str">
        <f t="shared" si="4"/>
        <v/>
      </c>
      <c r="H42" t="str">
        <f t="shared" si="4"/>
        <v/>
      </c>
      <c r="I42" t="str">
        <f t="shared" si="4"/>
        <v>Slice</v>
      </c>
      <c r="J42" t="str">
        <f t="shared" si="4"/>
        <v/>
      </c>
      <c r="K42" t="str">
        <f t="shared" si="5"/>
        <v/>
      </c>
      <c r="L42" t="str">
        <f>IF(NOT(ISNA(VLOOKUP(A42,O:O,1,FALSE))),"Yes","")</f>
        <v>Yes</v>
      </c>
      <c r="N42" s="1" t="s">
        <v>145</v>
      </c>
      <c r="O42" s="3" t="s">
        <v>33</v>
      </c>
      <c r="P42">
        <f t="shared" si="6"/>
        <v>34</v>
      </c>
      <c r="Q42">
        <f t="shared" si="8"/>
        <v>41</v>
      </c>
    </row>
    <row r="43" spans="1:17" x14ac:dyDescent="0.25">
      <c r="A43" s="3" t="s">
        <v>41</v>
      </c>
      <c r="B43" s="2">
        <f t="shared" si="7"/>
        <v>42</v>
      </c>
      <c r="C43" s="2">
        <f t="shared" si="0"/>
        <v>52</v>
      </c>
      <c r="D43" s="2">
        <f t="shared" si="1"/>
        <v>124</v>
      </c>
      <c r="E43" s="1">
        <f t="shared" si="2"/>
        <v>5</v>
      </c>
      <c r="F43" t="str">
        <f t="shared" si="3"/>
        <v/>
      </c>
      <c r="G43" t="str">
        <f t="shared" si="4"/>
        <v/>
      </c>
      <c r="H43" t="str">
        <f t="shared" si="4"/>
        <v/>
      </c>
      <c r="I43" t="str">
        <f t="shared" si="4"/>
        <v/>
      </c>
      <c r="J43" t="str">
        <f t="shared" si="4"/>
        <v>Slice</v>
      </c>
      <c r="K43" t="str">
        <f t="shared" si="5"/>
        <v/>
      </c>
      <c r="L43" t="str">
        <f>IF(NOT(ISNA(VLOOKUP(A43,O:O,1,FALSE))),"Yes","")</f>
        <v>Yes</v>
      </c>
      <c r="N43" s="1" t="s">
        <v>146</v>
      </c>
      <c r="O43" s="3" t="s">
        <v>55</v>
      </c>
      <c r="P43">
        <f t="shared" si="6"/>
        <v>56</v>
      </c>
      <c r="Q43">
        <f t="shared" si="8"/>
        <v>42</v>
      </c>
    </row>
    <row r="44" spans="1:17" x14ac:dyDescent="0.25">
      <c r="A44" s="3" t="s">
        <v>42</v>
      </c>
      <c r="B44" s="2">
        <f t="shared" si="7"/>
        <v>43</v>
      </c>
      <c r="C44" s="2">
        <f t="shared" si="0"/>
        <v>53</v>
      </c>
      <c r="D44" s="2">
        <f t="shared" si="1"/>
        <v>62</v>
      </c>
      <c r="E44" s="1">
        <f t="shared" si="2"/>
        <v>5</v>
      </c>
      <c r="F44" t="str">
        <f t="shared" si="3"/>
        <v/>
      </c>
      <c r="G44" t="str">
        <f t="shared" si="4"/>
        <v/>
      </c>
      <c r="H44" t="str">
        <f t="shared" si="4"/>
        <v/>
      </c>
      <c r="I44" t="str">
        <f t="shared" si="4"/>
        <v/>
      </c>
      <c r="J44" t="str">
        <f t="shared" si="4"/>
        <v>Slice</v>
      </c>
      <c r="K44" t="str">
        <f t="shared" si="5"/>
        <v/>
      </c>
      <c r="L44" t="str">
        <f>IF(NOT(ISNA(VLOOKUP(A44,O:O,1,FALSE))),"Yes","")</f>
        <v>Yes</v>
      </c>
      <c r="O44" s="3" t="s">
        <v>56</v>
      </c>
      <c r="P44">
        <f t="shared" si="6"/>
        <v>57</v>
      </c>
      <c r="Q44">
        <f t="shared" si="8"/>
        <v>43</v>
      </c>
    </row>
    <row r="45" spans="1:17" x14ac:dyDescent="0.25">
      <c r="A45" s="3" t="s">
        <v>43</v>
      </c>
      <c r="B45" s="2">
        <f t="shared" si="7"/>
        <v>44</v>
      </c>
      <c r="C45" s="2">
        <f t="shared" si="0"/>
        <v>54</v>
      </c>
      <c r="D45" s="2">
        <f t="shared" si="1"/>
        <v>31</v>
      </c>
      <c r="E45" s="1">
        <f t="shared" si="2"/>
        <v>5</v>
      </c>
      <c r="F45" t="str">
        <f t="shared" si="3"/>
        <v/>
      </c>
      <c r="G45" t="str">
        <f t="shared" si="4"/>
        <v/>
      </c>
      <c r="H45" t="str">
        <f t="shared" si="4"/>
        <v/>
      </c>
      <c r="I45" t="str">
        <f t="shared" si="4"/>
        <v/>
      </c>
      <c r="J45" t="str">
        <f t="shared" si="4"/>
        <v>Slice</v>
      </c>
      <c r="K45" t="str">
        <f t="shared" si="5"/>
        <v/>
      </c>
      <c r="L45" t="str">
        <f>IF(NOT(ISNA(VLOOKUP(A45,O:O,1,FALSE))),"Yes","")</f>
        <v>Yes</v>
      </c>
      <c r="O45" s="3" t="s">
        <v>57</v>
      </c>
      <c r="P45">
        <f t="shared" si="6"/>
        <v>58</v>
      </c>
      <c r="Q45">
        <f t="shared" si="8"/>
        <v>44</v>
      </c>
    </row>
    <row r="46" spans="1:17" x14ac:dyDescent="0.25">
      <c r="A46" s="3" t="s">
        <v>44</v>
      </c>
      <c r="B46" s="2">
        <f t="shared" si="7"/>
        <v>45</v>
      </c>
      <c r="C46" s="2">
        <f t="shared" si="0"/>
        <v>55</v>
      </c>
      <c r="D46" s="2">
        <f t="shared" si="1"/>
        <v>111</v>
      </c>
      <c r="E46" s="1">
        <f t="shared" si="2"/>
        <v>6</v>
      </c>
      <c r="F46" t="str">
        <f t="shared" si="3"/>
        <v/>
      </c>
      <c r="G46" t="str">
        <f t="shared" si="4"/>
        <v/>
      </c>
      <c r="H46" t="str">
        <f t="shared" si="4"/>
        <v/>
      </c>
      <c r="I46" t="str">
        <f t="shared" si="4"/>
        <v/>
      </c>
      <c r="J46" t="str">
        <f t="shared" si="4"/>
        <v/>
      </c>
      <c r="K46" t="str">
        <f t="shared" si="5"/>
        <v>Slice</v>
      </c>
      <c r="L46" t="str">
        <f>IF(NOT(ISNA(VLOOKUP(A46,O:O,1,FALSE))),"Yes","")</f>
        <v>Yes</v>
      </c>
      <c r="O46" s="3" t="s">
        <v>58</v>
      </c>
      <c r="P46">
        <f t="shared" si="6"/>
        <v>59</v>
      </c>
      <c r="Q46">
        <f t="shared" si="8"/>
        <v>45</v>
      </c>
    </row>
    <row r="47" spans="1:17" x14ac:dyDescent="0.25">
      <c r="A47" s="3" t="s">
        <v>45</v>
      </c>
      <c r="B47" s="2">
        <f t="shared" si="7"/>
        <v>46</v>
      </c>
      <c r="C47" s="2">
        <f t="shared" si="0"/>
        <v>56</v>
      </c>
      <c r="D47" s="2">
        <f t="shared" si="1"/>
        <v>87</v>
      </c>
      <c r="E47" s="1">
        <f t="shared" si="2"/>
        <v>5</v>
      </c>
      <c r="F47" t="str">
        <f t="shared" si="3"/>
        <v/>
      </c>
      <c r="G47" t="str">
        <f t="shared" si="4"/>
        <v/>
      </c>
      <c r="H47" t="str">
        <f t="shared" si="4"/>
        <v/>
      </c>
      <c r="I47" t="str">
        <f t="shared" si="4"/>
        <v/>
      </c>
      <c r="J47" t="str">
        <f t="shared" si="4"/>
        <v>Slice</v>
      </c>
      <c r="K47" t="str">
        <f t="shared" si="5"/>
        <v/>
      </c>
      <c r="L47" t="str">
        <f>IF(NOT(ISNA(VLOOKUP(A47,O:O,1,FALSE))),"Yes","")</f>
        <v>Yes</v>
      </c>
      <c r="O47" s="3" t="s">
        <v>59</v>
      </c>
      <c r="P47">
        <f t="shared" si="6"/>
        <v>60</v>
      </c>
      <c r="Q47">
        <f t="shared" si="8"/>
        <v>46</v>
      </c>
    </row>
    <row r="48" spans="1:17" x14ac:dyDescent="0.25">
      <c r="A48" s="3" t="s">
        <v>46</v>
      </c>
      <c r="B48" s="2">
        <f t="shared" si="7"/>
        <v>47</v>
      </c>
      <c r="C48" s="2">
        <f t="shared" si="0"/>
        <v>25</v>
      </c>
      <c r="D48" s="2">
        <f t="shared" si="1"/>
        <v>75</v>
      </c>
      <c r="E48" s="1">
        <f t="shared" si="2"/>
        <v>4</v>
      </c>
      <c r="F48" t="str">
        <f t="shared" si="3"/>
        <v/>
      </c>
      <c r="G48" t="str">
        <f t="shared" si="4"/>
        <v/>
      </c>
      <c r="H48" t="str">
        <f t="shared" si="4"/>
        <v/>
      </c>
      <c r="I48" t="str">
        <f t="shared" si="4"/>
        <v>Slice</v>
      </c>
      <c r="J48" t="str">
        <f t="shared" si="4"/>
        <v/>
      </c>
      <c r="K48" t="str">
        <f t="shared" si="5"/>
        <v/>
      </c>
      <c r="L48" t="str">
        <f>IF(NOT(ISNA(VLOOKUP(A48,O:O,1,FALSE))),"Yes","")</f>
        <v>Yes</v>
      </c>
      <c r="O48" s="3" t="s">
        <v>60</v>
      </c>
      <c r="P48">
        <f t="shared" si="6"/>
        <v>61</v>
      </c>
      <c r="Q48">
        <f t="shared" si="8"/>
        <v>47</v>
      </c>
    </row>
    <row r="49" spans="1:17" x14ac:dyDescent="0.25">
      <c r="A49" s="3" t="s">
        <v>47</v>
      </c>
      <c r="B49" s="2">
        <f t="shared" si="7"/>
        <v>48</v>
      </c>
      <c r="C49" s="2">
        <f t="shared" si="0"/>
        <v>26</v>
      </c>
      <c r="D49" s="2">
        <f t="shared" si="1"/>
        <v>69</v>
      </c>
      <c r="E49" s="1">
        <f t="shared" si="2"/>
        <v>3</v>
      </c>
      <c r="F49" t="str">
        <f t="shared" si="3"/>
        <v/>
      </c>
      <c r="G49" t="str">
        <f t="shared" si="4"/>
        <v/>
      </c>
      <c r="H49" t="str">
        <f t="shared" si="4"/>
        <v>Slice</v>
      </c>
      <c r="I49" t="str">
        <f t="shared" si="4"/>
        <v/>
      </c>
      <c r="J49" t="str">
        <f t="shared" si="4"/>
        <v/>
      </c>
      <c r="K49" t="str">
        <f t="shared" si="5"/>
        <v/>
      </c>
      <c r="L49" t="str">
        <f>IF(NOT(ISNA(VLOOKUP(A49,O:O,1,FALSE))),"Yes","")</f>
        <v>Yes</v>
      </c>
      <c r="O49" s="3" t="s">
        <v>61</v>
      </c>
      <c r="P49">
        <f t="shared" si="6"/>
        <v>62</v>
      </c>
      <c r="Q49">
        <f t="shared" si="8"/>
        <v>48</v>
      </c>
    </row>
    <row r="50" spans="1:17" x14ac:dyDescent="0.25">
      <c r="A50" s="3" t="s">
        <v>48</v>
      </c>
      <c r="B50" s="2">
        <f t="shared" si="7"/>
        <v>49</v>
      </c>
      <c r="C50" s="2">
        <f t="shared" si="0"/>
        <v>27</v>
      </c>
      <c r="D50" s="2">
        <f t="shared" si="1"/>
        <v>66</v>
      </c>
      <c r="E50" s="1">
        <f t="shared" si="2"/>
        <v>2</v>
      </c>
      <c r="F50" t="str">
        <f t="shared" si="3"/>
        <v/>
      </c>
      <c r="G50" t="str">
        <f t="shared" si="4"/>
        <v>Slice</v>
      </c>
      <c r="H50" t="str">
        <f t="shared" si="4"/>
        <v/>
      </c>
      <c r="I50" t="str">
        <f t="shared" si="4"/>
        <v/>
      </c>
      <c r="J50" t="str">
        <f t="shared" si="4"/>
        <v/>
      </c>
      <c r="K50" t="str">
        <f t="shared" si="5"/>
        <v/>
      </c>
      <c r="L50" t="str">
        <f>IF(NOT(ISNA(VLOOKUP(A50,O:O,1,FALSE))),"Yes","")</f>
        <v>Yes</v>
      </c>
      <c r="O50" s="3" t="s">
        <v>62</v>
      </c>
      <c r="P50">
        <f t="shared" si="6"/>
        <v>63</v>
      </c>
      <c r="Q50">
        <f t="shared" si="8"/>
        <v>49</v>
      </c>
    </row>
    <row r="51" spans="1:17" x14ac:dyDescent="0.25">
      <c r="A51" s="3" t="s">
        <v>49</v>
      </c>
      <c r="B51" s="2">
        <f t="shared" si="7"/>
        <v>50</v>
      </c>
      <c r="C51" s="2">
        <f t="shared" si="0"/>
        <v>28</v>
      </c>
      <c r="D51" s="2">
        <f t="shared" si="1"/>
        <v>33</v>
      </c>
      <c r="E51" s="1">
        <f t="shared" si="2"/>
        <v>2</v>
      </c>
      <c r="F51" t="str">
        <f t="shared" si="3"/>
        <v/>
      </c>
      <c r="G51" t="str">
        <f t="shared" si="4"/>
        <v>Slice</v>
      </c>
      <c r="H51" t="str">
        <f t="shared" si="4"/>
        <v/>
      </c>
      <c r="I51" t="str">
        <f t="shared" si="4"/>
        <v/>
      </c>
      <c r="J51" t="str">
        <f t="shared" si="4"/>
        <v/>
      </c>
      <c r="K51" t="str">
        <f t="shared" si="5"/>
        <v/>
      </c>
      <c r="L51" t="str">
        <f>IF(NOT(ISNA(VLOOKUP(A51,O:O,1,FALSE))),"Yes","")</f>
        <v>Yes</v>
      </c>
      <c r="O51" s="3" t="s">
        <v>63</v>
      </c>
      <c r="P51">
        <f t="shared" si="6"/>
        <v>64</v>
      </c>
      <c r="Q51">
        <f t="shared" si="8"/>
        <v>50</v>
      </c>
    </row>
    <row r="52" spans="1:17" x14ac:dyDescent="0.25">
      <c r="A52" s="3" t="s">
        <v>50</v>
      </c>
      <c r="B52" s="2">
        <f t="shared" si="7"/>
        <v>51</v>
      </c>
      <c r="C52" s="2">
        <f t="shared" si="0"/>
        <v>29</v>
      </c>
      <c r="D52" s="2">
        <f t="shared" si="1"/>
        <v>112</v>
      </c>
      <c r="E52" s="1">
        <f t="shared" si="2"/>
        <v>3</v>
      </c>
      <c r="F52" t="str">
        <f t="shared" si="3"/>
        <v/>
      </c>
      <c r="G52" t="str">
        <f t="shared" si="4"/>
        <v/>
      </c>
      <c r="H52" t="str">
        <f t="shared" si="4"/>
        <v>Slice</v>
      </c>
      <c r="I52" t="str">
        <f t="shared" si="4"/>
        <v/>
      </c>
      <c r="J52" t="str">
        <f t="shared" si="4"/>
        <v/>
      </c>
      <c r="K52" t="str">
        <f t="shared" si="5"/>
        <v/>
      </c>
      <c r="L52" t="str">
        <f>IF(NOT(ISNA(VLOOKUP(A52,O:O,1,FALSE))),"Yes","")</f>
        <v>Yes</v>
      </c>
      <c r="N52" s="1" t="s">
        <v>147</v>
      </c>
      <c r="O52" s="3" t="s">
        <v>40</v>
      </c>
      <c r="P52">
        <f t="shared" si="6"/>
        <v>41</v>
      </c>
      <c r="Q52">
        <f t="shared" si="8"/>
        <v>51</v>
      </c>
    </row>
    <row r="53" spans="1:17" x14ac:dyDescent="0.25">
      <c r="A53" s="3" t="s">
        <v>51</v>
      </c>
      <c r="B53" s="2">
        <f t="shared" si="7"/>
        <v>52</v>
      </c>
      <c r="C53" s="2">
        <f t="shared" si="0"/>
        <v>30</v>
      </c>
      <c r="D53" s="2">
        <f t="shared" si="1"/>
        <v>56</v>
      </c>
      <c r="E53" s="1">
        <f t="shared" si="2"/>
        <v>3</v>
      </c>
      <c r="F53" t="str">
        <f t="shared" si="3"/>
        <v/>
      </c>
      <c r="G53" t="str">
        <f t="shared" si="4"/>
        <v/>
      </c>
      <c r="H53" t="str">
        <f t="shared" si="4"/>
        <v>Slice</v>
      </c>
      <c r="I53" t="str">
        <f t="shared" si="4"/>
        <v/>
      </c>
      <c r="J53" t="str">
        <f t="shared" si="4"/>
        <v/>
      </c>
      <c r="K53" t="str">
        <f t="shared" si="5"/>
        <v/>
      </c>
      <c r="L53" t="str">
        <f>IF(NOT(ISNA(VLOOKUP(A53,O:O,1,FALSE))),"Yes","")</f>
        <v>Yes</v>
      </c>
      <c r="O53" s="3" t="s">
        <v>41</v>
      </c>
      <c r="P53">
        <f t="shared" si="6"/>
        <v>42</v>
      </c>
      <c r="Q53">
        <f t="shared" si="8"/>
        <v>52</v>
      </c>
    </row>
    <row r="54" spans="1:17" x14ac:dyDescent="0.25">
      <c r="A54" s="3" t="s">
        <v>52</v>
      </c>
      <c r="B54" s="2">
        <f t="shared" si="7"/>
        <v>53</v>
      </c>
      <c r="C54" s="2">
        <f t="shared" si="0"/>
        <v>31</v>
      </c>
      <c r="D54" s="2">
        <f t="shared" si="1"/>
        <v>28</v>
      </c>
      <c r="E54" s="1">
        <f t="shared" si="2"/>
        <v>3</v>
      </c>
      <c r="F54" t="str">
        <f t="shared" si="3"/>
        <v/>
      </c>
      <c r="G54" t="str">
        <f t="shared" si="4"/>
        <v/>
      </c>
      <c r="H54" t="str">
        <f t="shared" si="4"/>
        <v>Slice</v>
      </c>
      <c r="I54" t="str">
        <f t="shared" si="4"/>
        <v/>
      </c>
      <c r="J54" t="str">
        <f t="shared" si="4"/>
        <v/>
      </c>
      <c r="K54" t="str">
        <f t="shared" si="5"/>
        <v/>
      </c>
      <c r="L54" t="str">
        <f>IF(NOT(ISNA(VLOOKUP(A54,O:O,1,FALSE))),"Yes","")</f>
        <v>Yes</v>
      </c>
      <c r="O54" s="3" t="s">
        <v>42</v>
      </c>
      <c r="P54">
        <f t="shared" si="6"/>
        <v>43</v>
      </c>
      <c r="Q54">
        <f t="shared" si="8"/>
        <v>53</v>
      </c>
    </row>
    <row r="55" spans="1:17" x14ac:dyDescent="0.25">
      <c r="A55" s="3" t="s">
        <v>53</v>
      </c>
      <c r="B55" s="2">
        <f t="shared" si="7"/>
        <v>54</v>
      </c>
      <c r="C55" s="2">
        <f t="shared" si="0"/>
        <v>32</v>
      </c>
      <c r="D55" s="2">
        <f t="shared" si="1"/>
        <v>14</v>
      </c>
      <c r="E55" s="1">
        <f t="shared" si="2"/>
        <v>3</v>
      </c>
      <c r="F55" t="str">
        <f t="shared" si="3"/>
        <v/>
      </c>
      <c r="G55" t="str">
        <f t="shared" si="4"/>
        <v/>
      </c>
      <c r="H55" t="str">
        <f t="shared" si="4"/>
        <v>Slice</v>
      </c>
      <c r="I55" t="str">
        <f t="shared" si="4"/>
        <v/>
      </c>
      <c r="J55" t="str">
        <f t="shared" si="4"/>
        <v/>
      </c>
      <c r="K55" t="str">
        <f t="shared" si="5"/>
        <v/>
      </c>
      <c r="L55" t="str">
        <f>IF(NOT(ISNA(VLOOKUP(A55,O:O,1,FALSE))),"Yes","")</f>
        <v>Yes</v>
      </c>
      <c r="O55" s="3" t="s">
        <v>43</v>
      </c>
      <c r="P55">
        <f t="shared" si="6"/>
        <v>44</v>
      </c>
      <c r="Q55">
        <f t="shared" si="8"/>
        <v>54</v>
      </c>
    </row>
    <row r="56" spans="1:17" x14ac:dyDescent="0.25">
      <c r="A56" s="3" t="s">
        <v>54</v>
      </c>
      <c r="B56" s="2">
        <f t="shared" si="7"/>
        <v>55</v>
      </c>
      <c r="C56" s="2">
        <f t="shared" si="0"/>
        <v>33</v>
      </c>
      <c r="D56" s="2">
        <f t="shared" si="1"/>
        <v>7</v>
      </c>
      <c r="E56" s="1">
        <f t="shared" si="2"/>
        <v>3</v>
      </c>
      <c r="F56" t="str">
        <f t="shared" si="3"/>
        <v/>
      </c>
      <c r="G56" t="str">
        <f t="shared" si="4"/>
        <v/>
      </c>
      <c r="H56" t="str">
        <f t="shared" si="4"/>
        <v>Slice</v>
      </c>
      <c r="I56" t="str">
        <f t="shared" si="4"/>
        <v/>
      </c>
      <c r="J56" t="str">
        <f t="shared" si="4"/>
        <v/>
      </c>
      <c r="K56" t="str">
        <f t="shared" si="5"/>
        <v/>
      </c>
      <c r="L56" t="str">
        <f>IF(NOT(ISNA(VLOOKUP(A56,O:O,1,FALSE))),"Yes","")</f>
        <v>Yes</v>
      </c>
      <c r="O56" s="3" t="s">
        <v>44</v>
      </c>
      <c r="P56">
        <f t="shared" si="6"/>
        <v>45</v>
      </c>
      <c r="Q56">
        <f t="shared" si="8"/>
        <v>55</v>
      </c>
    </row>
    <row r="57" spans="1:17" x14ac:dyDescent="0.25">
      <c r="A57" s="3" t="s">
        <v>55</v>
      </c>
      <c r="B57" s="2">
        <f t="shared" si="7"/>
        <v>56</v>
      </c>
      <c r="C57" s="2">
        <f t="shared" si="0"/>
        <v>42</v>
      </c>
      <c r="D57" s="2">
        <f t="shared" si="1"/>
        <v>99</v>
      </c>
      <c r="E57" s="1">
        <f t="shared" si="2"/>
        <v>4</v>
      </c>
      <c r="F57" t="str">
        <f t="shared" si="3"/>
        <v/>
      </c>
      <c r="G57" t="str">
        <f t="shared" si="4"/>
        <v/>
      </c>
      <c r="H57" t="str">
        <f t="shared" si="4"/>
        <v/>
      </c>
      <c r="I57" t="str">
        <f t="shared" si="4"/>
        <v>Slice</v>
      </c>
      <c r="J57" t="str">
        <f t="shared" si="4"/>
        <v/>
      </c>
      <c r="K57" t="str">
        <f t="shared" si="5"/>
        <v/>
      </c>
      <c r="L57" t="str">
        <f>IF(NOT(ISNA(VLOOKUP(A57,O:O,1,FALSE))),"Yes","")</f>
        <v>Yes</v>
      </c>
      <c r="O57" s="3" t="s">
        <v>45</v>
      </c>
      <c r="P57">
        <f t="shared" si="6"/>
        <v>46</v>
      </c>
      <c r="Q57">
        <f t="shared" si="8"/>
        <v>56</v>
      </c>
    </row>
    <row r="58" spans="1:17" x14ac:dyDescent="0.25">
      <c r="A58" s="3" t="s">
        <v>56</v>
      </c>
      <c r="B58" s="2">
        <f t="shared" si="7"/>
        <v>57</v>
      </c>
      <c r="C58" s="2">
        <f t="shared" si="0"/>
        <v>43</v>
      </c>
      <c r="D58" s="2">
        <f t="shared" si="1"/>
        <v>81</v>
      </c>
      <c r="E58" s="1">
        <f t="shared" si="2"/>
        <v>3</v>
      </c>
      <c r="F58" t="str">
        <f t="shared" si="3"/>
        <v/>
      </c>
      <c r="G58" t="str">
        <f t="shared" si="4"/>
        <v/>
      </c>
      <c r="H58" t="str">
        <f t="shared" si="4"/>
        <v>Slice</v>
      </c>
      <c r="I58" t="str">
        <f t="shared" si="4"/>
        <v/>
      </c>
      <c r="J58" t="str">
        <f t="shared" si="4"/>
        <v/>
      </c>
      <c r="K58" t="str">
        <f t="shared" si="5"/>
        <v/>
      </c>
      <c r="L58" t="str">
        <f>IF(NOT(ISNA(VLOOKUP(A58,O:O,1,FALSE))),"Yes","")</f>
        <v>Yes</v>
      </c>
      <c r="N58" s="1" t="s">
        <v>148</v>
      </c>
      <c r="O58" s="3" t="s">
        <v>88</v>
      </c>
      <c r="P58">
        <f t="shared" si="6"/>
        <v>89</v>
      </c>
      <c r="Q58">
        <f t="shared" si="8"/>
        <v>57</v>
      </c>
    </row>
    <row r="59" spans="1:17" x14ac:dyDescent="0.25">
      <c r="A59" s="3" t="s">
        <v>57</v>
      </c>
      <c r="B59" s="2">
        <f t="shared" si="7"/>
        <v>58</v>
      </c>
      <c r="C59" s="2">
        <f t="shared" si="0"/>
        <v>44</v>
      </c>
      <c r="D59" s="2">
        <f t="shared" si="1"/>
        <v>72</v>
      </c>
      <c r="E59" s="1">
        <f t="shared" si="2"/>
        <v>2</v>
      </c>
      <c r="F59" t="str">
        <f t="shared" si="3"/>
        <v/>
      </c>
      <c r="G59" t="str">
        <f t="shared" si="4"/>
        <v>Slice</v>
      </c>
      <c r="H59" t="str">
        <f t="shared" si="4"/>
        <v/>
      </c>
      <c r="I59" t="str">
        <f t="shared" si="4"/>
        <v/>
      </c>
      <c r="J59" t="str">
        <f t="shared" si="4"/>
        <v/>
      </c>
      <c r="K59" t="str">
        <f t="shared" si="5"/>
        <v/>
      </c>
      <c r="L59" t="str">
        <f>IF(NOT(ISNA(VLOOKUP(A59,O:O,1,FALSE))),"Yes","")</f>
        <v>Yes</v>
      </c>
      <c r="O59" s="3" t="s">
        <v>89</v>
      </c>
      <c r="P59">
        <f t="shared" si="6"/>
        <v>90</v>
      </c>
      <c r="Q59">
        <f t="shared" si="8"/>
        <v>58</v>
      </c>
    </row>
    <row r="60" spans="1:17" x14ac:dyDescent="0.25">
      <c r="A60" s="3" t="s">
        <v>58</v>
      </c>
      <c r="B60" s="2">
        <f t="shared" si="7"/>
        <v>59</v>
      </c>
      <c r="C60" s="2">
        <f t="shared" si="0"/>
        <v>45</v>
      </c>
      <c r="D60" s="2">
        <f t="shared" si="1"/>
        <v>36</v>
      </c>
      <c r="E60" s="1">
        <f t="shared" si="2"/>
        <v>2</v>
      </c>
      <c r="F60" t="str">
        <f t="shared" si="3"/>
        <v/>
      </c>
      <c r="G60" t="str">
        <f t="shared" si="4"/>
        <v>Slice</v>
      </c>
      <c r="H60" t="str">
        <f t="shared" si="4"/>
        <v/>
      </c>
      <c r="I60" t="str">
        <f t="shared" si="4"/>
        <v/>
      </c>
      <c r="J60" t="str">
        <f t="shared" si="4"/>
        <v/>
      </c>
      <c r="K60" t="str">
        <f t="shared" si="5"/>
        <v/>
      </c>
      <c r="L60" t="str">
        <f>IF(NOT(ISNA(VLOOKUP(A60,O:O,1,FALSE))),"Yes","")</f>
        <v>Yes</v>
      </c>
      <c r="O60" s="3" t="s">
        <v>90</v>
      </c>
      <c r="P60">
        <f t="shared" si="6"/>
        <v>91</v>
      </c>
      <c r="Q60">
        <f t="shared" si="8"/>
        <v>59</v>
      </c>
    </row>
    <row r="61" spans="1:17" x14ac:dyDescent="0.25">
      <c r="A61" s="3" t="s">
        <v>59</v>
      </c>
      <c r="B61" s="2">
        <f t="shared" si="7"/>
        <v>60</v>
      </c>
      <c r="C61" s="2">
        <f t="shared" si="0"/>
        <v>46</v>
      </c>
      <c r="D61" s="2">
        <f t="shared" si="1"/>
        <v>18</v>
      </c>
      <c r="E61" s="1">
        <f t="shared" si="2"/>
        <v>2</v>
      </c>
      <c r="F61" t="str">
        <f t="shared" si="3"/>
        <v/>
      </c>
      <c r="G61" t="str">
        <f t="shared" si="4"/>
        <v>Slice</v>
      </c>
      <c r="H61" t="str">
        <f t="shared" si="4"/>
        <v/>
      </c>
      <c r="I61" t="str">
        <f t="shared" si="4"/>
        <v/>
      </c>
      <c r="J61" t="str">
        <f t="shared" si="4"/>
        <v/>
      </c>
      <c r="K61" t="str">
        <f t="shared" si="5"/>
        <v/>
      </c>
      <c r="L61" t="str">
        <f>IF(NOT(ISNA(VLOOKUP(A61,O:O,1,FALSE))),"Yes","")</f>
        <v>Yes</v>
      </c>
      <c r="N61" s="1" t="s">
        <v>149</v>
      </c>
      <c r="O61" s="3" t="s">
        <v>101</v>
      </c>
      <c r="P61">
        <f t="shared" si="6"/>
        <v>102</v>
      </c>
      <c r="Q61">
        <f t="shared" si="8"/>
        <v>60</v>
      </c>
    </row>
    <row r="62" spans="1:17" x14ac:dyDescent="0.25">
      <c r="A62" s="3" t="s">
        <v>60</v>
      </c>
      <c r="B62" s="2">
        <f t="shared" si="7"/>
        <v>61</v>
      </c>
      <c r="C62" s="2">
        <f t="shared" si="0"/>
        <v>47</v>
      </c>
      <c r="D62" s="2">
        <f t="shared" si="1"/>
        <v>9</v>
      </c>
      <c r="E62" s="1">
        <f t="shared" si="2"/>
        <v>2</v>
      </c>
      <c r="F62" t="str">
        <f t="shared" si="3"/>
        <v/>
      </c>
      <c r="G62" t="str">
        <f t="shared" si="4"/>
        <v>Slice</v>
      </c>
      <c r="H62" t="str">
        <f t="shared" si="4"/>
        <v/>
      </c>
      <c r="I62" t="str">
        <f t="shared" si="4"/>
        <v/>
      </c>
      <c r="J62" t="str">
        <f t="shared" si="4"/>
        <v/>
      </c>
      <c r="K62" t="str">
        <f t="shared" si="5"/>
        <v/>
      </c>
      <c r="L62" t="str">
        <f>IF(NOT(ISNA(VLOOKUP(A62,O:O,1,FALSE))),"Yes","")</f>
        <v>Yes</v>
      </c>
      <c r="O62" s="3" t="s">
        <v>102</v>
      </c>
      <c r="P62">
        <f t="shared" si="6"/>
        <v>103</v>
      </c>
      <c r="Q62">
        <f t="shared" si="8"/>
        <v>61</v>
      </c>
    </row>
    <row r="63" spans="1:17" x14ac:dyDescent="0.25">
      <c r="A63" s="3" t="s">
        <v>61</v>
      </c>
      <c r="B63" s="2">
        <f t="shared" si="7"/>
        <v>62</v>
      </c>
      <c r="C63" s="2">
        <f t="shared" si="0"/>
        <v>48</v>
      </c>
      <c r="D63" s="2">
        <f t="shared" si="1"/>
        <v>100</v>
      </c>
      <c r="E63" s="1">
        <f t="shared" si="2"/>
        <v>3</v>
      </c>
      <c r="F63" t="str">
        <f t="shared" si="3"/>
        <v/>
      </c>
      <c r="G63" t="str">
        <f t="shared" si="4"/>
        <v/>
      </c>
      <c r="H63" t="str">
        <f t="shared" si="4"/>
        <v>Slice</v>
      </c>
      <c r="I63" t="str">
        <f t="shared" si="4"/>
        <v/>
      </c>
      <c r="J63" t="str">
        <f t="shared" si="4"/>
        <v/>
      </c>
      <c r="K63" t="str">
        <f t="shared" si="5"/>
        <v/>
      </c>
      <c r="L63" t="str">
        <f>IF(NOT(ISNA(VLOOKUP(A63,O:O,1,FALSE))),"Yes","")</f>
        <v>Yes</v>
      </c>
      <c r="O63" s="3" t="s">
        <v>103</v>
      </c>
      <c r="P63">
        <f t="shared" si="6"/>
        <v>104</v>
      </c>
      <c r="Q63">
        <f t="shared" si="8"/>
        <v>62</v>
      </c>
    </row>
    <row r="64" spans="1:17" x14ac:dyDescent="0.25">
      <c r="A64" s="3" t="s">
        <v>62</v>
      </c>
      <c r="B64" s="2">
        <f t="shared" si="7"/>
        <v>63</v>
      </c>
      <c r="C64" s="2">
        <f t="shared" si="0"/>
        <v>49</v>
      </c>
      <c r="D64" s="2">
        <f t="shared" si="1"/>
        <v>50</v>
      </c>
      <c r="E64" s="1">
        <f t="shared" si="2"/>
        <v>3</v>
      </c>
      <c r="F64" t="str">
        <f t="shared" si="3"/>
        <v/>
      </c>
      <c r="G64" t="str">
        <f t="shared" si="4"/>
        <v/>
      </c>
      <c r="H64" t="str">
        <f t="shared" si="4"/>
        <v>Slice</v>
      </c>
      <c r="I64" t="str">
        <f t="shared" si="4"/>
        <v/>
      </c>
      <c r="J64" t="str">
        <f t="shared" si="4"/>
        <v/>
      </c>
      <c r="K64" t="str">
        <f t="shared" si="5"/>
        <v/>
      </c>
      <c r="L64" t="str">
        <f>IF(NOT(ISNA(VLOOKUP(A64,O:O,1,FALSE))),"Yes","")</f>
        <v>Yes</v>
      </c>
      <c r="O64" s="3" t="s">
        <v>104</v>
      </c>
      <c r="P64">
        <f t="shared" si="6"/>
        <v>105</v>
      </c>
      <c r="Q64">
        <f t="shared" si="8"/>
        <v>63</v>
      </c>
    </row>
    <row r="65" spans="1:17" x14ac:dyDescent="0.25">
      <c r="A65" s="3" t="s">
        <v>63</v>
      </c>
      <c r="B65" s="2">
        <f t="shared" si="7"/>
        <v>64</v>
      </c>
      <c r="C65" s="2">
        <f t="shared" si="0"/>
        <v>50</v>
      </c>
      <c r="D65" s="2">
        <f t="shared" si="1"/>
        <v>25</v>
      </c>
      <c r="E65" s="1">
        <f t="shared" si="2"/>
        <v>3</v>
      </c>
      <c r="F65" t="str">
        <f t="shared" si="3"/>
        <v/>
      </c>
      <c r="G65" t="str">
        <f t="shared" si="4"/>
        <v/>
      </c>
      <c r="H65" t="str">
        <f t="shared" si="4"/>
        <v>Slice</v>
      </c>
      <c r="I65" t="str">
        <f t="shared" si="4"/>
        <v/>
      </c>
      <c r="J65" t="str">
        <f t="shared" si="4"/>
        <v/>
      </c>
      <c r="K65" t="str">
        <f t="shared" si="5"/>
        <v/>
      </c>
      <c r="L65" t="str">
        <f>IF(NOT(ISNA(VLOOKUP(A65,O:O,1,FALSE))),"Yes","")</f>
        <v>Yes</v>
      </c>
      <c r="N65" s="1" t="s">
        <v>150</v>
      </c>
      <c r="O65" s="3" t="s">
        <v>98</v>
      </c>
      <c r="P65">
        <f t="shared" si="6"/>
        <v>99</v>
      </c>
      <c r="Q65">
        <f t="shared" si="8"/>
        <v>64</v>
      </c>
    </row>
    <row r="66" spans="1:17" x14ac:dyDescent="0.25">
      <c r="A66" s="3" t="s">
        <v>64</v>
      </c>
      <c r="B66" s="2">
        <f t="shared" si="7"/>
        <v>65</v>
      </c>
      <c r="C66" s="2">
        <f t="shared" si="0"/>
        <v>81</v>
      </c>
      <c r="D66" s="2">
        <f t="shared" si="1"/>
        <v>108</v>
      </c>
      <c r="E66" s="1">
        <f t="shared" si="2"/>
        <v>4</v>
      </c>
      <c r="F66" t="str">
        <f t="shared" si="3"/>
        <v/>
      </c>
      <c r="G66" t="str">
        <f t="shared" si="4"/>
        <v/>
      </c>
      <c r="H66" t="str">
        <f t="shared" si="4"/>
        <v/>
      </c>
      <c r="I66" t="str">
        <f t="shared" si="4"/>
        <v>Slice</v>
      </c>
      <c r="J66" t="str">
        <f t="shared" ref="J66:K66" si="9">IF($E66=J$1,"Slice","")</f>
        <v/>
      </c>
      <c r="K66" t="str">
        <f t="shared" si="9"/>
        <v/>
      </c>
      <c r="L66" t="str">
        <f>IF(NOT(ISNA(VLOOKUP(A66,O:O,1,FALSE))),"Yes","")</f>
        <v>Yes</v>
      </c>
      <c r="N66" s="1" t="s">
        <v>151</v>
      </c>
      <c r="O66" s="3" t="s">
        <v>68</v>
      </c>
      <c r="P66">
        <f t="shared" si="6"/>
        <v>69</v>
      </c>
      <c r="Q66">
        <f t="shared" si="8"/>
        <v>65</v>
      </c>
    </row>
    <row r="67" spans="1:17" x14ac:dyDescent="0.25">
      <c r="A67" s="3" t="s">
        <v>65</v>
      </c>
      <c r="B67" s="2">
        <f t="shared" si="7"/>
        <v>66</v>
      </c>
      <c r="C67" s="2">
        <f t="shared" ref="C67:C128" si="10">VLOOKUP(B67,P:Q,2,FALSE)</f>
        <v>4</v>
      </c>
      <c r="D67" s="2">
        <f t="shared" ref="D67:D128" si="11">BIN2DEC(A67)</f>
        <v>54</v>
      </c>
      <c r="E67" s="1">
        <f t="shared" ref="E67:E128" si="12">LEN(A67)-LEN(SUBSTITUTE(A67,"1",""))</f>
        <v>4</v>
      </c>
      <c r="F67" t="str">
        <f t="shared" ref="F67:F128" si="13">IF($E67=F$1,"Slice","")</f>
        <v/>
      </c>
      <c r="G67" t="str">
        <f t="shared" ref="G67:K128" si="14">IF($E67=G$1,"Slice","")</f>
        <v/>
      </c>
      <c r="H67" t="str">
        <f t="shared" si="14"/>
        <v/>
      </c>
      <c r="I67" t="str">
        <f t="shared" si="14"/>
        <v>Slice</v>
      </c>
      <c r="J67" t="str">
        <f t="shared" si="14"/>
        <v/>
      </c>
      <c r="K67" t="str">
        <f t="shared" si="14"/>
        <v/>
      </c>
      <c r="L67" t="str">
        <f>IF(NOT(ISNA(VLOOKUP(A67,O:O,1,FALSE))),"Yes","")</f>
        <v>Yes</v>
      </c>
      <c r="N67" s="1" t="s">
        <v>152</v>
      </c>
      <c r="O67" s="3" t="s">
        <v>110</v>
      </c>
      <c r="P67">
        <f t="shared" ref="P67:P126" si="15">VLOOKUP(O67,A:B,2,FALSE)</f>
        <v>111</v>
      </c>
      <c r="Q67">
        <f t="shared" si="8"/>
        <v>66</v>
      </c>
    </row>
    <row r="68" spans="1:17" x14ac:dyDescent="0.25">
      <c r="A68" s="3" t="s">
        <v>66</v>
      </c>
      <c r="B68" s="2">
        <f t="shared" ref="B68:B128" si="16">B67+1</f>
        <v>67</v>
      </c>
      <c r="C68" s="2">
        <f t="shared" si="10"/>
        <v>7</v>
      </c>
      <c r="D68" s="2">
        <f t="shared" si="11"/>
        <v>27</v>
      </c>
      <c r="E68" s="1">
        <f t="shared" si="12"/>
        <v>4</v>
      </c>
      <c r="F68" t="str">
        <f t="shared" si="13"/>
        <v/>
      </c>
      <c r="G68" t="str">
        <f t="shared" si="14"/>
        <v/>
      </c>
      <c r="H68" t="str">
        <f t="shared" si="14"/>
        <v/>
      </c>
      <c r="I68" t="str">
        <f t="shared" si="14"/>
        <v>Slice</v>
      </c>
      <c r="J68" t="str">
        <f t="shared" si="14"/>
        <v/>
      </c>
      <c r="K68" t="str">
        <f t="shared" si="14"/>
        <v/>
      </c>
      <c r="L68" t="str">
        <f>IF(NOT(ISNA(VLOOKUP(A68,O:O,1,FALSE))),"Yes","")</f>
        <v>Yes</v>
      </c>
      <c r="O68" s="3" t="s">
        <v>111</v>
      </c>
      <c r="P68">
        <f t="shared" si="15"/>
        <v>112</v>
      </c>
      <c r="Q68">
        <f t="shared" ref="Q68:Q126" si="17">Q67+1</f>
        <v>67</v>
      </c>
    </row>
    <row r="69" spans="1:17" x14ac:dyDescent="0.25">
      <c r="A69" s="3" t="s">
        <v>67</v>
      </c>
      <c r="B69" s="2">
        <f t="shared" si="16"/>
        <v>68</v>
      </c>
      <c r="C69" s="2">
        <f t="shared" si="10"/>
        <v>8</v>
      </c>
      <c r="D69" s="2">
        <f t="shared" si="11"/>
        <v>109</v>
      </c>
      <c r="E69" s="1">
        <f t="shared" si="12"/>
        <v>5</v>
      </c>
      <c r="F69" t="str">
        <f t="shared" si="13"/>
        <v/>
      </c>
      <c r="G69" t="str">
        <f t="shared" si="14"/>
        <v/>
      </c>
      <c r="H69" t="str">
        <f t="shared" si="14"/>
        <v/>
      </c>
      <c r="I69" t="str">
        <f t="shared" si="14"/>
        <v/>
      </c>
      <c r="J69" t="str">
        <f t="shared" si="14"/>
        <v>Slice</v>
      </c>
      <c r="K69" t="str">
        <f t="shared" si="14"/>
        <v/>
      </c>
      <c r="L69" t="str">
        <f>IF(NOT(ISNA(VLOOKUP(A69,O:O,1,FALSE))),"Yes","")</f>
        <v>Yes</v>
      </c>
      <c r="O69" s="3" t="s">
        <v>112</v>
      </c>
      <c r="P69">
        <f t="shared" si="15"/>
        <v>113</v>
      </c>
      <c r="Q69">
        <f t="shared" si="17"/>
        <v>68</v>
      </c>
    </row>
    <row r="70" spans="1:17" x14ac:dyDescent="0.25">
      <c r="A70" s="3" t="s">
        <v>68</v>
      </c>
      <c r="B70" s="2">
        <f t="shared" si="16"/>
        <v>69</v>
      </c>
      <c r="C70" s="2">
        <f t="shared" si="10"/>
        <v>65</v>
      </c>
      <c r="D70" s="2">
        <f t="shared" si="11"/>
        <v>86</v>
      </c>
      <c r="E70" s="1">
        <f t="shared" si="12"/>
        <v>4</v>
      </c>
      <c r="F70" t="str">
        <f t="shared" si="13"/>
        <v/>
      </c>
      <c r="G70" t="str">
        <f t="shared" si="14"/>
        <v/>
      </c>
      <c r="H70" t="str">
        <f t="shared" si="14"/>
        <v/>
      </c>
      <c r="I70" t="str">
        <f t="shared" si="14"/>
        <v>Slice</v>
      </c>
      <c r="J70" t="str">
        <f t="shared" si="14"/>
        <v/>
      </c>
      <c r="K70" t="str">
        <f t="shared" si="14"/>
        <v/>
      </c>
      <c r="L70" t="str">
        <f>IF(NOT(ISNA(VLOOKUP(A70,O:O,1,FALSE))),"Yes","")</f>
        <v>Yes</v>
      </c>
      <c r="O70" s="3" t="s">
        <v>113</v>
      </c>
      <c r="P70">
        <f t="shared" si="15"/>
        <v>114</v>
      </c>
      <c r="Q70">
        <f t="shared" si="17"/>
        <v>69</v>
      </c>
    </row>
    <row r="71" spans="1:17" x14ac:dyDescent="0.25">
      <c r="A71" s="3" t="s">
        <v>69</v>
      </c>
      <c r="B71" s="2">
        <f t="shared" si="16"/>
        <v>70</v>
      </c>
      <c r="C71" s="2">
        <f t="shared" si="10"/>
        <v>36</v>
      </c>
      <c r="D71" s="2">
        <f t="shared" si="11"/>
        <v>43</v>
      </c>
      <c r="E71" s="1">
        <f t="shared" si="12"/>
        <v>4</v>
      </c>
      <c r="F71" t="str">
        <f t="shared" si="13"/>
        <v/>
      </c>
      <c r="G71" t="str">
        <f t="shared" si="14"/>
        <v/>
      </c>
      <c r="H71" t="str">
        <f t="shared" si="14"/>
        <v/>
      </c>
      <c r="I71" t="str">
        <f t="shared" si="14"/>
        <v>Slice</v>
      </c>
      <c r="J71" t="str">
        <f t="shared" si="14"/>
        <v/>
      </c>
      <c r="K71" t="str">
        <f t="shared" si="14"/>
        <v/>
      </c>
      <c r="L71" t="str">
        <f>IF(NOT(ISNA(VLOOKUP(A71,O:O,1,FALSE))),"Yes","")</f>
        <v>Yes</v>
      </c>
      <c r="O71" s="3" t="s">
        <v>114</v>
      </c>
      <c r="P71">
        <f t="shared" si="15"/>
        <v>115</v>
      </c>
      <c r="Q71">
        <f t="shared" si="17"/>
        <v>70</v>
      </c>
    </row>
    <row r="72" spans="1:17" x14ac:dyDescent="0.25">
      <c r="A72" s="3" t="s">
        <v>70</v>
      </c>
      <c r="B72" s="2">
        <f t="shared" si="16"/>
        <v>71</v>
      </c>
      <c r="C72" s="2">
        <f t="shared" si="10"/>
        <v>37</v>
      </c>
      <c r="D72" s="2">
        <f t="shared" si="11"/>
        <v>117</v>
      </c>
      <c r="E72" s="1">
        <f t="shared" si="12"/>
        <v>5</v>
      </c>
      <c r="F72" t="str">
        <f t="shared" si="13"/>
        <v/>
      </c>
      <c r="G72" t="str">
        <f t="shared" si="14"/>
        <v/>
      </c>
      <c r="H72" t="str">
        <f t="shared" si="14"/>
        <v/>
      </c>
      <c r="I72" t="str">
        <f t="shared" si="14"/>
        <v/>
      </c>
      <c r="J72" t="str">
        <f t="shared" si="14"/>
        <v>Slice</v>
      </c>
      <c r="K72" t="str">
        <f t="shared" si="14"/>
        <v/>
      </c>
      <c r="L72" t="str">
        <f>IF(NOT(ISNA(VLOOKUP(A72,O:O,1,FALSE))),"Yes","")</f>
        <v>Yes</v>
      </c>
      <c r="O72" s="3" t="s">
        <v>115</v>
      </c>
      <c r="P72">
        <f t="shared" si="15"/>
        <v>116</v>
      </c>
      <c r="Q72">
        <f t="shared" si="17"/>
        <v>71</v>
      </c>
    </row>
    <row r="73" spans="1:17" x14ac:dyDescent="0.25">
      <c r="A73" s="3" t="s">
        <v>71</v>
      </c>
      <c r="B73" s="2">
        <f t="shared" si="16"/>
        <v>72</v>
      </c>
      <c r="C73" s="2">
        <f t="shared" si="10"/>
        <v>3</v>
      </c>
      <c r="D73" s="2">
        <f t="shared" si="11"/>
        <v>90</v>
      </c>
      <c r="E73" s="1">
        <f t="shared" si="12"/>
        <v>4</v>
      </c>
      <c r="F73" t="str">
        <f t="shared" si="13"/>
        <v/>
      </c>
      <c r="G73" t="str">
        <f t="shared" si="14"/>
        <v/>
      </c>
      <c r="H73" t="str">
        <f t="shared" si="14"/>
        <v/>
      </c>
      <c r="I73" t="str">
        <f t="shared" si="14"/>
        <v>Slice</v>
      </c>
      <c r="J73" t="str">
        <f t="shared" si="14"/>
        <v/>
      </c>
      <c r="K73" t="str">
        <f t="shared" si="14"/>
        <v/>
      </c>
      <c r="L73" t="str">
        <f>IF(NOT(ISNA(VLOOKUP(A73,O:O,1,FALSE))),"Yes","")</f>
        <v>Yes</v>
      </c>
      <c r="O73" s="3" t="s">
        <v>116</v>
      </c>
      <c r="P73">
        <f t="shared" si="15"/>
        <v>117</v>
      </c>
      <c r="Q73">
        <f t="shared" si="17"/>
        <v>72</v>
      </c>
    </row>
    <row r="74" spans="1:17" x14ac:dyDescent="0.25">
      <c r="A74" s="3" t="s">
        <v>72</v>
      </c>
      <c r="B74" s="2">
        <f t="shared" si="16"/>
        <v>73</v>
      </c>
      <c r="C74" s="2">
        <f t="shared" si="10"/>
        <v>113</v>
      </c>
      <c r="D74" s="2">
        <f t="shared" si="11"/>
        <v>45</v>
      </c>
      <c r="E74" s="1">
        <f t="shared" si="12"/>
        <v>4</v>
      </c>
      <c r="F74" t="str">
        <f t="shared" si="13"/>
        <v/>
      </c>
      <c r="G74" t="str">
        <f t="shared" si="14"/>
        <v/>
      </c>
      <c r="H74" t="str">
        <f t="shared" si="14"/>
        <v/>
      </c>
      <c r="I74" t="str">
        <f t="shared" si="14"/>
        <v>Slice</v>
      </c>
      <c r="J74" t="str">
        <f t="shared" si="14"/>
        <v/>
      </c>
      <c r="K74" t="str">
        <f t="shared" ref="K74:K129" si="18">IF($E74=K$1,"Slice","")</f>
        <v/>
      </c>
      <c r="L74" t="str">
        <f>IF(NOT(ISNA(VLOOKUP(A74,O:O,1,FALSE))),"Yes","")</f>
        <v>Yes</v>
      </c>
      <c r="O74" s="3" t="s">
        <v>117</v>
      </c>
      <c r="P74">
        <f t="shared" si="15"/>
        <v>118</v>
      </c>
      <c r="Q74">
        <f t="shared" si="17"/>
        <v>73</v>
      </c>
    </row>
    <row r="75" spans="1:17" x14ac:dyDescent="0.25">
      <c r="A75" s="3" t="s">
        <v>73</v>
      </c>
      <c r="B75" s="2">
        <f t="shared" si="16"/>
        <v>74</v>
      </c>
      <c r="C75" s="2">
        <f t="shared" si="10"/>
        <v>114</v>
      </c>
      <c r="D75" s="2">
        <f t="shared" si="11"/>
        <v>118</v>
      </c>
      <c r="E75" s="1">
        <f t="shared" si="12"/>
        <v>5</v>
      </c>
      <c r="F75" t="str">
        <f t="shared" si="13"/>
        <v/>
      </c>
      <c r="G75" t="str">
        <f t="shared" si="14"/>
        <v/>
      </c>
      <c r="H75" t="str">
        <f t="shared" si="14"/>
        <v/>
      </c>
      <c r="I75" t="str">
        <f t="shared" si="14"/>
        <v/>
      </c>
      <c r="J75" t="str">
        <f t="shared" si="14"/>
        <v>Slice</v>
      </c>
      <c r="K75" t="str">
        <f t="shared" si="18"/>
        <v/>
      </c>
      <c r="L75" t="str">
        <f>IF(NOT(ISNA(VLOOKUP(A75,O:O,1,FALSE))),"Yes","")</f>
        <v>Yes</v>
      </c>
      <c r="N75" s="1" t="s">
        <v>153</v>
      </c>
      <c r="O75" s="3" t="s">
        <v>36</v>
      </c>
      <c r="P75">
        <f t="shared" si="15"/>
        <v>37</v>
      </c>
      <c r="Q75">
        <f t="shared" si="17"/>
        <v>74</v>
      </c>
    </row>
    <row r="76" spans="1:17" x14ac:dyDescent="0.25">
      <c r="A76" s="3" t="s">
        <v>74</v>
      </c>
      <c r="B76" s="2">
        <f t="shared" si="16"/>
        <v>75</v>
      </c>
      <c r="C76" s="2">
        <f t="shared" si="10"/>
        <v>115</v>
      </c>
      <c r="D76" s="2">
        <f t="shared" si="11"/>
        <v>59</v>
      </c>
      <c r="E76" s="1">
        <f t="shared" si="12"/>
        <v>5</v>
      </c>
      <c r="F76" t="str">
        <f t="shared" si="13"/>
        <v/>
      </c>
      <c r="G76" t="str">
        <f t="shared" si="14"/>
        <v/>
      </c>
      <c r="H76" t="str">
        <f t="shared" si="14"/>
        <v/>
      </c>
      <c r="I76" t="str">
        <f t="shared" si="14"/>
        <v/>
      </c>
      <c r="J76" t="str">
        <f t="shared" si="14"/>
        <v>Slice</v>
      </c>
      <c r="K76" t="str">
        <f t="shared" si="18"/>
        <v/>
      </c>
      <c r="L76" t="str">
        <f>IF(NOT(ISNA(VLOOKUP(A76,O:O,1,FALSE))),"Yes","")</f>
        <v>Yes</v>
      </c>
      <c r="O76" s="3" t="s">
        <v>37</v>
      </c>
      <c r="P76">
        <f t="shared" si="15"/>
        <v>38</v>
      </c>
      <c r="Q76">
        <f t="shared" si="17"/>
        <v>75</v>
      </c>
    </row>
    <row r="77" spans="1:17" x14ac:dyDescent="0.25">
      <c r="A77" s="3" t="s">
        <v>75</v>
      </c>
      <c r="B77" s="2">
        <f t="shared" si="16"/>
        <v>76</v>
      </c>
      <c r="C77" s="2">
        <f t="shared" si="10"/>
        <v>116</v>
      </c>
      <c r="D77" s="2">
        <f t="shared" si="11"/>
        <v>125</v>
      </c>
      <c r="E77" s="1">
        <f t="shared" si="12"/>
        <v>6</v>
      </c>
      <c r="F77" t="str">
        <f t="shared" si="13"/>
        <v/>
      </c>
      <c r="G77" t="str">
        <f t="shared" si="14"/>
        <v/>
      </c>
      <c r="H77" t="str">
        <f t="shared" si="14"/>
        <v/>
      </c>
      <c r="I77" t="str">
        <f t="shared" si="14"/>
        <v/>
      </c>
      <c r="J77" t="str">
        <f t="shared" si="14"/>
        <v/>
      </c>
      <c r="K77" t="str">
        <f t="shared" si="18"/>
        <v>Slice</v>
      </c>
      <c r="L77" t="str">
        <f>IF(NOT(ISNA(VLOOKUP(A77,O:O,1,FALSE))),"Yes","")</f>
        <v>Yes</v>
      </c>
      <c r="O77" s="3" t="s">
        <v>38</v>
      </c>
      <c r="P77">
        <f t="shared" si="15"/>
        <v>39</v>
      </c>
      <c r="Q77">
        <f t="shared" si="17"/>
        <v>76</v>
      </c>
    </row>
    <row r="78" spans="1:17" x14ac:dyDescent="0.25">
      <c r="A78" s="3" t="s">
        <v>76</v>
      </c>
      <c r="B78" s="2">
        <f t="shared" si="16"/>
        <v>77</v>
      </c>
      <c r="C78" s="2">
        <f t="shared" si="10"/>
        <v>117</v>
      </c>
      <c r="D78" s="2">
        <f t="shared" si="11"/>
        <v>94</v>
      </c>
      <c r="E78" s="1">
        <f t="shared" si="12"/>
        <v>5</v>
      </c>
      <c r="F78" t="str">
        <f t="shared" si="13"/>
        <v/>
      </c>
      <c r="G78" t="str">
        <f t="shared" si="14"/>
        <v/>
      </c>
      <c r="H78" t="str">
        <f t="shared" si="14"/>
        <v/>
      </c>
      <c r="I78" t="str">
        <f t="shared" si="14"/>
        <v/>
      </c>
      <c r="J78" t="str">
        <f t="shared" si="14"/>
        <v>Slice</v>
      </c>
      <c r="K78" t="str">
        <f t="shared" si="18"/>
        <v/>
      </c>
      <c r="L78" t="str">
        <f>IF(NOT(ISNA(VLOOKUP(A78,O:O,1,FALSE))),"Yes","")</f>
        <v>Yes</v>
      </c>
      <c r="N78" s="1" t="s">
        <v>154</v>
      </c>
      <c r="O78" s="3" t="s">
        <v>105</v>
      </c>
      <c r="P78">
        <f t="shared" si="15"/>
        <v>106</v>
      </c>
      <c r="Q78">
        <f t="shared" si="17"/>
        <v>77</v>
      </c>
    </row>
    <row r="79" spans="1:17" x14ac:dyDescent="0.25">
      <c r="A79" s="3" t="s">
        <v>77</v>
      </c>
      <c r="B79" s="2">
        <f t="shared" si="16"/>
        <v>78</v>
      </c>
      <c r="C79" s="2">
        <f t="shared" si="10"/>
        <v>118</v>
      </c>
      <c r="D79" s="2">
        <f t="shared" si="11"/>
        <v>47</v>
      </c>
      <c r="E79" s="1">
        <f t="shared" si="12"/>
        <v>5</v>
      </c>
      <c r="F79" t="str">
        <f t="shared" si="13"/>
        <v/>
      </c>
      <c r="G79" t="str">
        <f t="shared" si="14"/>
        <v/>
      </c>
      <c r="H79" t="str">
        <f t="shared" si="14"/>
        <v/>
      </c>
      <c r="I79" t="str">
        <f t="shared" si="14"/>
        <v/>
      </c>
      <c r="J79" t="str">
        <f t="shared" si="14"/>
        <v>Slice</v>
      </c>
      <c r="K79" t="str">
        <f t="shared" si="18"/>
        <v/>
      </c>
      <c r="L79" t="str">
        <f>IF(NOT(ISNA(VLOOKUP(A79,O:O,1,FALSE))),"Yes","")</f>
        <v>Yes</v>
      </c>
      <c r="O79" s="3" t="s">
        <v>106</v>
      </c>
      <c r="P79">
        <f t="shared" si="15"/>
        <v>107</v>
      </c>
      <c r="Q79">
        <f t="shared" si="17"/>
        <v>78</v>
      </c>
    </row>
    <row r="80" spans="1:17" x14ac:dyDescent="0.25">
      <c r="A80" s="3" t="s">
        <v>78</v>
      </c>
      <c r="B80" s="2">
        <f t="shared" si="16"/>
        <v>79</v>
      </c>
      <c r="C80" s="2">
        <f t="shared" si="10"/>
        <v>119</v>
      </c>
      <c r="D80" s="2">
        <f t="shared" si="11"/>
        <v>119</v>
      </c>
      <c r="E80" s="1">
        <f t="shared" si="12"/>
        <v>6</v>
      </c>
      <c r="F80" t="str">
        <f t="shared" si="13"/>
        <v/>
      </c>
      <c r="G80" t="str">
        <f t="shared" si="14"/>
        <v/>
      </c>
      <c r="H80" t="str">
        <f t="shared" si="14"/>
        <v/>
      </c>
      <c r="I80" t="str">
        <f t="shared" si="14"/>
        <v/>
      </c>
      <c r="J80" t="str">
        <f t="shared" si="14"/>
        <v/>
      </c>
      <c r="K80" t="str">
        <f t="shared" si="18"/>
        <v>Slice</v>
      </c>
      <c r="L80" t="str">
        <f>IF(NOT(ISNA(VLOOKUP(A80,O:O,1,FALSE))),"Yes","")</f>
        <v>Yes</v>
      </c>
      <c r="O80" s="3" t="s">
        <v>107</v>
      </c>
      <c r="P80">
        <f t="shared" si="15"/>
        <v>108</v>
      </c>
      <c r="Q80">
        <f t="shared" si="17"/>
        <v>79</v>
      </c>
    </row>
    <row r="81" spans="1:17" x14ac:dyDescent="0.25">
      <c r="A81" s="3" t="s">
        <v>79</v>
      </c>
      <c r="B81" s="2">
        <f t="shared" si="16"/>
        <v>80</v>
      </c>
      <c r="C81" s="2">
        <f t="shared" si="10"/>
        <v>120</v>
      </c>
      <c r="D81" s="2">
        <f t="shared" si="11"/>
        <v>91</v>
      </c>
      <c r="E81" s="1">
        <f t="shared" si="12"/>
        <v>5</v>
      </c>
      <c r="F81" t="str">
        <f t="shared" si="13"/>
        <v/>
      </c>
      <c r="G81" t="str">
        <f t="shared" si="14"/>
        <v/>
      </c>
      <c r="H81" t="str">
        <f t="shared" si="14"/>
        <v/>
      </c>
      <c r="I81" t="str">
        <f t="shared" si="14"/>
        <v/>
      </c>
      <c r="J81" t="str">
        <f t="shared" si="14"/>
        <v>Slice</v>
      </c>
      <c r="K81" t="str">
        <f t="shared" si="18"/>
        <v/>
      </c>
      <c r="L81" t="str">
        <f>IF(NOT(ISNA(VLOOKUP(A81,O:O,1,FALSE))),"Yes","")</f>
        <v>Yes</v>
      </c>
      <c r="O81" s="3" t="s">
        <v>108</v>
      </c>
      <c r="P81">
        <f t="shared" si="15"/>
        <v>109</v>
      </c>
      <c r="Q81">
        <f t="shared" si="17"/>
        <v>80</v>
      </c>
    </row>
    <row r="82" spans="1:17" x14ac:dyDescent="0.25">
      <c r="A82" s="3" t="s">
        <v>80</v>
      </c>
      <c r="B82" s="2">
        <f t="shared" si="16"/>
        <v>81</v>
      </c>
      <c r="C82" s="2">
        <f t="shared" si="10"/>
        <v>38</v>
      </c>
      <c r="D82" s="2">
        <f t="shared" si="11"/>
        <v>77</v>
      </c>
      <c r="E82" s="1">
        <f t="shared" si="12"/>
        <v>4</v>
      </c>
      <c r="F82" t="str">
        <f t="shared" si="13"/>
        <v/>
      </c>
      <c r="G82" t="str">
        <f t="shared" si="14"/>
        <v/>
      </c>
      <c r="H82" t="str">
        <f t="shared" si="14"/>
        <v/>
      </c>
      <c r="I82" t="str">
        <f t="shared" si="14"/>
        <v>Slice</v>
      </c>
      <c r="J82" t="str">
        <f t="shared" si="14"/>
        <v/>
      </c>
      <c r="K82" t="str">
        <f t="shared" si="18"/>
        <v/>
      </c>
      <c r="L82" t="str">
        <f>IF(NOT(ISNA(VLOOKUP(A82,O:O,1,FALSE))),"Yes","")</f>
        <v>Yes</v>
      </c>
      <c r="N82" s="1" t="s">
        <v>155</v>
      </c>
      <c r="O82" s="3" t="s">
        <v>64</v>
      </c>
      <c r="P82">
        <f t="shared" si="15"/>
        <v>65</v>
      </c>
      <c r="Q82">
        <f t="shared" si="17"/>
        <v>81</v>
      </c>
    </row>
    <row r="83" spans="1:17" x14ac:dyDescent="0.25">
      <c r="A83" s="3" t="s">
        <v>81</v>
      </c>
      <c r="B83" s="2">
        <f t="shared" si="16"/>
        <v>82</v>
      </c>
      <c r="C83" s="2">
        <f t="shared" si="10"/>
        <v>39</v>
      </c>
      <c r="D83" s="2">
        <f t="shared" si="11"/>
        <v>70</v>
      </c>
      <c r="E83" s="1">
        <f t="shared" si="12"/>
        <v>3</v>
      </c>
      <c r="F83" t="str">
        <f t="shared" si="13"/>
        <v/>
      </c>
      <c r="G83" t="str">
        <f t="shared" si="14"/>
        <v/>
      </c>
      <c r="H83" t="str">
        <f t="shared" si="14"/>
        <v>Slice</v>
      </c>
      <c r="I83" t="str">
        <f t="shared" si="14"/>
        <v/>
      </c>
      <c r="J83" t="str">
        <f t="shared" si="14"/>
        <v/>
      </c>
      <c r="K83" t="str">
        <f t="shared" si="18"/>
        <v/>
      </c>
      <c r="L83" t="str">
        <f>IF(NOT(ISNA(VLOOKUP(A83,O:O,1,FALSE))),"Yes","")</f>
        <v>Yes</v>
      </c>
      <c r="N83" s="1" t="s">
        <v>156</v>
      </c>
      <c r="O83" s="3" t="s">
        <v>15</v>
      </c>
      <c r="P83">
        <f t="shared" si="15"/>
        <v>16</v>
      </c>
      <c r="Q83">
        <f t="shared" si="17"/>
        <v>82</v>
      </c>
    </row>
    <row r="84" spans="1:17" x14ac:dyDescent="0.25">
      <c r="A84" s="3" t="s">
        <v>82</v>
      </c>
      <c r="B84" s="2">
        <f t="shared" si="16"/>
        <v>83</v>
      </c>
      <c r="C84" s="2">
        <f t="shared" si="10"/>
        <v>40</v>
      </c>
      <c r="D84" s="2">
        <f t="shared" si="11"/>
        <v>35</v>
      </c>
      <c r="E84" s="1">
        <f t="shared" si="12"/>
        <v>3</v>
      </c>
      <c r="F84" t="str">
        <f t="shared" si="13"/>
        <v/>
      </c>
      <c r="G84" t="str">
        <f t="shared" si="14"/>
        <v/>
      </c>
      <c r="H84" t="str">
        <f t="shared" si="14"/>
        <v>Slice</v>
      </c>
      <c r="I84" t="str">
        <f t="shared" si="14"/>
        <v/>
      </c>
      <c r="J84" t="str">
        <f t="shared" si="14"/>
        <v/>
      </c>
      <c r="K84" t="str">
        <f t="shared" si="18"/>
        <v/>
      </c>
      <c r="L84" t="str">
        <f>IF(NOT(ISNA(VLOOKUP(A84,O:O,1,FALSE))),"Yes","")</f>
        <v>Yes</v>
      </c>
      <c r="N84" s="1" t="s">
        <v>157</v>
      </c>
      <c r="O84" s="3" t="s">
        <v>39</v>
      </c>
      <c r="P84">
        <f t="shared" si="15"/>
        <v>40</v>
      </c>
      <c r="Q84">
        <f t="shared" si="17"/>
        <v>83</v>
      </c>
    </row>
    <row r="85" spans="1:17" x14ac:dyDescent="0.25">
      <c r="A85" s="3" t="s">
        <v>83</v>
      </c>
      <c r="B85" s="2">
        <f t="shared" si="16"/>
        <v>84</v>
      </c>
      <c r="C85" s="2">
        <f t="shared" si="10"/>
        <v>84</v>
      </c>
      <c r="D85" s="2">
        <f t="shared" si="11"/>
        <v>113</v>
      </c>
      <c r="E85" s="1">
        <f t="shared" si="12"/>
        <v>4</v>
      </c>
      <c r="F85" t="str">
        <f t="shared" si="13"/>
        <v/>
      </c>
      <c r="G85" t="str">
        <f t="shared" si="14"/>
        <v/>
      </c>
      <c r="H85" t="str">
        <f t="shared" si="14"/>
        <v/>
      </c>
      <c r="I85" t="str">
        <f t="shared" si="14"/>
        <v>Slice</v>
      </c>
      <c r="J85" t="str">
        <f t="shared" si="14"/>
        <v/>
      </c>
      <c r="K85" t="str">
        <f t="shared" si="18"/>
        <v/>
      </c>
      <c r="L85" t="str">
        <f>IF(NOT(ISNA(VLOOKUP(A85,O:O,1,FALSE))),"Yes","")</f>
        <v>Yes</v>
      </c>
      <c r="N85" s="1" t="s">
        <v>158</v>
      </c>
      <c r="O85" s="3" t="s">
        <v>83</v>
      </c>
      <c r="P85">
        <f t="shared" si="15"/>
        <v>84</v>
      </c>
      <c r="Q85">
        <f t="shared" si="17"/>
        <v>84</v>
      </c>
    </row>
    <row r="86" spans="1:17" x14ac:dyDescent="0.25">
      <c r="A86" s="3" t="s">
        <v>84</v>
      </c>
      <c r="B86" s="2">
        <f t="shared" si="16"/>
        <v>85</v>
      </c>
      <c r="C86" s="2">
        <f t="shared" si="10"/>
        <v>85</v>
      </c>
      <c r="D86" s="2">
        <f t="shared" si="11"/>
        <v>88</v>
      </c>
      <c r="E86" s="1">
        <f t="shared" si="12"/>
        <v>3</v>
      </c>
      <c r="F86" t="str">
        <f t="shared" si="13"/>
        <v/>
      </c>
      <c r="G86" t="str">
        <f t="shared" si="14"/>
        <v/>
      </c>
      <c r="H86" t="str">
        <f t="shared" si="14"/>
        <v>Slice</v>
      </c>
      <c r="I86" t="str">
        <f t="shared" si="14"/>
        <v/>
      </c>
      <c r="J86" t="str">
        <f t="shared" si="14"/>
        <v/>
      </c>
      <c r="K86" t="str">
        <f t="shared" si="18"/>
        <v/>
      </c>
      <c r="L86" t="str">
        <f>IF(NOT(ISNA(VLOOKUP(A86,O:O,1,FALSE))),"Yes","")</f>
        <v>Yes</v>
      </c>
      <c r="O86" s="3" t="s">
        <v>84</v>
      </c>
      <c r="P86">
        <f t="shared" si="15"/>
        <v>85</v>
      </c>
      <c r="Q86">
        <f t="shared" si="17"/>
        <v>85</v>
      </c>
    </row>
    <row r="87" spans="1:17" x14ac:dyDescent="0.25">
      <c r="A87" s="3" t="s">
        <v>85</v>
      </c>
      <c r="B87" s="2">
        <f t="shared" si="16"/>
        <v>86</v>
      </c>
      <c r="C87" s="2">
        <f t="shared" si="10"/>
        <v>86</v>
      </c>
      <c r="D87" s="2">
        <f t="shared" si="11"/>
        <v>44</v>
      </c>
      <c r="E87" s="1">
        <f t="shared" si="12"/>
        <v>3</v>
      </c>
      <c r="F87" t="str">
        <f t="shared" si="13"/>
        <v/>
      </c>
      <c r="G87" t="str">
        <f t="shared" si="14"/>
        <v/>
      </c>
      <c r="H87" t="str">
        <f t="shared" si="14"/>
        <v>Slice</v>
      </c>
      <c r="I87" t="str">
        <f t="shared" si="14"/>
        <v/>
      </c>
      <c r="J87" t="str">
        <f t="shared" si="14"/>
        <v/>
      </c>
      <c r="K87" t="str">
        <f t="shared" si="18"/>
        <v/>
      </c>
      <c r="L87" t="str">
        <f>IF(NOT(ISNA(VLOOKUP(A87,O:O,1,FALSE))),"Yes","")</f>
        <v>Yes</v>
      </c>
      <c r="O87" s="3" t="s">
        <v>85</v>
      </c>
      <c r="P87">
        <f t="shared" si="15"/>
        <v>86</v>
      </c>
      <c r="Q87">
        <f t="shared" si="17"/>
        <v>86</v>
      </c>
    </row>
    <row r="88" spans="1:17" x14ac:dyDescent="0.25">
      <c r="A88" s="3" t="s">
        <v>86</v>
      </c>
      <c r="B88" s="2">
        <f t="shared" si="16"/>
        <v>87</v>
      </c>
      <c r="C88" s="2">
        <f t="shared" si="10"/>
        <v>87</v>
      </c>
      <c r="D88" s="2">
        <f t="shared" si="11"/>
        <v>22</v>
      </c>
      <c r="E88" s="1">
        <f t="shared" si="12"/>
        <v>3</v>
      </c>
      <c r="F88" t="str">
        <f t="shared" si="13"/>
        <v/>
      </c>
      <c r="G88" t="str">
        <f t="shared" si="14"/>
        <v/>
      </c>
      <c r="H88" t="str">
        <f t="shared" si="14"/>
        <v>Slice</v>
      </c>
      <c r="I88" t="str">
        <f t="shared" si="14"/>
        <v/>
      </c>
      <c r="J88" t="str">
        <f t="shared" si="14"/>
        <v/>
      </c>
      <c r="K88" t="str">
        <f t="shared" si="18"/>
        <v/>
      </c>
      <c r="L88" t="str">
        <f>IF(NOT(ISNA(VLOOKUP(A88,O:O,1,FALSE))),"Yes","")</f>
        <v>Yes</v>
      </c>
      <c r="O88" s="3" t="s">
        <v>86</v>
      </c>
      <c r="P88">
        <f t="shared" si="15"/>
        <v>87</v>
      </c>
      <c r="Q88">
        <f t="shared" si="17"/>
        <v>87</v>
      </c>
    </row>
    <row r="89" spans="1:17" x14ac:dyDescent="0.25">
      <c r="A89" s="3" t="s">
        <v>87</v>
      </c>
      <c r="B89" s="2">
        <f t="shared" si="16"/>
        <v>88</v>
      </c>
      <c r="C89" s="2">
        <f t="shared" si="10"/>
        <v>88</v>
      </c>
      <c r="D89" s="2">
        <f t="shared" si="11"/>
        <v>11</v>
      </c>
      <c r="E89" s="1">
        <f t="shared" si="12"/>
        <v>3</v>
      </c>
      <c r="F89" t="str">
        <f t="shared" si="13"/>
        <v/>
      </c>
      <c r="G89" t="str">
        <f t="shared" si="14"/>
        <v/>
      </c>
      <c r="H89" t="str">
        <f t="shared" si="14"/>
        <v>Slice</v>
      </c>
      <c r="I89" t="str">
        <f t="shared" si="14"/>
        <v/>
      </c>
      <c r="J89" t="str">
        <f t="shared" si="14"/>
        <v/>
      </c>
      <c r="K89" t="str">
        <f t="shared" si="18"/>
        <v/>
      </c>
      <c r="L89" t="str">
        <f>IF(NOT(ISNA(VLOOKUP(A89,O:O,1,FALSE))),"Yes","")</f>
        <v>Yes</v>
      </c>
      <c r="O89" s="3" t="s">
        <v>87</v>
      </c>
      <c r="P89">
        <f t="shared" si="15"/>
        <v>88</v>
      </c>
      <c r="Q89">
        <f t="shared" si="17"/>
        <v>88</v>
      </c>
    </row>
    <row r="90" spans="1:17" x14ac:dyDescent="0.25">
      <c r="A90" s="3" t="s">
        <v>88</v>
      </c>
      <c r="B90" s="2">
        <f t="shared" si="16"/>
        <v>89</v>
      </c>
      <c r="C90" s="2">
        <f t="shared" si="10"/>
        <v>57</v>
      </c>
      <c r="D90" s="2">
        <f t="shared" si="11"/>
        <v>101</v>
      </c>
      <c r="E90" s="1">
        <f t="shared" si="12"/>
        <v>4</v>
      </c>
      <c r="F90" t="str">
        <f t="shared" si="13"/>
        <v/>
      </c>
      <c r="G90" t="str">
        <f t="shared" si="14"/>
        <v/>
      </c>
      <c r="H90" t="str">
        <f t="shared" si="14"/>
        <v/>
      </c>
      <c r="I90" t="str">
        <f t="shared" si="14"/>
        <v>Slice</v>
      </c>
      <c r="J90" t="str">
        <f t="shared" si="14"/>
        <v/>
      </c>
      <c r="K90" t="str">
        <f t="shared" si="18"/>
        <v/>
      </c>
      <c r="L90" t="str">
        <f>IF(NOT(ISNA(VLOOKUP(A90,O:O,1,FALSE))),"Yes","")</f>
        <v>Yes</v>
      </c>
      <c r="N90" s="1" t="s">
        <v>159</v>
      </c>
      <c r="O90" s="3" t="s">
        <v>118</v>
      </c>
      <c r="P90">
        <f t="shared" si="15"/>
        <v>119</v>
      </c>
      <c r="Q90">
        <f t="shared" si="17"/>
        <v>89</v>
      </c>
    </row>
    <row r="91" spans="1:17" x14ac:dyDescent="0.25">
      <c r="A91" s="3" t="s">
        <v>89</v>
      </c>
      <c r="B91" s="2">
        <f t="shared" si="16"/>
        <v>90</v>
      </c>
      <c r="C91" s="2">
        <f t="shared" si="10"/>
        <v>58</v>
      </c>
      <c r="D91" s="2">
        <f t="shared" si="11"/>
        <v>82</v>
      </c>
      <c r="E91" s="1">
        <f t="shared" si="12"/>
        <v>3</v>
      </c>
      <c r="F91" t="str">
        <f t="shared" si="13"/>
        <v/>
      </c>
      <c r="G91" t="str">
        <f t="shared" si="14"/>
        <v/>
      </c>
      <c r="H91" t="str">
        <f t="shared" si="14"/>
        <v>Slice</v>
      </c>
      <c r="I91" t="str">
        <f t="shared" si="14"/>
        <v/>
      </c>
      <c r="J91" t="str">
        <f t="shared" si="14"/>
        <v/>
      </c>
      <c r="K91" t="str">
        <f t="shared" si="18"/>
        <v/>
      </c>
      <c r="L91" t="str">
        <f>IF(NOT(ISNA(VLOOKUP(A91,O:O,1,FALSE))),"Yes","")</f>
        <v>Yes</v>
      </c>
      <c r="O91" s="3" t="s">
        <v>119</v>
      </c>
      <c r="P91">
        <f t="shared" si="15"/>
        <v>120</v>
      </c>
      <c r="Q91">
        <f t="shared" si="17"/>
        <v>90</v>
      </c>
    </row>
    <row r="92" spans="1:17" x14ac:dyDescent="0.25">
      <c r="A92" s="3" t="s">
        <v>90</v>
      </c>
      <c r="B92" s="2">
        <f t="shared" si="16"/>
        <v>91</v>
      </c>
      <c r="C92" s="2">
        <f t="shared" si="10"/>
        <v>59</v>
      </c>
      <c r="D92" s="2">
        <f t="shared" si="11"/>
        <v>41</v>
      </c>
      <c r="E92" s="1">
        <f t="shared" si="12"/>
        <v>3</v>
      </c>
      <c r="F92" t="str">
        <f t="shared" si="13"/>
        <v/>
      </c>
      <c r="G92" t="str">
        <f t="shared" si="14"/>
        <v/>
      </c>
      <c r="H92" t="str">
        <f t="shared" si="14"/>
        <v>Slice</v>
      </c>
      <c r="I92" t="str">
        <f t="shared" si="14"/>
        <v/>
      </c>
      <c r="J92" t="str">
        <f t="shared" si="14"/>
        <v/>
      </c>
      <c r="K92" t="str">
        <f t="shared" si="18"/>
        <v/>
      </c>
      <c r="L92" t="str">
        <f>IF(NOT(ISNA(VLOOKUP(A92,O:O,1,FALSE))),"Yes","")</f>
        <v>Yes</v>
      </c>
      <c r="O92" s="3" t="s">
        <v>120</v>
      </c>
      <c r="P92">
        <f t="shared" si="15"/>
        <v>121</v>
      </c>
      <c r="Q92">
        <f t="shared" si="17"/>
        <v>91</v>
      </c>
    </row>
    <row r="93" spans="1:17" x14ac:dyDescent="0.25">
      <c r="A93" s="3" t="s">
        <v>91</v>
      </c>
      <c r="B93" s="2">
        <f t="shared" si="16"/>
        <v>92</v>
      </c>
      <c r="C93" s="2">
        <f t="shared" si="10"/>
        <v>24</v>
      </c>
      <c r="D93" s="2">
        <f t="shared" si="11"/>
        <v>116</v>
      </c>
      <c r="E93" s="1">
        <f t="shared" si="12"/>
        <v>4</v>
      </c>
      <c r="F93" t="str">
        <f t="shared" si="13"/>
        <v/>
      </c>
      <c r="G93" t="str">
        <f t="shared" si="14"/>
        <v/>
      </c>
      <c r="H93" t="str">
        <f t="shared" si="14"/>
        <v/>
      </c>
      <c r="I93" t="str">
        <f t="shared" si="14"/>
        <v>Slice</v>
      </c>
      <c r="J93" t="str">
        <f t="shared" si="14"/>
        <v/>
      </c>
      <c r="K93" t="str">
        <f t="shared" si="18"/>
        <v/>
      </c>
      <c r="L93" t="str">
        <f>IF(NOT(ISNA(VLOOKUP(A93,O:O,1,FALSE))),"Yes","")</f>
        <v>Yes</v>
      </c>
      <c r="O93" s="3" t="s">
        <v>121</v>
      </c>
      <c r="P93">
        <f t="shared" si="15"/>
        <v>122</v>
      </c>
      <c r="Q93">
        <f t="shared" si="17"/>
        <v>92</v>
      </c>
    </row>
    <row r="94" spans="1:17" x14ac:dyDescent="0.25">
      <c r="A94" s="3" t="s">
        <v>92</v>
      </c>
      <c r="B94" s="2">
        <f t="shared" si="16"/>
        <v>93</v>
      </c>
      <c r="C94" s="2">
        <f t="shared" si="10"/>
        <v>35</v>
      </c>
      <c r="D94" s="2">
        <f t="shared" si="11"/>
        <v>58</v>
      </c>
      <c r="E94" s="1">
        <f t="shared" si="12"/>
        <v>4</v>
      </c>
      <c r="F94" t="str">
        <f t="shared" si="13"/>
        <v/>
      </c>
      <c r="G94" t="str">
        <f t="shared" si="14"/>
        <v/>
      </c>
      <c r="H94" t="str">
        <f t="shared" si="14"/>
        <v/>
      </c>
      <c r="I94" t="str">
        <f t="shared" si="14"/>
        <v>Slice</v>
      </c>
      <c r="J94" t="str">
        <f t="shared" si="14"/>
        <v/>
      </c>
      <c r="K94" t="str">
        <f t="shared" si="18"/>
        <v/>
      </c>
      <c r="L94" t="str">
        <f>IF(NOT(ISNA(VLOOKUP(A94,O:O,1,FALSE))),"Yes","")</f>
        <v>Yes</v>
      </c>
      <c r="O94" s="3" t="s">
        <v>122</v>
      </c>
      <c r="P94">
        <f t="shared" si="15"/>
        <v>123</v>
      </c>
      <c r="Q94">
        <f t="shared" si="17"/>
        <v>93</v>
      </c>
    </row>
    <row r="95" spans="1:17" x14ac:dyDescent="0.25">
      <c r="A95" s="3" t="s">
        <v>93</v>
      </c>
      <c r="B95" s="2">
        <f t="shared" si="16"/>
        <v>94</v>
      </c>
      <c r="C95" s="2">
        <f t="shared" si="10"/>
        <v>121</v>
      </c>
      <c r="D95" s="2">
        <f t="shared" si="11"/>
        <v>29</v>
      </c>
      <c r="E95" s="1">
        <f t="shared" si="12"/>
        <v>4</v>
      </c>
      <c r="F95" t="str">
        <f t="shared" si="13"/>
        <v/>
      </c>
      <c r="G95" t="str">
        <f t="shared" si="14"/>
        <v/>
      </c>
      <c r="H95" t="str">
        <f t="shared" si="14"/>
        <v/>
      </c>
      <c r="I95" t="str">
        <f t="shared" si="14"/>
        <v>Slice</v>
      </c>
      <c r="J95" t="str">
        <f t="shared" si="14"/>
        <v/>
      </c>
      <c r="K95" t="str">
        <f t="shared" si="18"/>
        <v/>
      </c>
      <c r="L95" t="str">
        <f>IF(NOT(ISNA(VLOOKUP(A95,O:O,1,FALSE))),"Yes","")</f>
        <v>Yes</v>
      </c>
      <c r="O95" s="3" t="s">
        <v>123</v>
      </c>
      <c r="P95">
        <f t="shared" si="15"/>
        <v>124</v>
      </c>
      <c r="Q95">
        <f t="shared" si="17"/>
        <v>94</v>
      </c>
    </row>
    <row r="96" spans="1:17" x14ac:dyDescent="0.25">
      <c r="A96" s="3" t="s">
        <v>94</v>
      </c>
      <c r="B96" s="2">
        <f t="shared" si="16"/>
        <v>95</v>
      </c>
      <c r="C96" s="2">
        <f t="shared" si="10"/>
        <v>122</v>
      </c>
      <c r="D96" s="2">
        <f t="shared" si="11"/>
        <v>110</v>
      </c>
      <c r="E96" s="1">
        <f t="shared" si="12"/>
        <v>5</v>
      </c>
      <c r="F96" t="str">
        <f t="shared" si="13"/>
        <v/>
      </c>
      <c r="G96" t="str">
        <f t="shared" si="14"/>
        <v/>
      </c>
      <c r="H96" t="str">
        <f t="shared" si="14"/>
        <v/>
      </c>
      <c r="I96" t="str">
        <f t="shared" si="14"/>
        <v/>
      </c>
      <c r="J96" t="str">
        <f t="shared" si="14"/>
        <v>Slice</v>
      </c>
      <c r="K96" t="str">
        <f t="shared" si="18"/>
        <v/>
      </c>
      <c r="L96" t="str">
        <f>IF(NOT(ISNA(VLOOKUP(A96,O:O,1,FALSE))),"Yes","")</f>
        <v>Yes</v>
      </c>
      <c r="O96" s="3" t="s">
        <v>124</v>
      </c>
      <c r="P96">
        <f t="shared" si="15"/>
        <v>125</v>
      </c>
      <c r="Q96">
        <f t="shared" si="17"/>
        <v>95</v>
      </c>
    </row>
    <row r="97" spans="1:17" x14ac:dyDescent="0.25">
      <c r="A97" s="3" t="s">
        <v>95</v>
      </c>
      <c r="B97" s="2">
        <f t="shared" si="16"/>
        <v>96</v>
      </c>
      <c r="C97" s="2">
        <f t="shared" si="10"/>
        <v>123</v>
      </c>
      <c r="D97" s="2">
        <f t="shared" si="11"/>
        <v>55</v>
      </c>
      <c r="E97" s="1">
        <f t="shared" si="12"/>
        <v>5</v>
      </c>
      <c r="F97" t="str">
        <f t="shared" si="13"/>
        <v/>
      </c>
      <c r="G97" t="str">
        <f t="shared" si="14"/>
        <v/>
      </c>
      <c r="H97" t="str">
        <f t="shared" si="14"/>
        <v/>
      </c>
      <c r="I97" t="str">
        <f t="shared" si="14"/>
        <v/>
      </c>
      <c r="J97" t="str">
        <f t="shared" si="14"/>
        <v>Slice</v>
      </c>
      <c r="K97" t="str">
        <f t="shared" si="18"/>
        <v/>
      </c>
      <c r="L97" t="str">
        <f>IF(NOT(ISNA(VLOOKUP(A97,O:O,1,FALSE))),"Yes","")</f>
        <v>Yes</v>
      </c>
      <c r="O97" s="3" t="s">
        <v>125</v>
      </c>
      <c r="P97">
        <f t="shared" si="15"/>
        <v>126</v>
      </c>
      <c r="Q97">
        <f t="shared" si="17"/>
        <v>96</v>
      </c>
    </row>
    <row r="98" spans="1:17" x14ac:dyDescent="0.25">
      <c r="A98" s="3" t="s">
        <v>96</v>
      </c>
      <c r="B98" s="2">
        <f t="shared" si="16"/>
        <v>97</v>
      </c>
      <c r="C98" s="2">
        <f t="shared" si="10"/>
        <v>124</v>
      </c>
      <c r="D98" s="2">
        <f t="shared" si="11"/>
        <v>123</v>
      </c>
      <c r="E98" s="1">
        <f t="shared" si="12"/>
        <v>6</v>
      </c>
      <c r="F98" t="str">
        <f t="shared" si="13"/>
        <v/>
      </c>
      <c r="G98" t="str">
        <f t="shared" si="14"/>
        <v/>
      </c>
      <c r="H98" t="str">
        <f t="shared" si="14"/>
        <v/>
      </c>
      <c r="I98" t="str">
        <f t="shared" si="14"/>
        <v/>
      </c>
      <c r="J98" t="str">
        <f t="shared" si="14"/>
        <v/>
      </c>
      <c r="K98" t="str">
        <f t="shared" si="18"/>
        <v>Slice</v>
      </c>
      <c r="L98" t="str">
        <f>IF(NOT(ISNA(VLOOKUP(A98,O:O,1,FALSE))),"Yes","")</f>
        <v>Yes</v>
      </c>
      <c r="O98" s="3" t="s">
        <v>126</v>
      </c>
      <c r="P98">
        <f t="shared" si="15"/>
        <v>127</v>
      </c>
      <c r="Q98">
        <f t="shared" si="17"/>
        <v>97</v>
      </c>
    </row>
    <row r="99" spans="1:17" x14ac:dyDescent="0.25">
      <c r="A99" s="3" t="s">
        <v>97</v>
      </c>
      <c r="B99" s="2">
        <f t="shared" si="16"/>
        <v>98</v>
      </c>
      <c r="C99" s="2">
        <f t="shared" si="10"/>
        <v>125</v>
      </c>
      <c r="D99" s="2">
        <f t="shared" si="11"/>
        <v>93</v>
      </c>
      <c r="E99" s="1">
        <f t="shared" si="12"/>
        <v>5</v>
      </c>
      <c r="F99" t="str">
        <f t="shared" si="13"/>
        <v/>
      </c>
      <c r="G99" t="str">
        <f t="shared" si="14"/>
        <v/>
      </c>
      <c r="H99" t="str">
        <f t="shared" si="14"/>
        <v/>
      </c>
      <c r="I99" t="str">
        <f t="shared" si="14"/>
        <v/>
      </c>
      <c r="J99" t="str">
        <f t="shared" si="14"/>
        <v>Slice</v>
      </c>
      <c r="K99" t="str">
        <f t="shared" si="18"/>
        <v/>
      </c>
      <c r="L99" t="str">
        <f>IF(NOT(ISNA(VLOOKUP(A99,O:O,1,FALSE))),"Yes","")</f>
        <v>Yes</v>
      </c>
      <c r="O99" s="3" t="s">
        <v>0</v>
      </c>
      <c r="P99">
        <f t="shared" si="15"/>
        <v>1</v>
      </c>
      <c r="Q99">
        <f t="shared" si="17"/>
        <v>98</v>
      </c>
    </row>
    <row r="100" spans="1:17" x14ac:dyDescent="0.25">
      <c r="A100" s="3" t="s">
        <v>98</v>
      </c>
      <c r="B100" s="2">
        <f t="shared" si="16"/>
        <v>99</v>
      </c>
      <c r="C100" s="2">
        <f t="shared" si="10"/>
        <v>64</v>
      </c>
      <c r="D100" s="2">
        <f t="shared" si="11"/>
        <v>78</v>
      </c>
      <c r="E100" s="1">
        <f t="shared" si="12"/>
        <v>4</v>
      </c>
      <c r="F100" t="str">
        <f t="shared" si="13"/>
        <v/>
      </c>
      <c r="G100" t="str">
        <f t="shared" si="14"/>
        <v/>
      </c>
      <c r="H100" t="str">
        <f t="shared" si="14"/>
        <v/>
      </c>
      <c r="I100" t="str">
        <f t="shared" si="14"/>
        <v>Slice</v>
      </c>
      <c r="J100" t="str">
        <f t="shared" si="14"/>
        <v/>
      </c>
      <c r="K100" t="str">
        <f t="shared" si="18"/>
        <v/>
      </c>
      <c r="L100" t="str">
        <f>IF(NOT(ISNA(VLOOKUP(A100,O:O,1,FALSE))),"Yes","")</f>
        <v>Yes</v>
      </c>
      <c r="O100" s="3" t="s">
        <v>1</v>
      </c>
      <c r="P100">
        <f t="shared" si="15"/>
        <v>2</v>
      </c>
      <c r="Q100">
        <f t="shared" si="17"/>
        <v>99</v>
      </c>
    </row>
    <row r="101" spans="1:17" x14ac:dyDescent="0.25">
      <c r="A101" s="3" t="s">
        <v>99</v>
      </c>
      <c r="B101" s="2">
        <f t="shared" si="16"/>
        <v>100</v>
      </c>
      <c r="C101" s="2">
        <f t="shared" si="10"/>
        <v>5</v>
      </c>
      <c r="D101" s="2">
        <f t="shared" si="11"/>
        <v>39</v>
      </c>
      <c r="E101" s="1">
        <f t="shared" si="12"/>
        <v>4</v>
      </c>
      <c r="F101" t="str">
        <f t="shared" si="13"/>
        <v/>
      </c>
      <c r="G101" t="str">
        <f t="shared" si="14"/>
        <v/>
      </c>
      <c r="H101" t="str">
        <f t="shared" si="14"/>
        <v/>
      </c>
      <c r="I101" t="str">
        <f t="shared" si="14"/>
        <v>Slice</v>
      </c>
      <c r="J101" t="str">
        <f t="shared" si="14"/>
        <v/>
      </c>
      <c r="K101" t="str">
        <f t="shared" si="18"/>
        <v/>
      </c>
      <c r="L101" t="str">
        <f>IF(NOT(ISNA(VLOOKUP(A101,O:O,1,FALSE))),"Yes","")</f>
        <v>Yes</v>
      </c>
      <c r="O101" s="3" t="s">
        <v>2</v>
      </c>
      <c r="P101">
        <f t="shared" si="15"/>
        <v>3</v>
      </c>
      <c r="Q101">
        <f t="shared" si="17"/>
        <v>100</v>
      </c>
    </row>
    <row r="102" spans="1:17" x14ac:dyDescent="0.25">
      <c r="A102" s="3" t="s">
        <v>100</v>
      </c>
      <c r="B102" s="2">
        <f t="shared" si="16"/>
        <v>101</v>
      </c>
      <c r="C102" s="2">
        <f t="shared" si="10"/>
        <v>6</v>
      </c>
      <c r="D102" s="2">
        <f t="shared" si="11"/>
        <v>115</v>
      </c>
      <c r="E102" s="1">
        <f t="shared" si="12"/>
        <v>5</v>
      </c>
      <c r="F102" t="str">
        <f t="shared" si="13"/>
        <v/>
      </c>
      <c r="G102" t="str">
        <f t="shared" si="14"/>
        <v/>
      </c>
      <c r="H102" t="str">
        <f t="shared" si="14"/>
        <v/>
      </c>
      <c r="I102" t="str">
        <f t="shared" si="14"/>
        <v/>
      </c>
      <c r="J102" t="str">
        <f t="shared" si="14"/>
        <v>Slice</v>
      </c>
      <c r="K102" t="str">
        <f t="shared" si="18"/>
        <v/>
      </c>
      <c r="L102" t="str">
        <f>IF(NOT(ISNA(VLOOKUP(A102,O:O,1,FALSE))),"Yes","")</f>
        <v>Yes</v>
      </c>
      <c r="O102" s="3" t="s">
        <v>3</v>
      </c>
      <c r="P102">
        <f t="shared" si="15"/>
        <v>4</v>
      </c>
      <c r="Q102">
        <f t="shared" si="17"/>
        <v>101</v>
      </c>
    </row>
    <row r="103" spans="1:17" x14ac:dyDescent="0.25">
      <c r="A103" s="3" t="s">
        <v>101</v>
      </c>
      <c r="B103" s="2">
        <f t="shared" si="16"/>
        <v>102</v>
      </c>
      <c r="C103" s="2">
        <f t="shared" si="10"/>
        <v>60</v>
      </c>
      <c r="D103" s="2">
        <f t="shared" si="11"/>
        <v>89</v>
      </c>
      <c r="E103" s="1">
        <f t="shared" si="12"/>
        <v>4</v>
      </c>
      <c r="F103" t="str">
        <f t="shared" si="13"/>
        <v/>
      </c>
      <c r="G103" t="str">
        <f t="shared" si="14"/>
        <v/>
      </c>
      <c r="H103" t="str">
        <f t="shared" si="14"/>
        <v/>
      </c>
      <c r="I103" t="str">
        <f t="shared" si="14"/>
        <v>Slice</v>
      </c>
      <c r="J103" t="str">
        <f t="shared" si="14"/>
        <v/>
      </c>
      <c r="K103" t="str">
        <f t="shared" si="18"/>
        <v/>
      </c>
      <c r="L103" t="str">
        <f>IF(NOT(ISNA(VLOOKUP(A103,O:O,1,FALSE))),"Yes","")</f>
        <v>Yes</v>
      </c>
      <c r="O103" s="3" t="s">
        <v>4</v>
      </c>
      <c r="P103">
        <f t="shared" si="15"/>
        <v>5</v>
      </c>
      <c r="Q103">
        <f t="shared" si="17"/>
        <v>102</v>
      </c>
    </row>
    <row r="104" spans="1:17" x14ac:dyDescent="0.25">
      <c r="A104" s="3" t="s">
        <v>102</v>
      </c>
      <c r="B104" s="2">
        <f t="shared" si="16"/>
        <v>103</v>
      </c>
      <c r="C104" s="2">
        <f t="shared" si="10"/>
        <v>61</v>
      </c>
      <c r="D104" s="2">
        <f t="shared" si="11"/>
        <v>76</v>
      </c>
      <c r="E104" s="1">
        <f t="shared" si="12"/>
        <v>3</v>
      </c>
      <c r="F104" t="str">
        <f t="shared" si="13"/>
        <v/>
      </c>
      <c r="G104" t="str">
        <f t="shared" si="14"/>
        <v/>
      </c>
      <c r="H104" t="str">
        <f t="shared" si="14"/>
        <v>Slice</v>
      </c>
      <c r="I104" t="str">
        <f t="shared" si="14"/>
        <v/>
      </c>
      <c r="J104" t="str">
        <f t="shared" si="14"/>
        <v/>
      </c>
      <c r="K104" t="str">
        <f t="shared" si="18"/>
        <v/>
      </c>
      <c r="L104" t="str">
        <f>IF(NOT(ISNA(VLOOKUP(A104,O:O,1,FALSE))),"Yes","")</f>
        <v>Yes</v>
      </c>
      <c r="O104" s="3" t="s">
        <v>5</v>
      </c>
      <c r="P104">
        <f t="shared" si="15"/>
        <v>6</v>
      </c>
      <c r="Q104">
        <f t="shared" si="17"/>
        <v>103</v>
      </c>
    </row>
    <row r="105" spans="1:17" x14ac:dyDescent="0.25">
      <c r="A105" s="3" t="s">
        <v>103</v>
      </c>
      <c r="B105" s="2">
        <f t="shared" si="16"/>
        <v>104</v>
      </c>
      <c r="C105" s="2">
        <f t="shared" si="10"/>
        <v>62</v>
      </c>
      <c r="D105" s="2">
        <f t="shared" si="11"/>
        <v>38</v>
      </c>
      <c r="E105" s="1">
        <f t="shared" si="12"/>
        <v>3</v>
      </c>
      <c r="F105" t="str">
        <f t="shared" si="13"/>
        <v/>
      </c>
      <c r="G105" t="str">
        <f t="shared" si="14"/>
        <v/>
      </c>
      <c r="H105" t="str">
        <f t="shared" si="14"/>
        <v>Slice</v>
      </c>
      <c r="I105" t="str">
        <f t="shared" si="14"/>
        <v/>
      </c>
      <c r="J105" t="str">
        <f t="shared" si="14"/>
        <v/>
      </c>
      <c r="K105" t="str">
        <f t="shared" si="18"/>
        <v/>
      </c>
      <c r="L105" t="str">
        <f>IF(NOT(ISNA(VLOOKUP(A105,O:O,1,FALSE))),"Yes","")</f>
        <v>Yes</v>
      </c>
      <c r="O105" s="3" t="s">
        <v>6</v>
      </c>
      <c r="P105">
        <f t="shared" si="15"/>
        <v>7</v>
      </c>
      <c r="Q105">
        <f t="shared" si="17"/>
        <v>104</v>
      </c>
    </row>
    <row r="106" spans="1:17" x14ac:dyDescent="0.25">
      <c r="A106" s="3" t="s">
        <v>104</v>
      </c>
      <c r="B106" s="2">
        <f t="shared" si="16"/>
        <v>105</v>
      </c>
      <c r="C106" s="2">
        <f t="shared" si="10"/>
        <v>63</v>
      </c>
      <c r="D106" s="2">
        <f t="shared" si="11"/>
        <v>19</v>
      </c>
      <c r="E106" s="1">
        <f t="shared" si="12"/>
        <v>3</v>
      </c>
      <c r="F106" t="str">
        <f t="shared" si="13"/>
        <v/>
      </c>
      <c r="G106" t="str">
        <f t="shared" si="14"/>
        <v/>
      </c>
      <c r="H106" t="str">
        <f t="shared" si="14"/>
        <v>Slice</v>
      </c>
      <c r="I106" t="str">
        <f t="shared" si="14"/>
        <v/>
      </c>
      <c r="J106" t="str">
        <f t="shared" si="14"/>
        <v/>
      </c>
      <c r="K106" t="str">
        <f t="shared" si="18"/>
        <v/>
      </c>
      <c r="L106" t="str">
        <f>IF(NOT(ISNA(VLOOKUP(A106,O:O,1,FALSE))),"Yes","")</f>
        <v>Yes</v>
      </c>
      <c r="O106" s="3" t="s">
        <v>7</v>
      </c>
      <c r="P106">
        <f t="shared" si="15"/>
        <v>8</v>
      </c>
      <c r="Q106">
        <f t="shared" si="17"/>
        <v>105</v>
      </c>
    </row>
    <row r="107" spans="1:17" x14ac:dyDescent="0.25">
      <c r="A107" s="3" t="s">
        <v>105</v>
      </c>
      <c r="B107" s="2">
        <f t="shared" si="16"/>
        <v>106</v>
      </c>
      <c r="C107" s="2">
        <f t="shared" si="10"/>
        <v>77</v>
      </c>
      <c r="D107" s="2">
        <f t="shared" si="11"/>
        <v>105</v>
      </c>
      <c r="E107" s="1">
        <f t="shared" si="12"/>
        <v>4</v>
      </c>
      <c r="F107" t="str">
        <f t="shared" si="13"/>
        <v/>
      </c>
      <c r="G107" t="str">
        <f t="shared" si="14"/>
        <v/>
      </c>
      <c r="H107" t="str">
        <f t="shared" si="14"/>
        <v/>
      </c>
      <c r="I107" t="str">
        <f t="shared" si="14"/>
        <v>Slice</v>
      </c>
      <c r="J107" t="str">
        <f t="shared" si="14"/>
        <v/>
      </c>
      <c r="K107" t="str">
        <f t="shared" si="18"/>
        <v/>
      </c>
      <c r="L107" t="str">
        <f>IF(NOT(ISNA(VLOOKUP(A107,O:O,1,FALSE))),"Yes","")</f>
        <v>Yes</v>
      </c>
      <c r="O107" s="3" t="s">
        <v>8</v>
      </c>
      <c r="P107">
        <f t="shared" si="15"/>
        <v>9</v>
      </c>
      <c r="Q107">
        <f t="shared" si="17"/>
        <v>106</v>
      </c>
    </row>
    <row r="108" spans="1:17" x14ac:dyDescent="0.25">
      <c r="A108" s="3" t="s">
        <v>106</v>
      </c>
      <c r="B108" s="2">
        <f t="shared" si="16"/>
        <v>107</v>
      </c>
      <c r="C108" s="2">
        <f t="shared" si="10"/>
        <v>78</v>
      </c>
      <c r="D108" s="2">
        <f t="shared" si="11"/>
        <v>84</v>
      </c>
      <c r="E108" s="1">
        <f t="shared" si="12"/>
        <v>3</v>
      </c>
      <c r="F108" t="str">
        <f t="shared" si="13"/>
        <v/>
      </c>
      <c r="G108" t="str">
        <f t="shared" si="14"/>
        <v/>
      </c>
      <c r="H108" t="str">
        <f t="shared" si="14"/>
        <v>Slice</v>
      </c>
      <c r="I108" t="str">
        <f t="shared" si="14"/>
        <v/>
      </c>
      <c r="J108" t="str">
        <f t="shared" si="14"/>
        <v/>
      </c>
      <c r="K108" t="str">
        <f t="shared" si="18"/>
        <v/>
      </c>
      <c r="L108" t="str">
        <f>IF(NOT(ISNA(VLOOKUP(A108,O:O,1,FALSE))),"Yes","")</f>
        <v>Yes</v>
      </c>
      <c r="O108" s="3" t="s">
        <v>9</v>
      </c>
      <c r="P108">
        <f t="shared" si="15"/>
        <v>10</v>
      </c>
      <c r="Q108">
        <f t="shared" si="17"/>
        <v>107</v>
      </c>
    </row>
    <row r="109" spans="1:17" x14ac:dyDescent="0.25">
      <c r="A109" s="3" t="s">
        <v>107</v>
      </c>
      <c r="B109" s="2">
        <f t="shared" si="16"/>
        <v>108</v>
      </c>
      <c r="C109" s="2">
        <f t="shared" si="10"/>
        <v>79</v>
      </c>
      <c r="D109" s="2">
        <f t="shared" si="11"/>
        <v>42</v>
      </c>
      <c r="E109" s="1">
        <f t="shared" si="12"/>
        <v>3</v>
      </c>
      <c r="F109" t="str">
        <f t="shared" si="13"/>
        <v/>
      </c>
      <c r="G109" t="str">
        <f t="shared" si="14"/>
        <v/>
      </c>
      <c r="H109" t="str">
        <f t="shared" si="14"/>
        <v>Slice</v>
      </c>
      <c r="I109" t="str">
        <f t="shared" si="14"/>
        <v/>
      </c>
      <c r="J109" t="str">
        <f t="shared" si="14"/>
        <v/>
      </c>
      <c r="K109" t="str">
        <f t="shared" si="18"/>
        <v/>
      </c>
      <c r="L109" t="str">
        <f>IF(NOT(ISNA(VLOOKUP(A109,O:O,1,FALSE))),"Yes","")</f>
        <v>Yes</v>
      </c>
      <c r="O109" s="3" t="s">
        <v>10</v>
      </c>
      <c r="P109">
        <f t="shared" si="15"/>
        <v>11</v>
      </c>
      <c r="Q109">
        <f t="shared" si="17"/>
        <v>108</v>
      </c>
    </row>
    <row r="110" spans="1:17" x14ac:dyDescent="0.25">
      <c r="A110" s="3" t="s">
        <v>108</v>
      </c>
      <c r="B110" s="2">
        <f t="shared" si="16"/>
        <v>109</v>
      </c>
      <c r="C110" s="2">
        <f t="shared" si="10"/>
        <v>80</v>
      </c>
      <c r="D110" s="2">
        <f t="shared" si="11"/>
        <v>21</v>
      </c>
      <c r="E110" s="1">
        <f t="shared" si="12"/>
        <v>3</v>
      </c>
      <c r="F110" t="str">
        <f t="shared" si="13"/>
        <v/>
      </c>
      <c r="G110" t="str">
        <f t="shared" si="14"/>
        <v/>
      </c>
      <c r="H110" t="str">
        <f t="shared" si="14"/>
        <v>Slice</v>
      </c>
      <c r="I110" t="str">
        <f t="shared" si="14"/>
        <v/>
      </c>
      <c r="J110" t="str">
        <f t="shared" si="14"/>
        <v/>
      </c>
      <c r="K110" t="str">
        <f t="shared" si="18"/>
        <v/>
      </c>
      <c r="L110" t="str">
        <f>IF(NOT(ISNA(VLOOKUP(A110,O:O,1,FALSE))),"Yes","")</f>
        <v>Yes</v>
      </c>
      <c r="O110" s="3" t="s">
        <v>11</v>
      </c>
      <c r="P110">
        <f t="shared" si="15"/>
        <v>12</v>
      </c>
      <c r="Q110">
        <f t="shared" si="17"/>
        <v>109</v>
      </c>
    </row>
    <row r="111" spans="1:17" x14ac:dyDescent="0.25">
      <c r="A111" s="3" t="s">
        <v>109</v>
      </c>
      <c r="B111" s="2">
        <f t="shared" si="16"/>
        <v>110</v>
      </c>
      <c r="C111" s="2">
        <f t="shared" si="10"/>
        <v>22</v>
      </c>
      <c r="D111" s="2">
        <f t="shared" si="11"/>
        <v>106</v>
      </c>
      <c r="E111" s="1">
        <f t="shared" si="12"/>
        <v>4</v>
      </c>
      <c r="F111" t="str">
        <f t="shared" si="13"/>
        <v/>
      </c>
      <c r="G111" t="str">
        <f t="shared" si="14"/>
        <v/>
      </c>
      <c r="H111" t="str">
        <f t="shared" si="14"/>
        <v/>
      </c>
      <c r="I111" t="str">
        <f t="shared" si="14"/>
        <v>Slice</v>
      </c>
      <c r="J111" t="str">
        <f t="shared" si="14"/>
        <v/>
      </c>
      <c r="K111" t="str">
        <f t="shared" si="18"/>
        <v/>
      </c>
      <c r="L111" t="str">
        <f>IF(NOT(ISNA(VLOOKUP(A111,O:O,1,FALSE))),"Yes","")</f>
        <v>Yes</v>
      </c>
      <c r="O111" s="3" t="s">
        <v>12</v>
      </c>
      <c r="P111">
        <f t="shared" si="15"/>
        <v>13</v>
      </c>
      <c r="Q111">
        <f t="shared" si="17"/>
        <v>110</v>
      </c>
    </row>
    <row r="112" spans="1:17" x14ac:dyDescent="0.25">
      <c r="A112" s="3" t="s">
        <v>110</v>
      </c>
      <c r="B112" s="2">
        <f t="shared" si="16"/>
        <v>111</v>
      </c>
      <c r="C112" s="2">
        <f t="shared" si="10"/>
        <v>66</v>
      </c>
      <c r="D112" s="2">
        <f t="shared" si="11"/>
        <v>53</v>
      </c>
      <c r="E112" s="1">
        <f t="shared" si="12"/>
        <v>4</v>
      </c>
      <c r="F112" t="str">
        <f t="shared" si="13"/>
        <v/>
      </c>
      <c r="G112" t="str">
        <f t="shared" si="14"/>
        <v/>
      </c>
      <c r="H112" t="str">
        <f t="shared" si="14"/>
        <v/>
      </c>
      <c r="I112" t="str">
        <f t="shared" si="14"/>
        <v>Slice</v>
      </c>
      <c r="J112" t="str">
        <f t="shared" si="14"/>
        <v/>
      </c>
      <c r="K112" t="str">
        <f t="shared" si="18"/>
        <v/>
      </c>
      <c r="L112" t="str">
        <f>IF(NOT(ISNA(VLOOKUP(A112,O:O,1,FALSE))),"Yes","")</f>
        <v>Yes</v>
      </c>
      <c r="O112" s="3" t="s">
        <v>13</v>
      </c>
      <c r="P112">
        <f t="shared" si="15"/>
        <v>14</v>
      </c>
      <c r="Q112">
        <f t="shared" si="17"/>
        <v>111</v>
      </c>
    </row>
    <row r="113" spans="1:17" x14ac:dyDescent="0.25">
      <c r="A113" s="3" t="s">
        <v>111</v>
      </c>
      <c r="B113" s="2">
        <f t="shared" si="16"/>
        <v>112</v>
      </c>
      <c r="C113" s="2">
        <f t="shared" si="10"/>
        <v>67</v>
      </c>
      <c r="D113" s="2">
        <f t="shared" si="11"/>
        <v>122</v>
      </c>
      <c r="E113" s="1">
        <f t="shared" si="12"/>
        <v>5</v>
      </c>
      <c r="F113" t="str">
        <f t="shared" si="13"/>
        <v/>
      </c>
      <c r="G113" t="str">
        <f t="shared" si="14"/>
        <v/>
      </c>
      <c r="H113" t="str">
        <f t="shared" si="14"/>
        <v/>
      </c>
      <c r="I113" t="str">
        <f t="shared" si="14"/>
        <v/>
      </c>
      <c r="J113" t="str">
        <f t="shared" si="14"/>
        <v>Slice</v>
      </c>
      <c r="K113" t="str">
        <f t="shared" si="18"/>
        <v/>
      </c>
      <c r="L113" t="str">
        <f>IF(NOT(ISNA(VLOOKUP(A113,O:O,1,FALSE))),"Yes","")</f>
        <v>Yes</v>
      </c>
      <c r="O113" s="3" t="s">
        <v>14</v>
      </c>
      <c r="P113">
        <f t="shared" si="15"/>
        <v>15</v>
      </c>
      <c r="Q113">
        <f t="shared" si="17"/>
        <v>112</v>
      </c>
    </row>
    <row r="114" spans="1:17" x14ac:dyDescent="0.25">
      <c r="A114" s="3" t="s">
        <v>112</v>
      </c>
      <c r="B114" s="2">
        <f t="shared" si="16"/>
        <v>113</v>
      </c>
      <c r="C114" s="2">
        <f t="shared" si="10"/>
        <v>68</v>
      </c>
      <c r="D114" s="2">
        <f t="shared" si="11"/>
        <v>61</v>
      </c>
      <c r="E114" s="1">
        <f t="shared" si="12"/>
        <v>5</v>
      </c>
      <c r="F114" t="str">
        <f t="shared" si="13"/>
        <v/>
      </c>
      <c r="G114" t="str">
        <f t="shared" si="14"/>
        <v/>
      </c>
      <c r="H114" t="str">
        <f t="shared" si="14"/>
        <v/>
      </c>
      <c r="I114" t="str">
        <f t="shared" si="14"/>
        <v/>
      </c>
      <c r="J114" t="str">
        <f t="shared" si="14"/>
        <v>Slice</v>
      </c>
      <c r="K114" t="str">
        <f t="shared" si="18"/>
        <v/>
      </c>
      <c r="L114" t="str">
        <f>IF(NOT(ISNA(VLOOKUP(A114,O:O,1,FALSE))),"Yes","")</f>
        <v>Yes</v>
      </c>
      <c r="N114" s="1" t="s">
        <v>160</v>
      </c>
      <c r="O114" s="3" t="s">
        <v>72</v>
      </c>
      <c r="P114">
        <f t="shared" si="15"/>
        <v>73</v>
      </c>
      <c r="Q114">
        <f t="shared" si="17"/>
        <v>113</v>
      </c>
    </row>
    <row r="115" spans="1:17" x14ac:dyDescent="0.25">
      <c r="A115" s="3" t="s">
        <v>113</v>
      </c>
      <c r="B115" s="2">
        <f t="shared" si="16"/>
        <v>114</v>
      </c>
      <c r="C115" s="2">
        <f t="shared" si="10"/>
        <v>69</v>
      </c>
      <c r="D115" s="2">
        <f t="shared" si="11"/>
        <v>126</v>
      </c>
      <c r="E115" s="1">
        <f t="shared" si="12"/>
        <v>6</v>
      </c>
      <c r="F115" t="str">
        <f t="shared" si="13"/>
        <v/>
      </c>
      <c r="G115" t="str">
        <f t="shared" si="14"/>
        <v/>
      </c>
      <c r="H115" t="str">
        <f t="shared" si="14"/>
        <v/>
      </c>
      <c r="I115" t="str">
        <f t="shared" si="14"/>
        <v/>
      </c>
      <c r="J115" t="str">
        <f t="shared" si="14"/>
        <v/>
      </c>
      <c r="K115" t="str">
        <f t="shared" si="18"/>
        <v>Slice</v>
      </c>
      <c r="L115" t="str">
        <f>IF(NOT(ISNA(VLOOKUP(A115,O:O,1,FALSE))),"Yes","")</f>
        <v>Yes</v>
      </c>
      <c r="O115" s="3" t="s">
        <v>73</v>
      </c>
      <c r="P115">
        <f t="shared" si="15"/>
        <v>74</v>
      </c>
      <c r="Q115">
        <f t="shared" si="17"/>
        <v>114</v>
      </c>
    </row>
    <row r="116" spans="1:17" x14ac:dyDescent="0.25">
      <c r="A116" s="3" t="s">
        <v>114</v>
      </c>
      <c r="B116" s="2">
        <f t="shared" si="16"/>
        <v>115</v>
      </c>
      <c r="C116" s="2">
        <f t="shared" si="10"/>
        <v>70</v>
      </c>
      <c r="D116" s="2">
        <f t="shared" si="11"/>
        <v>63</v>
      </c>
      <c r="E116" s="1">
        <f t="shared" si="12"/>
        <v>6</v>
      </c>
      <c r="F116" t="str">
        <f t="shared" si="13"/>
        <v/>
      </c>
      <c r="G116" t="str">
        <f t="shared" si="14"/>
        <v/>
      </c>
      <c r="H116" t="str">
        <f t="shared" si="14"/>
        <v/>
      </c>
      <c r="I116" t="str">
        <f t="shared" si="14"/>
        <v/>
      </c>
      <c r="J116" t="str">
        <f t="shared" si="14"/>
        <v/>
      </c>
      <c r="K116" t="str">
        <f t="shared" si="18"/>
        <v>Slice</v>
      </c>
      <c r="L116" t="str">
        <f>IF(NOT(ISNA(VLOOKUP(A116,O:O,1,FALSE))),"Yes","")</f>
        <v>Yes</v>
      </c>
      <c r="O116" s="3" t="s">
        <v>74</v>
      </c>
      <c r="P116">
        <f t="shared" si="15"/>
        <v>75</v>
      </c>
      <c r="Q116">
        <f t="shared" si="17"/>
        <v>115</v>
      </c>
    </row>
    <row r="117" spans="1:17" x14ac:dyDescent="0.25">
      <c r="A117" s="3" t="s">
        <v>115</v>
      </c>
      <c r="B117" s="2">
        <f t="shared" si="16"/>
        <v>116</v>
      </c>
      <c r="C117" s="2">
        <f t="shared" si="10"/>
        <v>71</v>
      </c>
      <c r="D117" s="2">
        <f t="shared" si="11"/>
        <v>127</v>
      </c>
      <c r="E117" s="1">
        <f t="shared" si="12"/>
        <v>7</v>
      </c>
      <c r="F117" t="str">
        <f t="shared" si="13"/>
        <v/>
      </c>
      <c r="G117" t="str">
        <f t="shared" si="14"/>
        <v/>
      </c>
      <c r="H117" t="str">
        <f t="shared" si="14"/>
        <v/>
      </c>
      <c r="I117" t="str">
        <f t="shared" si="14"/>
        <v/>
      </c>
      <c r="J117" t="str">
        <f t="shared" si="14"/>
        <v/>
      </c>
      <c r="K117" t="str">
        <f t="shared" si="18"/>
        <v/>
      </c>
      <c r="L117" t="str">
        <f>IF(NOT(ISNA(VLOOKUP(A117,O:O,1,FALSE))),"Yes","")</f>
        <v>Yes</v>
      </c>
      <c r="O117" s="3" t="s">
        <v>75</v>
      </c>
      <c r="P117">
        <f t="shared" si="15"/>
        <v>76</v>
      </c>
      <c r="Q117">
        <f t="shared" si="17"/>
        <v>116</v>
      </c>
    </row>
    <row r="118" spans="1:17" x14ac:dyDescent="0.25">
      <c r="A118" s="3" t="s">
        <v>116</v>
      </c>
      <c r="B118" s="2">
        <f t="shared" si="16"/>
        <v>117</v>
      </c>
      <c r="C118" s="2">
        <f t="shared" si="10"/>
        <v>72</v>
      </c>
      <c r="D118" s="2">
        <f t="shared" si="11"/>
        <v>95</v>
      </c>
      <c r="E118" s="1">
        <f t="shared" si="12"/>
        <v>6</v>
      </c>
      <c r="F118" t="str">
        <f t="shared" si="13"/>
        <v/>
      </c>
      <c r="G118" t="str">
        <f t="shared" si="14"/>
        <v/>
      </c>
      <c r="H118" t="str">
        <f t="shared" si="14"/>
        <v/>
      </c>
      <c r="I118" t="str">
        <f t="shared" si="14"/>
        <v/>
      </c>
      <c r="J118" t="str">
        <f t="shared" si="14"/>
        <v/>
      </c>
      <c r="K118" t="str">
        <f t="shared" si="18"/>
        <v>Slice</v>
      </c>
      <c r="L118" t="str">
        <f>IF(NOT(ISNA(VLOOKUP(A118,O:O,1,FALSE))),"Yes","")</f>
        <v>Yes</v>
      </c>
      <c r="O118" s="3" t="s">
        <v>76</v>
      </c>
      <c r="P118">
        <f t="shared" si="15"/>
        <v>77</v>
      </c>
      <c r="Q118">
        <f t="shared" si="17"/>
        <v>117</v>
      </c>
    </row>
    <row r="119" spans="1:17" x14ac:dyDescent="0.25">
      <c r="A119" s="3" t="s">
        <v>117</v>
      </c>
      <c r="B119" s="2">
        <f t="shared" si="16"/>
        <v>118</v>
      </c>
      <c r="C119" s="2">
        <f t="shared" si="10"/>
        <v>73</v>
      </c>
      <c r="D119" s="2">
        <f t="shared" si="11"/>
        <v>79</v>
      </c>
      <c r="E119" s="1">
        <f t="shared" si="12"/>
        <v>5</v>
      </c>
      <c r="F119" t="str">
        <f t="shared" si="13"/>
        <v/>
      </c>
      <c r="G119" t="str">
        <f t="shared" si="14"/>
        <v/>
      </c>
      <c r="H119" t="str">
        <f t="shared" si="14"/>
        <v/>
      </c>
      <c r="I119" t="str">
        <f t="shared" si="14"/>
        <v/>
      </c>
      <c r="J119" t="str">
        <f t="shared" si="14"/>
        <v>Slice</v>
      </c>
      <c r="K119" t="str">
        <f t="shared" si="18"/>
        <v/>
      </c>
      <c r="L119" t="str">
        <f>IF(NOT(ISNA(VLOOKUP(A119,O:O,1,FALSE))),"Yes","")</f>
        <v>Yes</v>
      </c>
      <c r="O119" s="3" t="s">
        <v>77</v>
      </c>
      <c r="P119">
        <f t="shared" si="15"/>
        <v>78</v>
      </c>
      <c r="Q119">
        <f t="shared" si="17"/>
        <v>118</v>
      </c>
    </row>
    <row r="120" spans="1:17" x14ac:dyDescent="0.25">
      <c r="A120" s="3" t="s">
        <v>118</v>
      </c>
      <c r="B120" s="2">
        <f t="shared" si="16"/>
        <v>119</v>
      </c>
      <c r="C120" s="2">
        <f t="shared" si="10"/>
        <v>89</v>
      </c>
      <c r="D120" s="2">
        <f t="shared" si="11"/>
        <v>71</v>
      </c>
      <c r="E120" s="1">
        <f t="shared" si="12"/>
        <v>4</v>
      </c>
      <c r="F120" t="str">
        <f t="shared" si="13"/>
        <v/>
      </c>
      <c r="G120" t="str">
        <f t="shared" si="14"/>
        <v/>
      </c>
      <c r="H120" t="str">
        <f t="shared" si="14"/>
        <v/>
      </c>
      <c r="I120" t="str">
        <f t="shared" si="14"/>
        <v>Slice</v>
      </c>
      <c r="J120" t="str">
        <f t="shared" si="14"/>
        <v/>
      </c>
      <c r="K120" t="str">
        <f t="shared" si="18"/>
        <v/>
      </c>
      <c r="L120" t="str">
        <f>IF(NOT(ISNA(VLOOKUP(A120,O:O,1,FALSE))),"Yes","")</f>
        <v>Yes</v>
      </c>
      <c r="O120" s="3" t="s">
        <v>78</v>
      </c>
      <c r="P120">
        <f t="shared" si="15"/>
        <v>79</v>
      </c>
      <c r="Q120">
        <f t="shared" si="17"/>
        <v>119</v>
      </c>
    </row>
    <row r="121" spans="1:17" x14ac:dyDescent="0.25">
      <c r="A121" s="3" t="s">
        <v>119</v>
      </c>
      <c r="B121" s="2">
        <f t="shared" si="16"/>
        <v>120</v>
      </c>
      <c r="C121" s="2">
        <f t="shared" si="10"/>
        <v>90</v>
      </c>
      <c r="D121" s="2">
        <f t="shared" si="11"/>
        <v>67</v>
      </c>
      <c r="E121" s="1">
        <f t="shared" si="12"/>
        <v>3</v>
      </c>
      <c r="F121" t="str">
        <f t="shared" si="13"/>
        <v/>
      </c>
      <c r="G121" t="str">
        <f t="shared" si="14"/>
        <v/>
      </c>
      <c r="H121" t="str">
        <f t="shared" si="14"/>
        <v>Slice</v>
      </c>
      <c r="I121" t="str">
        <f t="shared" si="14"/>
        <v/>
      </c>
      <c r="J121" t="str">
        <f t="shared" si="14"/>
        <v/>
      </c>
      <c r="K121" t="str">
        <f t="shared" si="18"/>
        <v/>
      </c>
      <c r="L121" t="str">
        <f>IF(NOT(ISNA(VLOOKUP(A121,O:O,1,FALSE))),"Yes","")</f>
        <v>Yes</v>
      </c>
      <c r="O121" s="3" t="s">
        <v>79</v>
      </c>
      <c r="P121">
        <f t="shared" si="15"/>
        <v>80</v>
      </c>
      <c r="Q121">
        <f t="shared" si="17"/>
        <v>120</v>
      </c>
    </row>
    <row r="122" spans="1:17" x14ac:dyDescent="0.25">
      <c r="A122" s="3" t="s">
        <v>120</v>
      </c>
      <c r="B122" s="2">
        <f t="shared" si="16"/>
        <v>121</v>
      </c>
      <c r="C122" s="2">
        <f t="shared" si="10"/>
        <v>91</v>
      </c>
      <c r="D122" s="2">
        <f t="shared" si="11"/>
        <v>65</v>
      </c>
      <c r="E122" s="1">
        <f t="shared" si="12"/>
        <v>2</v>
      </c>
      <c r="F122" t="str">
        <f t="shared" si="13"/>
        <v/>
      </c>
      <c r="G122" t="str">
        <f t="shared" si="14"/>
        <v>Slice</v>
      </c>
      <c r="H122" t="str">
        <f t="shared" si="14"/>
        <v/>
      </c>
      <c r="I122" t="str">
        <f t="shared" si="14"/>
        <v/>
      </c>
      <c r="J122" t="str">
        <f t="shared" si="14"/>
        <v/>
      </c>
      <c r="K122" t="str">
        <f t="shared" si="18"/>
        <v/>
      </c>
      <c r="L122" t="str">
        <f>IF(NOT(ISNA(VLOOKUP(A122,O:O,1,FALSE))),"Yes","")</f>
        <v>Yes</v>
      </c>
      <c r="N122" s="1" t="s">
        <v>161</v>
      </c>
      <c r="O122" s="3" t="s">
        <v>93</v>
      </c>
      <c r="P122">
        <f t="shared" si="15"/>
        <v>94</v>
      </c>
      <c r="Q122">
        <f t="shared" si="17"/>
        <v>121</v>
      </c>
    </row>
    <row r="123" spans="1:17" x14ac:dyDescent="0.25">
      <c r="A123" s="3" t="s">
        <v>121</v>
      </c>
      <c r="B123" s="2">
        <f t="shared" si="16"/>
        <v>122</v>
      </c>
      <c r="C123" s="2">
        <f t="shared" si="10"/>
        <v>92</v>
      </c>
      <c r="D123" s="2">
        <f t="shared" si="11"/>
        <v>64</v>
      </c>
      <c r="E123" s="1">
        <f t="shared" si="12"/>
        <v>1</v>
      </c>
      <c r="F123" t="str">
        <f t="shared" si="13"/>
        <v>Slice</v>
      </c>
      <c r="G123" t="str">
        <f t="shared" si="14"/>
        <v/>
      </c>
      <c r="H123" t="str">
        <f t="shared" si="14"/>
        <v/>
      </c>
      <c r="I123" t="str">
        <f t="shared" si="14"/>
        <v/>
      </c>
      <c r="J123" t="str">
        <f t="shared" si="14"/>
        <v/>
      </c>
      <c r="K123" t="str">
        <f t="shared" si="18"/>
        <v/>
      </c>
      <c r="L123" t="str">
        <f>IF(NOT(ISNA(VLOOKUP(A123,O:O,1,FALSE))),"Yes","")</f>
        <v>Yes</v>
      </c>
      <c r="O123" s="3" t="s">
        <v>94</v>
      </c>
      <c r="P123">
        <f t="shared" si="15"/>
        <v>95</v>
      </c>
      <c r="Q123">
        <f t="shared" si="17"/>
        <v>122</v>
      </c>
    </row>
    <row r="124" spans="1:17" x14ac:dyDescent="0.25">
      <c r="A124" s="3" t="s">
        <v>122</v>
      </c>
      <c r="B124" s="2">
        <f t="shared" si="16"/>
        <v>123</v>
      </c>
      <c r="C124" s="2">
        <f t="shared" si="10"/>
        <v>93</v>
      </c>
      <c r="D124" s="2">
        <f t="shared" si="11"/>
        <v>32</v>
      </c>
      <c r="E124" s="1">
        <f t="shared" si="12"/>
        <v>1</v>
      </c>
      <c r="F124" t="str">
        <f t="shared" si="13"/>
        <v>Slice</v>
      </c>
      <c r="G124" t="str">
        <f t="shared" si="14"/>
        <v/>
      </c>
      <c r="H124" t="str">
        <f t="shared" si="14"/>
        <v/>
      </c>
      <c r="I124" t="str">
        <f t="shared" si="14"/>
        <v/>
      </c>
      <c r="J124" t="str">
        <f t="shared" si="14"/>
        <v/>
      </c>
      <c r="K124" t="str">
        <f t="shared" si="18"/>
        <v/>
      </c>
      <c r="L124" t="str">
        <f>IF(NOT(ISNA(VLOOKUP(A124,O:O,1,FALSE))),"Yes","")</f>
        <v>Yes</v>
      </c>
      <c r="O124" s="3" t="s">
        <v>95</v>
      </c>
      <c r="P124">
        <f t="shared" si="15"/>
        <v>96</v>
      </c>
      <c r="Q124">
        <f t="shared" si="17"/>
        <v>123</v>
      </c>
    </row>
    <row r="125" spans="1:17" x14ac:dyDescent="0.25">
      <c r="A125" s="3" t="s">
        <v>123</v>
      </c>
      <c r="B125" s="2">
        <f t="shared" si="16"/>
        <v>124</v>
      </c>
      <c r="C125" s="2">
        <f t="shared" si="10"/>
        <v>94</v>
      </c>
      <c r="D125" s="2">
        <f t="shared" si="11"/>
        <v>16</v>
      </c>
      <c r="E125" s="1">
        <f t="shared" si="12"/>
        <v>1</v>
      </c>
      <c r="F125" t="str">
        <f t="shared" si="13"/>
        <v>Slice</v>
      </c>
      <c r="G125" t="str">
        <f t="shared" si="14"/>
        <v/>
      </c>
      <c r="H125" t="str">
        <f t="shared" si="14"/>
        <v/>
      </c>
      <c r="I125" t="str">
        <f t="shared" si="14"/>
        <v/>
      </c>
      <c r="J125" t="str">
        <f t="shared" si="14"/>
        <v/>
      </c>
      <c r="K125" t="str">
        <f t="shared" si="18"/>
        <v/>
      </c>
      <c r="L125" t="str">
        <f>IF(NOT(ISNA(VLOOKUP(A125,O:O,1,FALSE))),"Yes","")</f>
        <v>Yes</v>
      </c>
      <c r="O125" s="3" t="s">
        <v>96</v>
      </c>
      <c r="P125">
        <f t="shared" si="15"/>
        <v>97</v>
      </c>
      <c r="Q125">
        <f t="shared" si="17"/>
        <v>124</v>
      </c>
    </row>
    <row r="126" spans="1:17" x14ac:dyDescent="0.25">
      <c r="A126" s="3" t="s">
        <v>124</v>
      </c>
      <c r="B126" s="2">
        <f t="shared" si="16"/>
        <v>125</v>
      </c>
      <c r="C126" s="2">
        <f t="shared" si="10"/>
        <v>95</v>
      </c>
      <c r="D126" s="2">
        <f t="shared" si="11"/>
        <v>8</v>
      </c>
      <c r="E126" s="1">
        <f t="shared" si="12"/>
        <v>1</v>
      </c>
      <c r="F126" t="str">
        <f t="shared" si="13"/>
        <v>Slice</v>
      </c>
      <c r="G126" t="str">
        <f t="shared" si="14"/>
        <v/>
      </c>
      <c r="H126" t="str">
        <f t="shared" si="14"/>
        <v/>
      </c>
      <c r="I126" t="str">
        <f t="shared" si="14"/>
        <v/>
      </c>
      <c r="J126" t="str">
        <f t="shared" si="14"/>
        <v/>
      </c>
      <c r="K126" t="str">
        <f t="shared" si="18"/>
        <v/>
      </c>
      <c r="L126" t="str">
        <f>IF(NOT(ISNA(VLOOKUP(A126,O:O,1,FALSE))),"Yes","")</f>
        <v>Yes</v>
      </c>
      <c r="O126" s="3" t="s">
        <v>97</v>
      </c>
      <c r="P126">
        <f t="shared" si="15"/>
        <v>98</v>
      </c>
      <c r="Q126">
        <f t="shared" si="17"/>
        <v>125</v>
      </c>
    </row>
    <row r="127" spans="1:17" x14ac:dyDescent="0.25">
      <c r="A127" s="3" t="s">
        <v>125</v>
      </c>
      <c r="B127" s="2">
        <f t="shared" si="16"/>
        <v>126</v>
      </c>
      <c r="C127" s="2">
        <f t="shared" si="10"/>
        <v>96</v>
      </c>
      <c r="D127" s="2">
        <f t="shared" si="11"/>
        <v>4</v>
      </c>
      <c r="E127" s="1">
        <f t="shared" si="12"/>
        <v>1</v>
      </c>
      <c r="F127" t="str">
        <f t="shared" si="13"/>
        <v>Slice</v>
      </c>
      <c r="G127" t="str">
        <f t="shared" si="14"/>
        <v/>
      </c>
      <c r="H127" t="str">
        <f t="shared" si="14"/>
        <v/>
      </c>
      <c r="I127" t="str">
        <f t="shared" si="14"/>
        <v/>
      </c>
      <c r="J127" t="str">
        <f t="shared" si="14"/>
        <v/>
      </c>
      <c r="K127" t="str">
        <f t="shared" si="18"/>
        <v/>
      </c>
      <c r="L127" t="str">
        <f>IF(NOT(ISNA(VLOOKUP(A127,O:O,1,FALSE))),"Yes","")</f>
        <v>Yes</v>
      </c>
      <c r="N127" s="1" t="s">
        <v>170</v>
      </c>
      <c r="O127" s="3" t="s">
        <v>34</v>
      </c>
      <c r="P127">
        <f t="shared" ref="P127:P128" si="19">VLOOKUP(O127,A:B,2,FALSE)</f>
        <v>35</v>
      </c>
      <c r="Q127">
        <f t="shared" ref="Q127:Q128" si="20">Q126+1</f>
        <v>126</v>
      </c>
    </row>
    <row r="128" spans="1:17" x14ac:dyDescent="0.25">
      <c r="A128" s="3" t="s">
        <v>126</v>
      </c>
      <c r="B128" s="2">
        <f t="shared" si="16"/>
        <v>127</v>
      </c>
      <c r="C128" s="2">
        <f t="shared" si="10"/>
        <v>97</v>
      </c>
      <c r="D128" s="2">
        <f t="shared" si="11"/>
        <v>2</v>
      </c>
      <c r="E128" s="1">
        <f t="shared" si="12"/>
        <v>1</v>
      </c>
      <c r="F128" t="str">
        <f t="shared" si="13"/>
        <v>Slice</v>
      </c>
      <c r="G128" t="str">
        <f t="shared" si="14"/>
        <v/>
      </c>
      <c r="H128" t="str">
        <f t="shared" si="14"/>
        <v/>
      </c>
      <c r="I128" t="str">
        <f t="shared" si="14"/>
        <v/>
      </c>
      <c r="J128" t="str">
        <f t="shared" si="14"/>
        <v/>
      </c>
      <c r="K128" t="str">
        <f t="shared" si="18"/>
        <v/>
      </c>
      <c r="L128" t="str">
        <f>IF(NOT(ISNA(VLOOKUP(A128,O:O,1,FALSE))),"Yes","")</f>
        <v>Yes</v>
      </c>
      <c r="O128" s="3" t="s">
        <v>35</v>
      </c>
      <c r="P128">
        <f t="shared" si="19"/>
        <v>36</v>
      </c>
      <c r="Q128">
        <f t="shared" si="20"/>
        <v>127</v>
      </c>
    </row>
    <row r="129" spans="6:11" x14ac:dyDescent="0.25">
      <c r="F129">
        <f>COUNTIF(F2:F128,"Slice")</f>
        <v>7</v>
      </c>
      <c r="G129">
        <f>COUNTIF(G2:G128,"Slice")</f>
        <v>21</v>
      </c>
      <c r="H129">
        <f t="shared" ref="H129:K129" si="21">COUNTIF(H2:H128,"Slice")</f>
        <v>35</v>
      </c>
      <c r="I129">
        <f t="shared" si="21"/>
        <v>35</v>
      </c>
      <c r="J129">
        <f t="shared" si="21"/>
        <v>21</v>
      </c>
      <c r="K129">
        <f t="shared" si="21"/>
        <v>7</v>
      </c>
    </row>
  </sheetData>
  <pageMargins left="0.7" right="0.7" top="0.75" bottom="0.75" header="0.3" footer="0.3"/>
  <pageSetup paperSize="9" orientation="portrait" r:id="rId1"/>
  <ignoredErrors>
    <ignoredError sqref="A2:A128 O2:O1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I2" sqref="I2:I129"/>
    </sheetView>
  </sheetViews>
  <sheetFormatPr defaultRowHeight="15" x14ac:dyDescent="0.25"/>
  <cols>
    <col min="1" max="1" width="9.140625" style="1"/>
  </cols>
  <sheetData>
    <row r="1" spans="1:9" x14ac:dyDescent="0.25">
      <c r="H1" t="s">
        <v>169</v>
      </c>
    </row>
    <row r="2" spans="1:9" x14ac:dyDescent="0.25">
      <c r="A2" s="1" t="s">
        <v>34</v>
      </c>
      <c r="B2">
        <f>BIN2DEC(A2)</f>
        <v>23</v>
      </c>
      <c r="F2">
        <v>0</v>
      </c>
      <c r="G2" t="str">
        <f>DEC2BIN(F2)</f>
        <v>0</v>
      </c>
      <c r="H2">
        <f>LEN(SUBSTITUTE(G2,"0",""))</f>
        <v>0</v>
      </c>
      <c r="I2" t="str">
        <f>IF(H2=4,G2,"")</f>
        <v/>
      </c>
    </row>
    <row r="3" spans="1:9" x14ac:dyDescent="0.25">
      <c r="A3" s="1" t="s">
        <v>66</v>
      </c>
      <c r="B3">
        <f t="shared" ref="B3:B32" si="0">BIN2DEC(A3)</f>
        <v>27</v>
      </c>
      <c r="F3">
        <f>F2+1</f>
        <v>1</v>
      </c>
      <c r="G3" t="str">
        <f>DEC2BIN(F3)</f>
        <v>1</v>
      </c>
      <c r="H3">
        <f t="shared" ref="H3:H66" si="1">LEN(SUBSTITUTE(G3,"0",""))</f>
        <v>1</v>
      </c>
      <c r="I3" t="str">
        <f t="shared" ref="I3:I66" si="2">IF(H3=4,G3,"")</f>
        <v/>
      </c>
    </row>
    <row r="4" spans="1:9" x14ac:dyDescent="0.25">
      <c r="A4" s="1" t="s">
        <v>93</v>
      </c>
      <c r="B4">
        <f t="shared" si="0"/>
        <v>29</v>
      </c>
      <c r="F4">
        <f t="shared" ref="F4:F67" si="3">F3+1</f>
        <v>2</v>
      </c>
      <c r="G4" t="str">
        <f t="shared" ref="G4:G67" si="4">DEC2BIN(F4)</f>
        <v>10</v>
      </c>
      <c r="H4">
        <f t="shared" si="1"/>
        <v>1</v>
      </c>
      <c r="I4" t="str">
        <f t="shared" si="2"/>
        <v/>
      </c>
    </row>
    <row r="5" spans="1:9" x14ac:dyDescent="0.25">
      <c r="A5" s="1" t="s">
        <v>17</v>
      </c>
      <c r="B5">
        <f t="shared" si="0"/>
        <v>30</v>
      </c>
      <c r="F5">
        <f t="shared" si="3"/>
        <v>3</v>
      </c>
      <c r="G5" t="str">
        <f t="shared" si="4"/>
        <v>11</v>
      </c>
      <c r="H5">
        <f t="shared" si="1"/>
        <v>2</v>
      </c>
      <c r="I5" t="str">
        <f t="shared" si="2"/>
        <v/>
      </c>
    </row>
    <row r="6" spans="1:9" x14ac:dyDescent="0.25">
      <c r="A6" s="1" t="s">
        <v>99</v>
      </c>
      <c r="B6">
        <f t="shared" si="0"/>
        <v>39</v>
      </c>
      <c r="F6">
        <f t="shared" si="3"/>
        <v>4</v>
      </c>
      <c r="G6" t="str">
        <f t="shared" si="4"/>
        <v>100</v>
      </c>
      <c r="H6">
        <f t="shared" si="1"/>
        <v>1</v>
      </c>
      <c r="I6" t="str">
        <f t="shared" si="2"/>
        <v/>
      </c>
    </row>
    <row r="7" spans="1:9" x14ac:dyDescent="0.25">
      <c r="A7" s="1" t="s">
        <v>69</v>
      </c>
      <c r="B7">
        <f t="shared" si="0"/>
        <v>43</v>
      </c>
      <c r="F7">
        <f t="shared" si="3"/>
        <v>5</v>
      </c>
      <c r="G7" t="str">
        <f t="shared" si="4"/>
        <v>101</v>
      </c>
      <c r="H7">
        <f t="shared" si="1"/>
        <v>2</v>
      </c>
      <c r="I7" t="str">
        <f t="shared" si="2"/>
        <v/>
      </c>
    </row>
    <row r="8" spans="1:9" x14ac:dyDescent="0.25">
      <c r="A8" s="1" t="s">
        <v>72</v>
      </c>
      <c r="B8">
        <f t="shared" si="0"/>
        <v>45</v>
      </c>
      <c r="F8">
        <f t="shared" si="3"/>
        <v>6</v>
      </c>
      <c r="G8" t="str">
        <f t="shared" si="4"/>
        <v>110</v>
      </c>
      <c r="H8">
        <f t="shared" si="1"/>
        <v>2</v>
      </c>
      <c r="I8" t="str">
        <f t="shared" si="2"/>
        <v/>
      </c>
    </row>
    <row r="9" spans="1:9" x14ac:dyDescent="0.25">
      <c r="A9" s="1" t="s">
        <v>33</v>
      </c>
      <c r="B9">
        <f t="shared" si="0"/>
        <v>46</v>
      </c>
      <c r="F9">
        <f t="shared" si="3"/>
        <v>7</v>
      </c>
      <c r="G9" t="str">
        <f t="shared" si="4"/>
        <v>111</v>
      </c>
      <c r="H9">
        <f t="shared" si="1"/>
        <v>3</v>
      </c>
      <c r="I9" t="str">
        <f t="shared" si="2"/>
        <v/>
      </c>
    </row>
    <row r="10" spans="1:9" x14ac:dyDescent="0.25">
      <c r="A10" s="1" t="s">
        <v>30</v>
      </c>
      <c r="B10">
        <f t="shared" si="0"/>
        <v>51</v>
      </c>
      <c r="F10">
        <f t="shared" si="3"/>
        <v>8</v>
      </c>
      <c r="G10" t="str">
        <f t="shared" si="4"/>
        <v>1000</v>
      </c>
      <c r="H10">
        <f t="shared" si="1"/>
        <v>1</v>
      </c>
      <c r="I10" t="str">
        <f t="shared" si="2"/>
        <v/>
      </c>
    </row>
    <row r="11" spans="1:9" x14ac:dyDescent="0.25">
      <c r="A11" s="1" t="s">
        <v>110</v>
      </c>
      <c r="B11">
        <f t="shared" si="0"/>
        <v>53</v>
      </c>
      <c r="F11">
        <f t="shared" si="3"/>
        <v>9</v>
      </c>
      <c r="G11" t="str">
        <f t="shared" si="4"/>
        <v>1001</v>
      </c>
      <c r="H11">
        <f t="shared" si="1"/>
        <v>2</v>
      </c>
      <c r="I11" t="str">
        <f t="shared" si="2"/>
        <v/>
      </c>
    </row>
    <row r="12" spans="1:9" x14ac:dyDescent="0.25">
      <c r="A12" s="1" t="s">
        <v>65</v>
      </c>
      <c r="B12">
        <f t="shared" si="0"/>
        <v>54</v>
      </c>
      <c r="F12">
        <f t="shared" si="3"/>
        <v>10</v>
      </c>
      <c r="G12" t="str">
        <f t="shared" si="4"/>
        <v>1010</v>
      </c>
      <c r="H12">
        <f t="shared" si="1"/>
        <v>2</v>
      </c>
      <c r="I12" t="str">
        <f t="shared" si="2"/>
        <v/>
      </c>
    </row>
    <row r="13" spans="1:9" x14ac:dyDescent="0.25">
      <c r="A13" s="1" t="s">
        <v>40</v>
      </c>
      <c r="B13">
        <f t="shared" si="0"/>
        <v>57</v>
      </c>
      <c r="F13">
        <f t="shared" si="3"/>
        <v>11</v>
      </c>
      <c r="G13" t="str">
        <f t="shared" si="4"/>
        <v>1011</v>
      </c>
      <c r="H13">
        <f t="shared" si="1"/>
        <v>3</v>
      </c>
      <c r="I13" t="str">
        <f t="shared" si="2"/>
        <v/>
      </c>
    </row>
    <row r="14" spans="1:9" x14ac:dyDescent="0.25">
      <c r="A14" s="1" t="s">
        <v>92</v>
      </c>
      <c r="B14">
        <f t="shared" si="0"/>
        <v>58</v>
      </c>
      <c r="F14">
        <f t="shared" si="3"/>
        <v>12</v>
      </c>
      <c r="G14" t="str">
        <f t="shared" si="4"/>
        <v>1100</v>
      </c>
      <c r="H14">
        <f t="shared" si="1"/>
        <v>2</v>
      </c>
      <c r="I14" t="str">
        <f t="shared" si="2"/>
        <v/>
      </c>
    </row>
    <row r="15" spans="1:9" x14ac:dyDescent="0.25">
      <c r="A15" s="1" t="s">
        <v>16</v>
      </c>
      <c r="B15">
        <f t="shared" si="0"/>
        <v>60</v>
      </c>
      <c r="F15">
        <f t="shared" si="3"/>
        <v>13</v>
      </c>
      <c r="G15" t="str">
        <f t="shared" si="4"/>
        <v>1101</v>
      </c>
      <c r="H15">
        <f t="shared" si="1"/>
        <v>3</v>
      </c>
      <c r="I15" t="str">
        <f t="shared" si="2"/>
        <v/>
      </c>
    </row>
    <row r="16" spans="1:9" x14ac:dyDescent="0.25">
      <c r="A16" s="1" t="s">
        <v>118</v>
      </c>
      <c r="B16">
        <f t="shared" si="0"/>
        <v>71</v>
      </c>
      <c r="F16">
        <f t="shared" si="3"/>
        <v>14</v>
      </c>
      <c r="G16" t="str">
        <f t="shared" si="4"/>
        <v>1110</v>
      </c>
      <c r="H16">
        <f t="shared" si="1"/>
        <v>3</v>
      </c>
      <c r="I16" t="str">
        <f t="shared" si="2"/>
        <v/>
      </c>
    </row>
    <row r="17" spans="1:9" x14ac:dyDescent="0.25">
      <c r="A17" s="1" t="s">
        <v>46</v>
      </c>
      <c r="B17">
        <f t="shared" si="0"/>
        <v>75</v>
      </c>
      <c r="F17">
        <f t="shared" si="3"/>
        <v>15</v>
      </c>
      <c r="G17" t="str">
        <f t="shared" si="4"/>
        <v>1111</v>
      </c>
      <c r="H17">
        <f t="shared" si="1"/>
        <v>4</v>
      </c>
      <c r="I17" t="str">
        <f t="shared" si="2"/>
        <v>1111</v>
      </c>
    </row>
    <row r="18" spans="1:9" x14ac:dyDescent="0.25">
      <c r="A18" s="1" t="s">
        <v>80</v>
      </c>
      <c r="B18">
        <f t="shared" si="0"/>
        <v>77</v>
      </c>
      <c r="F18">
        <f t="shared" si="3"/>
        <v>16</v>
      </c>
      <c r="G18" t="str">
        <f t="shared" si="4"/>
        <v>10000</v>
      </c>
      <c r="H18">
        <f t="shared" si="1"/>
        <v>1</v>
      </c>
      <c r="I18" t="str">
        <f t="shared" si="2"/>
        <v/>
      </c>
    </row>
    <row r="19" spans="1:9" x14ac:dyDescent="0.25">
      <c r="A19" s="1" t="s">
        <v>98</v>
      </c>
      <c r="B19">
        <f t="shared" si="0"/>
        <v>78</v>
      </c>
      <c r="F19">
        <f t="shared" si="3"/>
        <v>17</v>
      </c>
      <c r="G19" t="str">
        <f t="shared" si="4"/>
        <v>10001</v>
      </c>
      <c r="H19">
        <f t="shared" si="1"/>
        <v>2</v>
      </c>
      <c r="I19" t="str">
        <f t="shared" si="2"/>
        <v/>
      </c>
    </row>
    <row r="20" spans="1:9" x14ac:dyDescent="0.25">
      <c r="A20" s="1" t="s">
        <v>20</v>
      </c>
      <c r="B20">
        <f t="shared" si="0"/>
        <v>83</v>
      </c>
      <c r="F20">
        <f t="shared" si="3"/>
        <v>18</v>
      </c>
      <c r="G20" t="str">
        <f t="shared" si="4"/>
        <v>10010</v>
      </c>
      <c r="H20">
        <f t="shared" si="1"/>
        <v>2</v>
      </c>
      <c r="I20" t="str">
        <f t="shared" si="2"/>
        <v/>
      </c>
    </row>
    <row r="21" spans="1:9" x14ac:dyDescent="0.25">
      <c r="A21" s="1" t="s">
        <v>36</v>
      </c>
      <c r="B21">
        <f t="shared" si="0"/>
        <v>85</v>
      </c>
      <c r="F21">
        <f t="shared" si="3"/>
        <v>19</v>
      </c>
      <c r="G21" t="str">
        <f t="shared" si="4"/>
        <v>10011</v>
      </c>
      <c r="H21">
        <f t="shared" si="1"/>
        <v>3</v>
      </c>
      <c r="I21" t="str">
        <f t="shared" si="2"/>
        <v/>
      </c>
    </row>
    <row r="22" spans="1:9" x14ac:dyDescent="0.25">
      <c r="A22" s="1" t="s">
        <v>68</v>
      </c>
      <c r="B22">
        <f t="shared" si="0"/>
        <v>86</v>
      </c>
      <c r="F22">
        <f t="shared" si="3"/>
        <v>20</v>
      </c>
      <c r="G22" t="str">
        <f t="shared" si="4"/>
        <v>10100</v>
      </c>
      <c r="H22">
        <f t="shared" si="1"/>
        <v>2</v>
      </c>
      <c r="I22" t="str">
        <f t="shared" si="2"/>
        <v/>
      </c>
    </row>
    <row r="23" spans="1:9" x14ac:dyDescent="0.25">
      <c r="A23" s="1" t="s">
        <v>101</v>
      </c>
      <c r="B23">
        <f t="shared" si="0"/>
        <v>89</v>
      </c>
      <c r="F23">
        <f t="shared" si="3"/>
        <v>21</v>
      </c>
      <c r="G23" t="str">
        <f t="shared" si="4"/>
        <v>10101</v>
      </c>
      <c r="H23">
        <f t="shared" si="1"/>
        <v>3</v>
      </c>
      <c r="I23" t="str">
        <f t="shared" si="2"/>
        <v/>
      </c>
    </row>
    <row r="24" spans="1:9" x14ac:dyDescent="0.25">
      <c r="A24" s="1" t="s">
        <v>71</v>
      </c>
      <c r="B24">
        <f t="shared" si="0"/>
        <v>90</v>
      </c>
      <c r="F24">
        <f t="shared" si="3"/>
        <v>22</v>
      </c>
      <c r="G24" t="str">
        <f t="shared" si="4"/>
        <v>10110</v>
      </c>
      <c r="H24">
        <f t="shared" si="1"/>
        <v>3</v>
      </c>
      <c r="I24" t="str">
        <f t="shared" si="2"/>
        <v/>
      </c>
    </row>
    <row r="25" spans="1:9" x14ac:dyDescent="0.25">
      <c r="A25" s="1" t="s">
        <v>32</v>
      </c>
      <c r="B25">
        <f t="shared" si="0"/>
        <v>92</v>
      </c>
      <c r="F25">
        <f t="shared" si="3"/>
        <v>23</v>
      </c>
      <c r="G25" t="str">
        <f t="shared" si="4"/>
        <v>10111</v>
      </c>
      <c r="H25">
        <f t="shared" si="1"/>
        <v>4</v>
      </c>
      <c r="I25" t="str">
        <f t="shared" si="2"/>
        <v>10111</v>
      </c>
    </row>
    <row r="26" spans="1:9" x14ac:dyDescent="0.25">
      <c r="A26" s="1" t="s">
        <v>55</v>
      </c>
      <c r="B26">
        <f t="shared" si="0"/>
        <v>99</v>
      </c>
      <c r="F26">
        <f t="shared" si="3"/>
        <v>24</v>
      </c>
      <c r="G26" t="str">
        <f t="shared" si="4"/>
        <v>11000</v>
      </c>
      <c r="H26">
        <f t="shared" si="1"/>
        <v>2</v>
      </c>
      <c r="I26" t="str">
        <f t="shared" si="2"/>
        <v/>
      </c>
    </row>
    <row r="27" spans="1:9" x14ac:dyDescent="0.25">
      <c r="A27" s="1" t="s">
        <v>88</v>
      </c>
      <c r="B27">
        <f t="shared" si="0"/>
        <v>101</v>
      </c>
      <c r="F27">
        <f t="shared" si="3"/>
        <v>25</v>
      </c>
      <c r="G27" t="str">
        <f t="shared" si="4"/>
        <v>11001</v>
      </c>
      <c r="H27">
        <f t="shared" si="1"/>
        <v>3</v>
      </c>
      <c r="I27" t="str">
        <f t="shared" si="2"/>
        <v/>
      </c>
    </row>
    <row r="28" spans="1:9" x14ac:dyDescent="0.25">
      <c r="A28" s="1" t="s">
        <v>29</v>
      </c>
      <c r="B28">
        <f t="shared" si="0"/>
        <v>102</v>
      </c>
      <c r="F28">
        <f t="shared" si="3"/>
        <v>26</v>
      </c>
      <c r="G28" t="str">
        <f t="shared" si="4"/>
        <v>11010</v>
      </c>
      <c r="H28">
        <f t="shared" si="1"/>
        <v>3</v>
      </c>
      <c r="I28" t="str">
        <f t="shared" si="2"/>
        <v/>
      </c>
    </row>
    <row r="29" spans="1:9" x14ac:dyDescent="0.25">
      <c r="A29" s="1" t="s">
        <v>105</v>
      </c>
      <c r="B29">
        <f t="shared" si="0"/>
        <v>105</v>
      </c>
      <c r="F29">
        <f t="shared" si="3"/>
        <v>27</v>
      </c>
      <c r="G29" t="str">
        <f t="shared" si="4"/>
        <v>11011</v>
      </c>
      <c r="H29">
        <f t="shared" si="1"/>
        <v>4</v>
      </c>
      <c r="I29" t="str">
        <f t="shared" si="2"/>
        <v>11011</v>
      </c>
    </row>
    <row r="30" spans="1:9" x14ac:dyDescent="0.25">
      <c r="A30" s="1" t="s">
        <v>109</v>
      </c>
      <c r="B30">
        <f t="shared" si="0"/>
        <v>106</v>
      </c>
      <c r="F30">
        <f t="shared" si="3"/>
        <v>28</v>
      </c>
      <c r="G30" t="str">
        <f t="shared" si="4"/>
        <v>11100</v>
      </c>
      <c r="H30">
        <f t="shared" si="1"/>
        <v>3</v>
      </c>
      <c r="I30" t="str">
        <f t="shared" si="2"/>
        <v/>
      </c>
    </row>
    <row r="31" spans="1:9" x14ac:dyDescent="0.25">
      <c r="A31" s="1" t="s">
        <v>64</v>
      </c>
      <c r="B31">
        <f t="shared" si="0"/>
        <v>108</v>
      </c>
      <c r="F31">
        <f t="shared" si="3"/>
        <v>29</v>
      </c>
      <c r="G31" t="str">
        <f t="shared" si="4"/>
        <v>11101</v>
      </c>
      <c r="H31">
        <f t="shared" si="1"/>
        <v>4</v>
      </c>
      <c r="I31" t="str">
        <f t="shared" si="2"/>
        <v>11101</v>
      </c>
    </row>
    <row r="32" spans="1:9" x14ac:dyDescent="0.25">
      <c r="A32" s="1" t="s">
        <v>83</v>
      </c>
      <c r="B32">
        <f t="shared" si="0"/>
        <v>113</v>
      </c>
      <c r="F32">
        <f t="shared" si="3"/>
        <v>30</v>
      </c>
      <c r="G32" t="str">
        <f t="shared" si="4"/>
        <v>11110</v>
      </c>
      <c r="H32">
        <f t="shared" si="1"/>
        <v>4</v>
      </c>
      <c r="I32" t="str">
        <f t="shared" si="2"/>
        <v>11110</v>
      </c>
    </row>
    <row r="33" spans="6:9" x14ac:dyDescent="0.25">
      <c r="F33">
        <f t="shared" si="3"/>
        <v>31</v>
      </c>
      <c r="G33" t="str">
        <f t="shared" si="4"/>
        <v>11111</v>
      </c>
      <c r="H33">
        <f t="shared" si="1"/>
        <v>5</v>
      </c>
      <c r="I33" t="str">
        <f t="shared" si="2"/>
        <v/>
      </c>
    </row>
    <row r="34" spans="6:9" x14ac:dyDescent="0.25">
      <c r="F34">
        <f t="shared" si="3"/>
        <v>32</v>
      </c>
      <c r="G34" t="str">
        <f t="shared" si="4"/>
        <v>100000</v>
      </c>
      <c r="H34">
        <f t="shared" si="1"/>
        <v>1</v>
      </c>
      <c r="I34" t="str">
        <f t="shared" si="2"/>
        <v/>
      </c>
    </row>
    <row r="35" spans="6:9" x14ac:dyDescent="0.25">
      <c r="F35">
        <f t="shared" si="3"/>
        <v>33</v>
      </c>
      <c r="G35" t="str">
        <f t="shared" si="4"/>
        <v>100001</v>
      </c>
      <c r="H35">
        <f t="shared" si="1"/>
        <v>2</v>
      </c>
      <c r="I35" t="str">
        <f t="shared" si="2"/>
        <v/>
      </c>
    </row>
    <row r="36" spans="6:9" x14ac:dyDescent="0.25">
      <c r="F36">
        <f t="shared" si="3"/>
        <v>34</v>
      </c>
      <c r="G36" t="str">
        <f t="shared" si="4"/>
        <v>100010</v>
      </c>
      <c r="H36">
        <f t="shared" si="1"/>
        <v>2</v>
      </c>
      <c r="I36" t="str">
        <f t="shared" si="2"/>
        <v/>
      </c>
    </row>
    <row r="37" spans="6:9" x14ac:dyDescent="0.25">
      <c r="F37">
        <f t="shared" si="3"/>
        <v>35</v>
      </c>
      <c r="G37" t="str">
        <f t="shared" si="4"/>
        <v>100011</v>
      </c>
      <c r="H37">
        <f t="shared" si="1"/>
        <v>3</v>
      </c>
      <c r="I37" t="str">
        <f t="shared" si="2"/>
        <v/>
      </c>
    </row>
    <row r="38" spans="6:9" x14ac:dyDescent="0.25">
      <c r="F38">
        <f t="shared" si="3"/>
        <v>36</v>
      </c>
      <c r="G38" t="str">
        <f t="shared" si="4"/>
        <v>100100</v>
      </c>
      <c r="H38">
        <f t="shared" si="1"/>
        <v>2</v>
      </c>
      <c r="I38" t="str">
        <f t="shared" si="2"/>
        <v/>
      </c>
    </row>
    <row r="39" spans="6:9" x14ac:dyDescent="0.25">
      <c r="F39">
        <f t="shared" si="3"/>
        <v>37</v>
      </c>
      <c r="G39" t="str">
        <f t="shared" si="4"/>
        <v>100101</v>
      </c>
      <c r="H39">
        <f t="shared" si="1"/>
        <v>3</v>
      </c>
      <c r="I39" t="str">
        <f t="shared" si="2"/>
        <v/>
      </c>
    </row>
    <row r="40" spans="6:9" x14ac:dyDescent="0.25">
      <c r="F40">
        <f t="shared" si="3"/>
        <v>38</v>
      </c>
      <c r="G40" t="str">
        <f t="shared" si="4"/>
        <v>100110</v>
      </c>
      <c r="H40">
        <f t="shared" si="1"/>
        <v>3</v>
      </c>
      <c r="I40" t="str">
        <f t="shared" si="2"/>
        <v/>
      </c>
    </row>
    <row r="41" spans="6:9" x14ac:dyDescent="0.25">
      <c r="F41">
        <f t="shared" si="3"/>
        <v>39</v>
      </c>
      <c r="G41" t="str">
        <f t="shared" si="4"/>
        <v>100111</v>
      </c>
      <c r="H41">
        <f t="shared" si="1"/>
        <v>4</v>
      </c>
      <c r="I41" t="str">
        <f t="shared" si="2"/>
        <v>100111</v>
      </c>
    </row>
    <row r="42" spans="6:9" x14ac:dyDescent="0.25">
      <c r="F42">
        <f t="shared" si="3"/>
        <v>40</v>
      </c>
      <c r="G42" t="str">
        <f t="shared" si="4"/>
        <v>101000</v>
      </c>
      <c r="H42">
        <f t="shared" si="1"/>
        <v>2</v>
      </c>
      <c r="I42" t="str">
        <f t="shared" si="2"/>
        <v/>
      </c>
    </row>
    <row r="43" spans="6:9" x14ac:dyDescent="0.25">
      <c r="F43">
        <f t="shared" si="3"/>
        <v>41</v>
      </c>
      <c r="G43" t="str">
        <f t="shared" si="4"/>
        <v>101001</v>
      </c>
      <c r="H43">
        <f t="shared" si="1"/>
        <v>3</v>
      </c>
      <c r="I43" t="str">
        <f t="shared" si="2"/>
        <v/>
      </c>
    </row>
    <row r="44" spans="6:9" x14ac:dyDescent="0.25">
      <c r="F44">
        <f t="shared" si="3"/>
        <v>42</v>
      </c>
      <c r="G44" t="str">
        <f t="shared" si="4"/>
        <v>101010</v>
      </c>
      <c r="H44">
        <f t="shared" si="1"/>
        <v>3</v>
      </c>
      <c r="I44" t="str">
        <f t="shared" si="2"/>
        <v/>
      </c>
    </row>
    <row r="45" spans="6:9" x14ac:dyDescent="0.25">
      <c r="F45">
        <f t="shared" si="3"/>
        <v>43</v>
      </c>
      <c r="G45" t="str">
        <f t="shared" si="4"/>
        <v>101011</v>
      </c>
      <c r="H45">
        <f t="shared" si="1"/>
        <v>4</v>
      </c>
      <c r="I45" t="str">
        <f t="shared" si="2"/>
        <v>101011</v>
      </c>
    </row>
    <row r="46" spans="6:9" x14ac:dyDescent="0.25">
      <c r="F46">
        <f t="shared" si="3"/>
        <v>44</v>
      </c>
      <c r="G46" t="str">
        <f t="shared" si="4"/>
        <v>101100</v>
      </c>
      <c r="H46">
        <f t="shared" si="1"/>
        <v>3</v>
      </c>
      <c r="I46" t="str">
        <f t="shared" si="2"/>
        <v/>
      </c>
    </row>
    <row r="47" spans="6:9" x14ac:dyDescent="0.25">
      <c r="F47">
        <f t="shared" si="3"/>
        <v>45</v>
      </c>
      <c r="G47" t="str">
        <f t="shared" si="4"/>
        <v>101101</v>
      </c>
      <c r="H47">
        <f t="shared" si="1"/>
        <v>4</v>
      </c>
      <c r="I47" t="str">
        <f t="shared" si="2"/>
        <v>101101</v>
      </c>
    </row>
    <row r="48" spans="6:9" x14ac:dyDescent="0.25">
      <c r="F48">
        <f t="shared" si="3"/>
        <v>46</v>
      </c>
      <c r="G48" t="str">
        <f t="shared" si="4"/>
        <v>101110</v>
      </c>
      <c r="H48">
        <f t="shared" si="1"/>
        <v>4</v>
      </c>
      <c r="I48" t="str">
        <f t="shared" si="2"/>
        <v>101110</v>
      </c>
    </row>
    <row r="49" spans="6:9" x14ac:dyDescent="0.25">
      <c r="F49">
        <f t="shared" si="3"/>
        <v>47</v>
      </c>
      <c r="G49" t="str">
        <f t="shared" si="4"/>
        <v>101111</v>
      </c>
      <c r="H49">
        <f t="shared" si="1"/>
        <v>5</v>
      </c>
      <c r="I49" t="str">
        <f t="shared" si="2"/>
        <v/>
      </c>
    </row>
    <row r="50" spans="6:9" x14ac:dyDescent="0.25">
      <c r="F50">
        <f t="shared" si="3"/>
        <v>48</v>
      </c>
      <c r="G50" t="str">
        <f t="shared" si="4"/>
        <v>110000</v>
      </c>
      <c r="H50">
        <f t="shared" si="1"/>
        <v>2</v>
      </c>
      <c r="I50" t="str">
        <f t="shared" si="2"/>
        <v/>
      </c>
    </row>
    <row r="51" spans="6:9" x14ac:dyDescent="0.25">
      <c r="F51">
        <f t="shared" si="3"/>
        <v>49</v>
      </c>
      <c r="G51" t="str">
        <f t="shared" si="4"/>
        <v>110001</v>
      </c>
      <c r="H51">
        <f t="shared" si="1"/>
        <v>3</v>
      </c>
      <c r="I51" t="str">
        <f t="shared" si="2"/>
        <v/>
      </c>
    </row>
    <row r="52" spans="6:9" x14ac:dyDescent="0.25">
      <c r="F52">
        <f t="shared" si="3"/>
        <v>50</v>
      </c>
      <c r="G52" t="str">
        <f t="shared" si="4"/>
        <v>110010</v>
      </c>
      <c r="H52">
        <f t="shared" si="1"/>
        <v>3</v>
      </c>
      <c r="I52" t="str">
        <f t="shared" si="2"/>
        <v/>
      </c>
    </row>
    <row r="53" spans="6:9" x14ac:dyDescent="0.25">
      <c r="F53">
        <f t="shared" si="3"/>
        <v>51</v>
      </c>
      <c r="G53" t="str">
        <f t="shared" si="4"/>
        <v>110011</v>
      </c>
      <c r="H53">
        <f t="shared" si="1"/>
        <v>4</v>
      </c>
      <c r="I53" t="str">
        <f t="shared" si="2"/>
        <v>110011</v>
      </c>
    </row>
    <row r="54" spans="6:9" x14ac:dyDescent="0.25">
      <c r="F54">
        <f t="shared" si="3"/>
        <v>52</v>
      </c>
      <c r="G54" t="str">
        <f t="shared" si="4"/>
        <v>110100</v>
      </c>
      <c r="H54">
        <f t="shared" si="1"/>
        <v>3</v>
      </c>
      <c r="I54" t="str">
        <f t="shared" si="2"/>
        <v/>
      </c>
    </row>
    <row r="55" spans="6:9" x14ac:dyDescent="0.25">
      <c r="F55">
        <f t="shared" si="3"/>
        <v>53</v>
      </c>
      <c r="G55" t="str">
        <f t="shared" si="4"/>
        <v>110101</v>
      </c>
      <c r="H55">
        <f t="shared" si="1"/>
        <v>4</v>
      </c>
      <c r="I55" t="str">
        <f t="shared" si="2"/>
        <v>110101</v>
      </c>
    </row>
    <row r="56" spans="6:9" x14ac:dyDescent="0.25">
      <c r="F56">
        <f t="shared" si="3"/>
        <v>54</v>
      </c>
      <c r="G56" t="str">
        <f t="shared" si="4"/>
        <v>110110</v>
      </c>
      <c r="H56">
        <f t="shared" si="1"/>
        <v>4</v>
      </c>
      <c r="I56" t="str">
        <f t="shared" si="2"/>
        <v>110110</v>
      </c>
    </row>
    <row r="57" spans="6:9" x14ac:dyDescent="0.25">
      <c r="F57">
        <f t="shared" si="3"/>
        <v>55</v>
      </c>
      <c r="G57" t="str">
        <f t="shared" si="4"/>
        <v>110111</v>
      </c>
      <c r="H57">
        <f t="shared" si="1"/>
        <v>5</v>
      </c>
      <c r="I57" t="str">
        <f t="shared" si="2"/>
        <v/>
      </c>
    </row>
    <row r="58" spans="6:9" x14ac:dyDescent="0.25">
      <c r="F58">
        <f t="shared" si="3"/>
        <v>56</v>
      </c>
      <c r="G58" t="str">
        <f t="shared" si="4"/>
        <v>111000</v>
      </c>
      <c r="H58">
        <f t="shared" si="1"/>
        <v>3</v>
      </c>
      <c r="I58" t="str">
        <f t="shared" si="2"/>
        <v/>
      </c>
    </row>
    <row r="59" spans="6:9" x14ac:dyDescent="0.25">
      <c r="F59">
        <f t="shared" si="3"/>
        <v>57</v>
      </c>
      <c r="G59" t="str">
        <f t="shared" si="4"/>
        <v>111001</v>
      </c>
      <c r="H59">
        <f t="shared" si="1"/>
        <v>4</v>
      </c>
      <c r="I59" t="str">
        <f t="shared" si="2"/>
        <v>111001</v>
      </c>
    </row>
    <row r="60" spans="6:9" x14ac:dyDescent="0.25">
      <c r="F60">
        <f t="shared" si="3"/>
        <v>58</v>
      </c>
      <c r="G60" t="str">
        <f t="shared" si="4"/>
        <v>111010</v>
      </c>
      <c r="H60">
        <f t="shared" si="1"/>
        <v>4</v>
      </c>
      <c r="I60" t="str">
        <f t="shared" si="2"/>
        <v>111010</v>
      </c>
    </row>
    <row r="61" spans="6:9" x14ac:dyDescent="0.25">
      <c r="F61">
        <f t="shared" si="3"/>
        <v>59</v>
      </c>
      <c r="G61" t="str">
        <f t="shared" si="4"/>
        <v>111011</v>
      </c>
      <c r="H61">
        <f t="shared" si="1"/>
        <v>5</v>
      </c>
      <c r="I61" t="str">
        <f t="shared" si="2"/>
        <v/>
      </c>
    </row>
    <row r="62" spans="6:9" x14ac:dyDescent="0.25">
      <c r="F62">
        <f t="shared" si="3"/>
        <v>60</v>
      </c>
      <c r="G62" t="str">
        <f t="shared" si="4"/>
        <v>111100</v>
      </c>
      <c r="H62">
        <f t="shared" si="1"/>
        <v>4</v>
      </c>
      <c r="I62" t="str">
        <f t="shared" si="2"/>
        <v>111100</v>
      </c>
    </row>
    <row r="63" spans="6:9" x14ac:dyDescent="0.25">
      <c r="F63">
        <f t="shared" si="3"/>
        <v>61</v>
      </c>
      <c r="G63" t="str">
        <f t="shared" si="4"/>
        <v>111101</v>
      </c>
      <c r="H63">
        <f t="shared" si="1"/>
        <v>5</v>
      </c>
      <c r="I63" t="str">
        <f t="shared" si="2"/>
        <v/>
      </c>
    </row>
    <row r="64" spans="6:9" x14ac:dyDescent="0.25">
      <c r="F64">
        <f t="shared" si="3"/>
        <v>62</v>
      </c>
      <c r="G64" t="str">
        <f t="shared" si="4"/>
        <v>111110</v>
      </c>
      <c r="H64">
        <f t="shared" si="1"/>
        <v>5</v>
      </c>
      <c r="I64" t="str">
        <f t="shared" si="2"/>
        <v/>
      </c>
    </row>
    <row r="65" spans="6:9" x14ac:dyDescent="0.25">
      <c r="F65">
        <f t="shared" si="3"/>
        <v>63</v>
      </c>
      <c r="G65" t="str">
        <f t="shared" si="4"/>
        <v>111111</v>
      </c>
      <c r="H65">
        <f t="shared" si="1"/>
        <v>6</v>
      </c>
      <c r="I65" t="str">
        <f t="shared" si="2"/>
        <v/>
      </c>
    </row>
    <row r="66" spans="6:9" x14ac:dyDescent="0.25">
      <c r="F66">
        <f t="shared" si="3"/>
        <v>64</v>
      </c>
      <c r="G66" t="str">
        <f t="shared" si="4"/>
        <v>1000000</v>
      </c>
      <c r="H66">
        <f t="shared" si="1"/>
        <v>1</v>
      </c>
      <c r="I66" t="str">
        <f t="shared" si="2"/>
        <v/>
      </c>
    </row>
    <row r="67" spans="6:9" x14ac:dyDescent="0.25">
      <c r="F67">
        <f t="shared" si="3"/>
        <v>65</v>
      </c>
      <c r="G67" t="str">
        <f t="shared" si="4"/>
        <v>1000001</v>
      </c>
      <c r="H67">
        <f t="shared" ref="H67:H129" si="5">LEN(SUBSTITUTE(G67,"0",""))</f>
        <v>2</v>
      </c>
      <c r="I67" t="str">
        <f t="shared" ref="I67:I129" si="6">IF(H67=4,G67,"")</f>
        <v/>
      </c>
    </row>
    <row r="68" spans="6:9" x14ac:dyDescent="0.25">
      <c r="F68">
        <f t="shared" ref="F68:F129" si="7">F67+1</f>
        <v>66</v>
      </c>
      <c r="G68" t="str">
        <f t="shared" ref="G68:G129" si="8">DEC2BIN(F68)</f>
        <v>1000010</v>
      </c>
      <c r="H68">
        <f t="shared" si="5"/>
        <v>2</v>
      </c>
      <c r="I68" t="str">
        <f t="shared" si="6"/>
        <v/>
      </c>
    </row>
    <row r="69" spans="6:9" x14ac:dyDescent="0.25">
      <c r="F69">
        <f t="shared" si="7"/>
        <v>67</v>
      </c>
      <c r="G69" t="str">
        <f t="shared" si="8"/>
        <v>1000011</v>
      </c>
      <c r="H69">
        <f t="shared" si="5"/>
        <v>3</v>
      </c>
      <c r="I69" t="str">
        <f t="shared" si="6"/>
        <v/>
      </c>
    </row>
    <row r="70" spans="6:9" x14ac:dyDescent="0.25">
      <c r="F70">
        <f t="shared" si="7"/>
        <v>68</v>
      </c>
      <c r="G70" t="str">
        <f t="shared" si="8"/>
        <v>1000100</v>
      </c>
      <c r="H70">
        <f t="shared" si="5"/>
        <v>2</v>
      </c>
      <c r="I70" t="str">
        <f t="shared" si="6"/>
        <v/>
      </c>
    </row>
    <row r="71" spans="6:9" x14ac:dyDescent="0.25">
      <c r="F71">
        <f t="shared" si="7"/>
        <v>69</v>
      </c>
      <c r="G71" t="str">
        <f t="shared" si="8"/>
        <v>1000101</v>
      </c>
      <c r="H71">
        <f t="shared" si="5"/>
        <v>3</v>
      </c>
      <c r="I71" t="str">
        <f t="shared" si="6"/>
        <v/>
      </c>
    </row>
    <row r="72" spans="6:9" x14ac:dyDescent="0.25">
      <c r="F72">
        <f t="shared" si="7"/>
        <v>70</v>
      </c>
      <c r="G72" t="str">
        <f t="shared" si="8"/>
        <v>1000110</v>
      </c>
      <c r="H72">
        <f t="shared" si="5"/>
        <v>3</v>
      </c>
      <c r="I72" t="str">
        <f t="shared" si="6"/>
        <v/>
      </c>
    </row>
    <row r="73" spans="6:9" x14ac:dyDescent="0.25">
      <c r="F73">
        <f t="shared" si="7"/>
        <v>71</v>
      </c>
      <c r="G73" t="str">
        <f t="shared" si="8"/>
        <v>1000111</v>
      </c>
      <c r="H73">
        <f t="shared" si="5"/>
        <v>4</v>
      </c>
      <c r="I73" t="str">
        <f t="shared" si="6"/>
        <v>1000111</v>
      </c>
    </row>
    <row r="74" spans="6:9" x14ac:dyDescent="0.25">
      <c r="F74">
        <f t="shared" si="7"/>
        <v>72</v>
      </c>
      <c r="G74" t="str">
        <f t="shared" si="8"/>
        <v>1001000</v>
      </c>
      <c r="H74">
        <f t="shared" si="5"/>
        <v>2</v>
      </c>
      <c r="I74" t="str">
        <f t="shared" si="6"/>
        <v/>
      </c>
    </row>
    <row r="75" spans="6:9" x14ac:dyDescent="0.25">
      <c r="F75">
        <f t="shared" si="7"/>
        <v>73</v>
      </c>
      <c r="G75" t="str">
        <f t="shared" si="8"/>
        <v>1001001</v>
      </c>
      <c r="H75">
        <f t="shared" si="5"/>
        <v>3</v>
      </c>
      <c r="I75" t="str">
        <f t="shared" si="6"/>
        <v/>
      </c>
    </row>
    <row r="76" spans="6:9" x14ac:dyDescent="0.25">
      <c r="F76">
        <f t="shared" si="7"/>
        <v>74</v>
      </c>
      <c r="G76" t="str">
        <f t="shared" si="8"/>
        <v>1001010</v>
      </c>
      <c r="H76">
        <f t="shared" si="5"/>
        <v>3</v>
      </c>
      <c r="I76" t="str">
        <f t="shared" si="6"/>
        <v/>
      </c>
    </row>
    <row r="77" spans="6:9" x14ac:dyDescent="0.25">
      <c r="F77">
        <f t="shared" si="7"/>
        <v>75</v>
      </c>
      <c r="G77" t="str">
        <f t="shared" si="8"/>
        <v>1001011</v>
      </c>
      <c r="H77">
        <f t="shared" si="5"/>
        <v>4</v>
      </c>
      <c r="I77" t="str">
        <f t="shared" si="6"/>
        <v>1001011</v>
      </c>
    </row>
    <row r="78" spans="6:9" x14ac:dyDescent="0.25">
      <c r="F78">
        <f t="shared" si="7"/>
        <v>76</v>
      </c>
      <c r="G78" t="str">
        <f t="shared" si="8"/>
        <v>1001100</v>
      </c>
      <c r="H78">
        <f t="shared" si="5"/>
        <v>3</v>
      </c>
      <c r="I78" t="str">
        <f t="shared" si="6"/>
        <v/>
      </c>
    </row>
    <row r="79" spans="6:9" x14ac:dyDescent="0.25">
      <c r="F79">
        <f t="shared" si="7"/>
        <v>77</v>
      </c>
      <c r="G79" t="str">
        <f t="shared" si="8"/>
        <v>1001101</v>
      </c>
      <c r="H79">
        <f t="shared" si="5"/>
        <v>4</v>
      </c>
      <c r="I79" t="str">
        <f t="shared" si="6"/>
        <v>1001101</v>
      </c>
    </row>
    <row r="80" spans="6:9" x14ac:dyDescent="0.25">
      <c r="F80">
        <f t="shared" si="7"/>
        <v>78</v>
      </c>
      <c r="G80" t="str">
        <f t="shared" si="8"/>
        <v>1001110</v>
      </c>
      <c r="H80">
        <f t="shared" si="5"/>
        <v>4</v>
      </c>
      <c r="I80" t="str">
        <f t="shared" si="6"/>
        <v>1001110</v>
      </c>
    </row>
    <row r="81" spans="6:9" x14ac:dyDescent="0.25">
      <c r="F81">
        <f t="shared" si="7"/>
        <v>79</v>
      </c>
      <c r="G81" t="str">
        <f t="shared" si="8"/>
        <v>1001111</v>
      </c>
      <c r="H81">
        <f t="shared" si="5"/>
        <v>5</v>
      </c>
      <c r="I81" t="str">
        <f t="shared" si="6"/>
        <v/>
      </c>
    </row>
    <row r="82" spans="6:9" x14ac:dyDescent="0.25">
      <c r="F82">
        <f t="shared" si="7"/>
        <v>80</v>
      </c>
      <c r="G82" t="str">
        <f t="shared" si="8"/>
        <v>1010000</v>
      </c>
      <c r="H82">
        <f t="shared" si="5"/>
        <v>2</v>
      </c>
      <c r="I82" t="str">
        <f t="shared" si="6"/>
        <v/>
      </c>
    </row>
    <row r="83" spans="6:9" x14ac:dyDescent="0.25">
      <c r="F83">
        <f t="shared" si="7"/>
        <v>81</v>
      </c>
      <c r="G83" t="str">
        <f t="shared" si="8"/>
        <v>1010001</v>
      </c>
      <c r="H83">
        <f t="shared" si="5"/>
        <v>3</v>
      </c>
      <c r="I83" t="str">
        <f t="shared" si="6"/>
        <v/>
      </c>
    </row>
    <row r="84" spans="6:9" x14ac:dyDescent="0.25">
      <c r="F84">
        <f t="shared" si="7"/>
        <v>82</v>
      </c>
      <c r="G84" t="str">
        <f t="shared" si="8"/>
        <v>1010010</v>
      </c>
      <c r="H84">
        <f t="shared" si="5"/>
        <v>3</v>
      </c>
      <c r="I84" t="str">
        <f t="shared" si="6"/>
        <v/>
      </c>
    </row>
    <row r="85" spans="6:9" x14ac:dyDescent="0.25">
      <c r="F85">
        <f t="shared" si="7"/>
        <v>83</v>
      </c>
      <c r="G85" t="str">
        <f t="shared" si="8"/>
        <v>1010011</v>
      </c>
      <c r="H85">
        <f t="shared" si="5"/>
        <v>4</v>
      </c>
      <c r="I85" t="str">
        <f t="shared" si="6"/>
        <v>1010011</v>
      </c>
    </row>
    <row r="86" spans="6:9" x14ac:dyDescent="0.25">
      <c r="F86">
        <f t="shared" si="7"/>
        <v>84</v>
      </c>
      <c r="G86" t="str">
        <f t="shared" si="8"/>
        <v>1010100</v>
      </c>
      <c r="H86">
        <f t="shared" si="5"/>
        <v>3</v>
      </c>
      <c r="I86" t="str">
        <f t="shared" si="6"/>
        <v/>
      </c>
    </row>
    <row r="87" spans="6:9" x14ac:dyDescent="0.25">
      <c r="F87">
        <f t="shared" si="7"/>
        <v>85</v>
      </c>
      <c r="G87" t="str">
        <f t="shared" si="8"/>
        <v>1010101</v>
      </c>
      <c r="H87">
        <f t="shared" si="5"/>
        <v>4</v>
      </c>
      <c r="I87" t="str">
        <f t="shared" si="6"/>
        <v>1010101</v>
      </c>
    </row>
    <row r="88" spans="6:9" x14ac:dyDescent="0.25">
      <c r="F88">
        <f t="shared" si="7"/>
        <v>86</v>
      </c>
      <c r="G88" t="str">
        <f t="shared" si="8"/>
        <v>1010110</v>
      </c>
      <c r="H88">
        <f t="shared" si="5"/>
        <v>4</v>
      </c>
      <c r="I88" t="str">
        <f t="shared" si="6"/>
        <v>1010110</v>
      </c>
    </row>
    <row r="89" spans="6:9" x14ac:dyDescent="0.25">
      <c r="F89">
        <f t="shared" si="7"/>
        <v>87</v>
      </c>
      <c r="G89" t="str">
        <f t="shared" si="8"/>
        <v>1010111</v>
      </c>
      <c r="H89">
        <f t="shared" si="5"/>
        <v>5</v>
      </c>
      <c r="I89" t="str">
        <f t="shared" si="6"/>
        <v/>
      </c>
    </row>
    <row r="90" spans="6:9" x14ac:dyDescent="0.25">
      <c r="F90">
        <f t="shared" si="7"/>
        <v>88</v>
      </c>
      <c r="G90" t="str">
        <f t="shared" si="8"/>
        <v>1011000</v>
      </c>
      <c r="H90">
        <f t="shared" si="5"/>
        <v>3</v>
      </c>
      <c r="I90" t="str">
        <f t="shared" si="6"/>
        <v/>
      </c>
    </row>
    <row r="91" spans="6:9" x14ac:dyDescent="0.25">
      <c r="F91">
        <f t="shared" si="7"/>
        <v>89</v>
      </c>
      <c r="G91" t="str">
        <f t="shared" si="8"/>
        <v>1011001</v>
      </c>
      <c r="H91">
        <f t="shared" si="5"/>
        <v>4</v>
      </c>
      <c r="I91" t="str">
        <f t="shared" si="6"/>
        <v>1011001</v>
      </c>
    </row>
    <row r="92" spans="6:9" x14ac:dyDescent="0.25">
      <c r="F92">
        <f t="shared" si="7"/>
        <v>90</v>
      </c>
      <c r="G92" t="str">
        <f t="shared" si="8"/>
        <v>1011010</v>
      </c>
      <c r="H92">
        <f t="shared" si="5"/>
        <v>4</v>
      </c>
      <c r="I92" t="str">
        <f t="shared" si="6"/>
        <v>1011010</v>
      </c>
    </row>
    <row r="93" spans="6:9" x14ac:dyDescent="0.25">
      <c r="F93">
        <f t="shared" si="7"/>
        <v>91</v>
      </c>
      <c r="G93" t="str">
        <f t="shared" si="8"/>
        <v>1011011</v>
      </c>
      <c r="H93">
        <f t="shared" si="5"/>
        <v>5</v>
      </c>
      <c r="I93" t="str">
        <f t="shared" si="6"/>
        <v/>
      </c>
    </row>
    <row r="94" spans="6:9" x14ac:dyDescent="0.25">
      <c r="F94">
        <f t="shared" si="7"/>
        <v>92</v>
      </c>
      <c r="G94" t="str">
        <f t="shared" si="8"/>
        <v>1011100</v>
      </c>
      <c r="H94">
        <f t="shared" si="5"/>
        <v>4</v>
      </c>
      <c r="I94" t="str">
        <f t="shared" si="6"/>
        <v>1011100</v>
      </c>
    </row>
    <row r="95" spans="6:9" x14ac:dyDescent="0.25">
      <c r="F95">
        <f t="shared" si="7"/>
        <v>93</v>
      </c>
      <c r="G95" t="str">
        <f t="shared" si="8"/>
        <v>1011101</v>
      </c>
      <c r="H95">
        <f t="shared" si="5"/>
        <v>5</v>
      </c>
      <c r="I95" t="str">
        <f t="shared" si="6"/>
        <v/>
      </c>
    </row>
    <row r="96" spans="6:9" x14ac:dyDescent="0.25">
      <c r="F96">
        <f t="shared" si="7"/>
        <v>94</v>
      </c>
      <c r="G96" t="str">
        <f t="shared" si="8"/>
        <v>1011110</v>
      </c>
      <c r="H96">
        <f t="shared" si="5"/>
        <v>5</v>
      </c>
      <c r="I96" t="str">
        <f t="shared" si="6"/>
        <v/>
      </c>
    </row>
    <row r="97" spans="6:9" x14ac:dyDescent="0.25">
      <c r="F97">
        <f t="shared" si="7"/>
        <v>95</v>
      </c>
      <c r="G97" t="str">
        <f t="shared" si="8"/>
        <v>1011111</v>
      </c>
      <c r="H97">
        <f t="shared" si="5"/>
        <v>6</v>
      </c>
      <c r="I97" t="str">
        <f t="shared" si="6"/>
        <v/>
      </c>
    </row>
    <row r="98" spans="6:9" x14ac:dyDescent="0.25">
      <c r="F98">
        <f t="shared" si="7"/>
        <v>96</v>
      </c>
      <c r="G98" t="str">
        <f t="shared" si="8"/>
        <v>1100000</v>
      </c>
      <c r="H98">
        <f t="shared" si="5"/>
        <v>2</v>
      </c>
      <c r="I98" t="str">
        <f t="shared" si="6"/>
        <v/>
      </c>
    </row>
    <row r="99" spans="6:9" x14ac:dyDescent="0.25">
      <c r="F99">
        <f t="shared" si="7"/>
        <v>97</v>
      </c>
      <c r="G99" t="str">
        <f t="shared" si="8"/>
        <v>1100001</v>
      </c>
      <c r="H99">
        <f t="shared" si="5"/>
        <v>3</v>
      </c>
      <c r="I99" t="str">
        <f t="shared" si="6"/>
        <v/>
      </c>
    </row>
    <row r="100" spans="6:9" x14ac:dyDescent="0.25">
      <c r="F100">
        <f t="shared" si="7"/>
        <v>98</v>
      </c>
      <c r="G100" t="str">
        <f t="shared" si="8"/>
        <v>1100010</v>
      </c>
      <c r="H100">
        <f t="shared" si="5"/>
        <v>3</v>
      </c>
      <c r="I100" t="str">
        <f t="shared" si="6"/>
        <v/>
      </c>
    </row>
    <row r="101" spans="6:9" x14ac:dyDescent="0.25">
      <c r="F101">
        <f t="shared" si="7"/>
        <v>99</v>
      </c>
      <c r="G101" t="str">
        <f t="shared" si="8"/>
        <v>1100011</v>
      </c>
      <c r="H101">
        <f t="shared" si="5"/>
        <v>4</v>
      </c>
      <c r="I101" t="str">
        <f t="shared" si="6"/>
        <v>1100011</v>
      </c>
    </row>
    <row r="102" spans="6:9" x14ac:dyDescent="0.25">
      <c r="F102">
        <f t="shared" si="7"/>
        <v>100</v>
      </c>
      <c r="G102" t="str">
        <f t="shared" si="8"/>
        <v>1100100</v>
      </c>
      <c r="H102">
        <f t="shared" si="5"/>
        <v>3</v>
      </c>
      <c r="I102" t="str">
        <f t="shared" si="6"/>
        <v/>
      </c>
    </row>
    <row r="103" spans="6:9" x14ac:dyDescent="0.25">
      <c r="F103">
        <f t="shared" si="7"/>
        <v>101</v>
      </c>
      <c r="G103" t="str">
        <f t="shared" si="8"/>
        <v>1100101</v>
      </c>
      <c r="H103">
        <f t="shared" si="5"/>
        <v>4</v>
      </c>
      <c r="I103" t="str">
        <f t="shared" si="6"/>
        <v>1100101</v>
      </c>
    </row>
    <row r="104" spans="6:9" x14ac:dyDescent="0.25">
      <c r="F104">
        <f t="shared" si="7"/>
        <v>102</v>
      </c>
      <c r="G104" t="str">
        <f t="shared" si="8"/>
        <v>1100110</v>
      </c>
      <c r="H104">
        <f t="shared" si="5"/>
        <v>4</v>
      </c>
      <c r="I104" t="str">
        <f t="shared" si="6"/>
        <v>1100110</v>
      </c>
    </row>
    <row r="105" spans="6:9" x14ac:dyDescent="0.25">
      <c r="F105">
        <f t="shared" si="7"/>
        <v>103</v>
      </c>
      <c r="G105" t="str">
        <f t="shared" si="8"/>
        <v>1100111</v>
      </c>
      <c r="H105">
        <f t="shared" si="5"/>
        <v>5</v>
      </c>
      <c r="I105" t="str">
        <f t="shared" si="6"/>
        <v/>
      </c>
    </row>
    <row r="106" spans="6:9" x14ac:dyDescent="0.25">
      <c r="F106">
        <f t="shared" si="7"/>
        <v>104</v>
      </c>
      <c r="G106" t="str">
        <f t="shared" si="8"/>
        <v>1101000</v>
      </c>
      <c r="H106">
        <f t="shared" si="5"/>
        <v>3</v>
      </c>
      <c r="I106" t="str">
        <f t="shared" si="6"/>
        <v/>
      </c>
    </row>
    <row r="107" spans="6:9" x14ac:dyDescent="0.25">
      <c r="F107">
        <f t="shared" si="7"/>
        <v>105</v>
      </c>
      <c r="G107" t="str">
        <f t="shared" si="8"/>
        <v>1101001</v>
      </c>
      <c r="H107">
        <f t="shared" si="5"/>
        <v>4</v>
      </c>
      <c r="I107" t="str">
        <f t="shared" si="6"/>
        <v>1101001</v>
      </c>
    </row>
    <row r="108" spans="6:9" x14ac:dyDescent="0.25">
      <c r="F108">
        <f t="shared" si="7"/>
        <v>106</v>
      </c>
      <c r="G108" t="str">
        <f t="shared" si="8"/>
        <v>1101010</v>
      </c>
      <c r="H108">
        <f t="shared" si="5"/>
        <v>4</v>
      </c>
      <c r="I108" t="str">
        <f t="shared" si="6"/>
        <v>1101010</v>
      </c>
    </row>
    <row r="109" spans="6:9" x14ac:dyDescent="0.25">
      <c r="F109">
        <f t="shared" si="7"/>
        <v>107</v>
      </c>
      <c r="G109" t="str">
        <f t="shared" si="8"/>
        <v>1101011</v>
      </c>
      <c r="H109">
        <f t="shared" si="5"/>
        <v>5</v>
      </c>
      <c r="I109" t="str">
        <f t="shared" si="6"/>
        <v/>
      </c>
    </row>
    <row r="110" spans="6:9" x14ac:dyDescent="0.25">
      <c r="F110">
        <f t="shared" si="7"/>
        <v>108</v>
      </c>
      <c r="G110" t="str">
        <f t="shared" si="8"/>
        <v>1101100</v>
      </c>
      <c r="H110">
        <f t="shared" si="5"/>
        <v>4</v>
      </c>
      <c r="I110" t="str">
        <f t="shared" si="6"/>
        <v>1101100</v>
      </c>
    </row>
    <row r="111" spans="6:9" x14ac:dyDescent="0.25">
      <c r="F111">
        <f t="shared" si="7"/>
        <v>109</v>
      </c>
      <c r="G111" t="str">
        <f t="shared" si="8"/>
        <v>1101101</v>
      </c>
      <c r="H111">
        <f t="shared" si="5"/>
        <v>5</v>
      </c>
      <c r="I111" t="str">
        <f t="shared" si="6"/>
        <v/>
      </c>
    </row>
    <row r="112" spans="6:9" x14ac:dyDescent="0.25">
      <c r="F112">
        <f t="shared" si="7"/>
        <v>110</v>
      </c>
      <c r="G112" t="str">
        <f t="shared" si="8"/>
        <v>1101110</v>
      </c>
      <c r="H112">
        <f t="shared" si="5"/>
        <v>5</v>
      </c>
      <c r="I112" t="str">
        <f t="shared" si="6"/>
        <v/>
      </c>
    </row>
    <row r="113" spans="6:9" x14ac:dyDescent="0.25">
      <c r="F113">
        <f t="shared" si="7"/>
        <v>111</v>
      </c>
      <c r="G113" t="str">
        <f t="shared" si="8"/>
        <v>1101111</v>
      </c>
      <c r="H113">
        <f t="shared" si="5"/>
        <v>6</v>
      </c>
      <c r="I113" t="str">
        <f t="shared" si="6"/>
        <v/>
      </c>
    </row>
    <row r="114" spans="6:9" x14ac:dyDescent="0.25">
      <c r="F114">
        <f t="shared" si="7"/>
        <v>112</v>
      </c>
      <c r="G114" t="str">
        <f t="shared" si="8"/>
        <v>1110000</v>
      </c>
      <c r="H114">
        <f t="shared" si="5"/>
        <v>3</v>
      </c>
      <c r="I114" t="str">
        <f t="shared" si="6"/>
        <v/>
      </c>
    </row>
    <row r="115" spans="6:9" x14ac:dyDescent="0.25">
      <c r="F115">
        <f t="shared" si="7"/>
        <v>113</v>
      </c>
      <c r="G115" t="str">
        <f t="shared" si="8"/>
        <v>1110001</v>
      </c>
      <c r="H115">
        <f t="shared" si="5"/>
        <v>4</v>
      </c>
      <c r="I115" t="str">
        <f t="shared" si="6"/>
        <v>1110001</v>
      </c>
    </row>
    <row r="116" spans="6:9" x14ac:dyDescent="0.25">
      <c r="F116">
        <f t="shared" si="7"/>
        <v>114</v>
      </c>
      <c r="G116" t="str">
        <f t="shared" si="8"/>
        <v>1110010</v>
      </c>
      <c r="H116">
        <f t="shared" si="5"/>
        <v>4</v>
      </c>
      <c r="I116" t="str">
        <f t="shared" si="6"/>
        <v>1110010</v>
      </c>
    </row>
    <row r="117" spans="6:9" x14ac:dyDescent="0.25">
      <c r="F117">
        <f t="shared" si="7"/>
        <v>115</v>
      </c>
      <c r="G117" t="str">
        <f t="shared" si="8"/>
        <v>1110011</v>
      </c>
      <c r="H117">
        <f t="shared" si="5"/>
        <v>5</v>
      </c>
      <c r="I117" t="str">
        <f t="shared" si="6"/>
        <v/>
      </c>
    </row>
    <row r="118" spans="6:9" x14ac:dyDescent="0.25">
      <c r="F118">
        <f t="shared" si="7"/>
        <v>116</v>
      </c>
      <c r="G118" t="str">
        <f t="shared" si="8"/>
        <v>1110100</v>
      </c>
      <c r="H118">
        <f t="shared" si="5"/>
        <v>4</v>
      </c>
      <c r="I118" t="str">
        <f t="shared" si="6"/>
        <v>1110100</v>
      </c>
    </row>
    <row r="119" spans="6:9" x14ac:dyDescent="0.25">
      <c r="F119">
        <f t="shared" si="7"/>
        <v>117</v>
      </c>
      <c r="G119" t="str">
        <f t="shared" si="8"/>
        <v>1110101</v>
      </c>
      <c r="H119">
        <f t="shared" si="5"/>
        <v>5</v>
      </c>
      <c r="I119" t="str">
        <f t="shared" si="6"/>
        <v/>
      </c>
    </row>
    <row r="120" spans="6:9" x14ac:dyDescent="0.25">
      <c r="F120">
        <f t="shared" si="7"/>
        <v>118</v>
      </c>
      <c r="G120" t="str">
        <f t="shared" si="8"/>
        <v>1110110</v>
      </c>
      <c r="H120">
        <f t="shared" si="5"/>
        <v>5</v>
      </c>
      <c r="I120" t="str">
        <f t="shared" si="6"/>
        <v/>
      </c>
    </row>
    <row r="121" spans="6:9" x14ac:dyDescent="0.25">
      <c r="F121">
        <f t="shared" si="7"/>
        <v>119</v>
      </c>
      <c r="G121" t="str">
        <f t="shared" si="8"/>
        <v>1110111</v>
      </c>
      <c r="H121">
        <f t="shared" si="5"/>
        <v>6</v>
      </c>
      <c r="I121" t="str">
        <f t="shared" si="6"/>
        <v/>
      </c>
    </row>
    <row r="122" spans="6:9" x14ac:dyDescent="0.25">
      <c r="F122">
        <f t="shared" si="7"/>
        <v>120</v>
      </c>
      <c r="G122" t="str">
        <f t="shared" si="8"/>
        <v>1111000</v>
      </c>
      <c r="H122">
        <f t="shared" si="5"/>
        <v>4</v>
      </c>
      <c r="I122" t="str">
        <f t="shared" si="6"/>
        <v>1111000</v>
      </c>
    </row>
    <row r="123" spans="6:9" x14ac:dyDescent="0.25">
      <c r="F123">
        <f t="shared" si="7"/>
        <v>121</v>
      </c>
      <c r="G123" t="str">
        <f t="shared" si="8"/>
        <v>1111001</v>
      </c>
      <c r="H123">
        <f t="shared" si="5"/>
        <v>5</v>
      </c>
      <c r="I123" t="str">
        <f t="shared" si="6"/>
        <v/>
      </c>
    </row>
    <row r="124" spans="6:9" x14ac:dyDescent="0.25">
      <c r="F124">
        <f t="shared" si="7"/>
        <v>122</v>
      </c>
      <c r="G124" t="str">
        <f t="shared" si="8"/>
        <v>1111010</v>
      </c>
      <c r="H124">
        <f t="shared" si="5"/>
        <v>5</v>
      </c>
      <c r="I124" t="str">
        <f t="shared" si="6"/>
        <v/>
      </c>
    </row>
    <row r="125" spans="6:9" x14ac:dyDescent="0.25">
      <c r="F125">
        <f t="shared" si="7"/>
        <v>123</v>
      </c>
      <c r="G125" t="str">
        <f t="shared" si="8"/>
        <v>1111011</v>
      </c>
      <c r="H125">
        <f t="shared" si="5"/>
        <v>6</v>
      </c>
      <c r="I125" t="str">
        <f t="shared" si="6"/>
        <v/>
      </c>
    </row>
    <row r="126" spans="6:9" x14ac:dyDescent="0.25">
      <c r="F126">
        <f t="shared" si="7"/>
        <v>124</v>
      </c>
      <c r="G126" t="str">
        <f t="shared" si="8"/>
        <v>1111100</v>
      </c>
      <c r="H126">
        <f t="shared" si="5"/>
        <v>5</v>
      </c>
      <c r="I126" t="str">
        <f t="shared" si="6"/>
        <v/>
      </c>
    </row>
    <row r="127" spans="6:9" x14ac:dyDescent="0.25">
      <c r="F127">
        <f t="shared" si="7"/>
        <v>125</v>
      </c>
      <c r="G127" t="str">
        <f t="shared" si="8"/>
        <v>1111101</v>
      </c>
      <c r="H127">
        <f t="shared" si="5"/>
        <v>6</v>
      </c>
      <c r="I127" t="str">
        <f t="shared" si="6"/>
        <v/>
      </c>
    </row>
    <row r="128" spans="6:9" x14ac:dyDescent="0.25">
      <c r="F128">
        <f t="shared" si="7"/>
        <v>126</v>
      </c>
      <c r="G128" t="str">
        <f t="shared" si="8"/>
        <v>1111110</v>
      </c>
      <c r="H128">
        <f t="shared" si="5"/>
        <v>6</v>
      </c>
      <c r="I128" t="str">
        <f t="shared" si="6"/>
        <v/>
      </c>
    </row>
    <row r="129" spans="6:9" x14ac:dyDescent="0.25">
      <c r="F129">
        <f t="shared" si="7"/>
        <v>127</v>
      </c>
      <c r="G129" t="str">
        <f t="shared" si="8"/>
        <v>1111111</v>
      </c>
      <c r="H129">
        <f t="shared" si="5"/>
        <v>7</v>
      </c>
      <c r="I129" t="str">
        <f t="shared" si="6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Caswell</dc:creator>
  <cp:lastModifiedBy>Paul Caswell</cp:lastModifiedBy>
  <dcterms:created xsi:type="dcterms:W3CDTF">2017-06-07T09:15:44Z</dcterms:created>
  <dcterms:modified xsi:type="dcterms:W3CDTF">2017-06-07T14:09:28Z</dcterms:modified>
</cp:coreProperties>
</file>