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12795" windowHeight="9570" activeTab="2"/>
  </bookViews>
  <sheets>
    <sheet name="備註說明" sheetId="9" r:id="rId1"/>
    <sheet name="測試結果報告" sheetId="8" r:id="rId2"/>
    <sheet name="UI_spec" sheetId="5" r:id="rId3"/>
  </sheets>
  <definedNames>
    <definedName name="原因分類">備註說明!$D$2:$D$8</definedName>
    <definedName name="植入Bug來源">備註說明!$A$2:$A$32</definedName>
    <definedName name="測試頁面">測試結果報告!$C$2:$N$2</definedName>
  </definedNames>
  <calcPr calcId="145621" calcMode="autoNoTable"/>
</workbook>
</file>

<file path=xl/calcChain.xml><?xml version="1.0" encoding="utf-8"?>
<calcChain xmlns="http://schemas.openxmlformats.org/spreadsheetml/2006/main">
  <c r="D3" i="8" l="1"/>
  <c r="E3" i="8"/>
  <c r="F3" i="8"/>
  <c r="G3" i="8"/>
  <c r="H3" i="8"/>
  <c r="I3" i="8"/>
  <c r="J3" i="8"/>
  <c r="K3" i="8"/>
  <c r="L3" i="8"/>
  <c r="M3" i="8"/>
  <c r="N3" i="8"/>
  <c r="D4" i="8"/>
  <c r="E4" i="8"/>
  <c r="F4" i="8"/>
  <c r="G4" i="8"/>
  <c r="H4" i="8"/>
  <c r="I4" i="8"/>
  <c r="J4" i="8"/>
  <c r="K4" i="8"/>
  <c r="L4" i="8"/>
  <c r="M4" i="8"/>
  <c r="N4" i="8"/>
  <c r="D5" i="8"/>
  <c r="E5" i="8"/>
  <c r="F5" i="8"/>
  <c r="G5" i="8"/>
  <c r="H5" i="8"/>
  <c r="I5" i="8"/>
  <c r="J5" i="8"/>
  <c r="K5" i="8"/>
  <c r="L5" i="8"/>
  <c r="M5" i="8"/>
  <c r="N5" i="8"/>
  <c r="L1" i="8"/>
  <c r="I1" i="8"/>
  <c r="M8" i="8"/>
  <c r="N8" i="8"/>
  <c r="M9" i="8"/>
  <c r="N9" i="8"/>
  <c r="M10" i="8"/>
  <c r="N10" i="8"/>
  <c r="M11" i="8"/>
  <c r="N11" i="8"/>
  <c r="M12" i="8"/>
  <c r="N12" i="8"/>
  <c r="M13" i="8"/>
  <c r="N13" i="8"/>
  <c r="M14" i="8"/>
  <c r="N14" i="8"/>
  <c r="M15" i="8"/>
  <c r="N15" i="8"/>
  <c r="M16" i="8"/>
  <c r="N16" i="8"/>
  <c r="M17" i="8"/>
  <c r="N17" i="8"/>
  <c r="M18" i="8"/>
  <c r="N18" i="8"/>
  <c r="M19" i="8"/>
  <c r="N19" i="8"/>
  <c r="M20" i="8"/>
  <c r="N20" i="8"/>
  <c r="M21" i="8"/>
  <c r="N21" i="8"/>
  <c r="M22" i="8"/>
  <c r="N22" i="8"/>
  <c r="M23" i="8"/>
  <c r="N23" i="8"/>
  <c r="M24" i="8"/>
  <c r="N24" i="8"/>
  <c r="M25" i="8"/>
  <c r="N25" i="8"/>
  <c r="M26" i="8"/>
  <c r="N26" i="8"/>
  <c r="M27" i="8"/>
  <c r="N27" i="8"/>
  <c r="M28" i="8"/>
  <c r="N28" i="8"/>
  <c r="M29" i="8"/>
  <c r="N29" i="8"/>
  <c r="M30" i="8"/>
  <c r="N30" i="8"/>
  <c r="M31" i="8"/>
  <c r="N31" i="8"/>
  <c r="M32" i="8"/>
  <c r="N32" i="8"/>
  <c r="M33" i="8"/>
  <c r="N33" i="8"/>
  <c r="M34" i="8"/>
  <c r="N34" i="8"/>
  <c r="M35" i="8"/>
  <c r="N35" i="8"/>
  <c r="M36" i="8"/>
  <c r="N36" i="8"/>
  <c r="M37" i="8"/>
  <c r="N37" i="8"/>
  <c r="M38" i="8"/>
  <c r="N38" i="8"/>
  <c r="M39" i="8"/>
  <c r="N39" i="8"/>
  <c r="M40" i="8"/>
  <c r="N40" i="8"/>
  <c r="M41" i="8"/>
  <c r="N41" i="8"/>
  <c r="M42" i="8"/>
  <c r="N42" i="8"/>
  <c r="M43" i="8"/>
  <c r="N43" i="8"/>
  <c r="M44" i="8"/>
  <c r="N44" i="8"/>
  <c r="M45" i="8"/>
  <c r="N45" i="8"/>
  <c r="M46" i="8"/>
  <c r="N46" i="8"/>
  <c r="M47" i="8"/>
  <c r="N47" i="8"/>
  <c r="M48" i="8"/>
  <c r="N48" i="8"/>
  <c r="M49" i="8"/>
  <c r="N49" i="8"/>
  <c r="M50" i="8"/>
  <c r="N50" i="8"/>
  <c r="M51" i="8"/>
  <c r="N51" i="8"/>
  <c r="M52" i="8"/>
  <c r="N52" i="8"/>
  <c r="M53" i="8"/>
  <c r="N53" i="8"/>
  <c r="M54" i="8"/>
  <c r="N54" i="8"/>
  <c r="M55" i="8"/>
  <c r="N55" i="8"/>
  <c r="M56" i="8"/>
  <c r="N56" i="8"/>
  <c r="M57" i="8"/>
  <c r="N57" i="8"/>
  <c r="M58" i="8"/>
  <c r="N58" i="8"/>
  <c r="M59" i="8"/>
  <c r="N59" i="8"/>
  <c r="M60" i="8"/>
  <c r="N60" i="8"/>
  <c r="M61" i="8"/>
  <c r="N61" i="8"/>
  <c r="M62" i="8"/>
  <c r="N62" i="8"/>
  <c r="M63" i="8"/>
  <c r="N63" i="8"/>
  <c r="M64" i="8"/>
  <c r="N64" i="8"/>
  <c r="M65" i="8"/>
  <c r="N65" i="8"/>
  <c r="M66" i="8"/>
  <c r="N66" i="8"/>
  <c r="M67" i="8"/>
  <c r="N67" i="8"/>
  <c r="M68" i="8"/>
  <c r="N68" i="8"/>
  <c r="M69" i="8"/>
  <c r="N69" i="8"/>
  <c r="M70" i="8"/>
  <c r="N70" i="8"/>
  <c r="M71" i="8"/>
  <c r="N71" i="8"/>
  <c r="M72" i="8"/>
  <c r="N72" i="8"/>
  <c r="M73" i="8"/>
  <c r="N73" i="8"/>
  <c r="M74" i="8"/>
  <c r="N74" i="8"/>
  <c r="M75" i="8"/>
  <c r="N75" i="8"/>
  <c r="M76" i="8"/>
  <c r="N76" i="8"/>
  <c r="M77" i="8"/>
  <c r="N77" i="8"/>
  <c r="M78" i="8"/>
  <c r="N78" i="8"/>
  <c r="M79" i="8"/>
  <c r="N79" i="8"/>
  <c r="M80" i="8"/>
  <c r="N80" i="8"/>
  <c r="M81" i="8"/>
  <c r="N81" i="8"/>
  <c r="M82" i="8"/>
  <c r="N82" i="8"/>
  <c r="M83" i="8"/>
  <c r="N83" i="8"/>
  <c r="M84" i="8"/>
  <c r="N84" i="8"/>
  <c r="M85" i="8"/>
  <c r="N85" i="8"/>
  <c r="M86" i="8"/>
  <c r="N86" i="8"/>
  <c r="M87" i="8"/>
  <c r="N87" i="8"/>
  <c r="M88" i="8"/>
  <c r="N88" i="8"/>
  <c r="M89" i="8"/>
  <c r="N89" i="8"/>
  <c r="M90" i="8"/>
  <c r="N90" i="8"/>
  <c r="M91" i="8"/>
  <c r="N91" i="8"/>
  <c r="M92" i="8"/>
  <c r="N92" i="8"/>
  <c r="M93" i="8"/>
  <c r="N93" i="8"/>
  <c r="M94" i="8"/>
  <c r="N94" i="8"/>
  <c r="M95" i="8"/>
  <c r="N95" i="8"/>
  <c r="M96" i="8"/>
  <c r="N96" i="8"/>
  <c r="M97" i="8"/>
  <c r="N97" i="8"/>
  <c r="M98" i="8"/>
  <c r="N98" i="8"/>
  <c r="M99" i="8"/>
  <c r="N99" i="8"/>
  <c r="M100" i="8"/>
  <c r="N100" i="8"/>
  <c r="M101" i="8"/>
  <c r="N101" i="8"/>
  <c r="M102" i="8"/>
  <c r="N102" i="8"/>
  <c r="M103" i="8"/>
  <c r="N103" i="8"/>
  <c r="M104" i="8"/>
  <c r="N104" i="8"/>
  <c r="M105" i="8"/>
  <c r="N105" i="8"/>
  <c r="M106" i="8"/>
  <c r="N106" i="8"/>
  <c r="M107" i="8"/>
  <c r="N107" i="8"/>
  <c r="M108" i="8"/>
  <c r="N108" i="8"/>
  <c r="M109" i="8"/>
  <c r="N109" i="8"/>
  <c r="M110" i="8"/>
  <c r="N110" i="8"/>
  <c r="M111" i="8"/>
  <c r="N111" i="8"/>
  <c r="M112" i="8"/>
  <c r="N112" i="8"/>
  <c r="M113" i="8"/>
  <c r="N113" i="8"/>
  <c r="M114" i="8"/>
  <c r="N114" i="8"/>
  <c r="M115" i="8"/>
  <c r="N115" i="8"/>
  <c r="M116" i="8"/>
  <c r="N116" i="8"/>
  <c r="M117" i="8"/>
  <c r="N117" i="8"/>
  <c r="M118" i="8"/>
  <c r="N118" i="8"/>
  <c r="M119" i="8"/>
  <c r="N119" i="8"/>
  <c r="M120" i="8"/>
  <c r="N120" i="8"/>
  <c r="M121" i="8"/>
  <c r="N121" i="8"/>
  <c r="M122" i="8"/>
  <c r="N122" i="8"/>
  <c r="M123" i="8"/>
  <c r="N123" i="8"/>
  <c r="M124" i="8"/>
  <c r="N124" i="8"/>
  <c r="M125" i="8"/>
  <c r="N125" i="8"/>
  <c r="M126" i="8"/>
  <c r="N126" i="8"/>
  <c r="M127" i="8"/>
  <c r="N127" i="8"/>
  <c r="M128" i="8"/>
  <c r="N128" i="8"/>
  <c r="M129" i="8"/>
  <c r="N129" i="8"/>
  <c r="M130" i="8"/>
  <c r="N130" i="8"/>
  <c r="M131" i="8"/>
  <c r="N131" i="8"/>
  <c r="M132" i="8"/>
  <c r="N132" i="8"/>
  <c r="M133" i="8"/>
  <c r="N133" i="8"/>
  <c r="M134" i="8"/>
  <c r="N134" i="8"/>
  <c r="M135" i="8"/>
  <c r="N135" i="8"/>
  <c r="M136" i="8"/>
  <c r="N136" i="8"/>
  <c r="M137" i="8"/>
  <c r="N137" i="8"/>
  <c r="M138" i="8"/>
  <c r="N138" i="8"/>
  <c r="M139" i="8"/>
  <c r="N139" i="8"/>
  <c r="M140" i="8"/>
  <c r="N140" i="8"/>
  <c r="M141" i="8"/>
  <c r="N141" i="8"/>
  <c r="M142" i="8"/>
  <c r="N142" i="8"/>
  <c r="M143" i="8"/>
  <c r="N143" i="8"/>
  <c r="M144" i="8"/>
  <c r="N144" i="8"/>
  <c r="M145" i="8"/>
  <c r="N145" i="8"/>
  <c r="M146" i="8"/>
  <c r="N146" i="8"/>
  <c r="M147" i="8"/>
  <c r="N147" i="8"/>
  <c r="M148" i="8"/>
  <c r="N148" i="8"/>
  <c r="M149" i="8"/>
  <c r="N149" i="8"/>
  <c r="M150" i="8"/>
  <c r="N150" i="8"/>
  <c r="M151" i="8"/>
  <c r="N151" i="8"/>
  <c r="M152" i="8"/>
  <c r="N152" i="8"/>
  <c r="M153" i="8"/>
  <c r="N153" i="8"/>
  <c r="M154" i="8"/>
  <c r="N154" i="8"/>
  <c r="M155" i="8"/>
  <c r="N155" i="8"/>
  <c r="M156" i="8"/>
  <c r="N156" i="8"/>
  <c r="M157" i="8"/>
  <c r="N157" i="8"/>
  <c r="M158" i="8"/>
  <c r="N158" i="8"/>
  <c r="M159" i="8"/>
  <c r="N159" i="8"/>
  <c r="M160" i="8"/>
  <c r="N160" i="8"/>
  <c r="M161" i="8"/>
  <c r="N161" i="8"/>
  <c r="M162" i="8"/>
  <c r="N162" i="8"/>
  <c r="M163" i="8"/>
  <c r="N163" i="8"/>
  <c r="M164" i="8"/>
  <c r="N164" i="8"/>
  <c r="M165" i="8"/>
  <c r="N165" i="8"/>
  <c r="M166" i="8"/>
  <c r="N166" i="8"/>
  <c r="M167" i="8"/>
  <c r="N167" i="8"/>
  <c r="M168" i="8"/>
  <c r="N168" i="8"/>
  <c r="M169" i="8"/>
  <c r="N169" i="8"/>
  <c r="M170" i="8"/>
  <c r="N170" i="8"/>
  <c r="M171" i="8"/>
  <c r="N171" i="8"/>
  <c r="M172" i="8"/>
  <c r="N172" i="8"/>
  <c r="M173" i="8"/>
  <c r="N173" i="8"/>
  <c r="M174" i="8"/>
  <c r="N174" i="8"/>
  <c r="M175" i="8"/>
  <c r="N175" i="8"/>
  <c r="M176" i="8"/>
  <c r="N176" i="8"/>
  <c r="M177" i="8"/>
  <c r="N177" i="8"/>
  <c r="M178" i="8"/>
  <c r="N178" i="8"/>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7" i="8"/>
  <c r="N7" i="8"/>
  <c r="C3" i="8"/>
  <c r="C4" i="8"/>
  <c r="C5" i="8"/>
  <c r="A5" i="8" l="1"/>
  <c r="A4" i="8"/>
  <c r="A3" i="8"/>
</calcChain>
</file>

<file path=xl/sharedStrings.xml><?xml version="1.0" encoding="utf-8"?>
<sst xmlns="http://schemas.openxmlformats.org/spreadsheetml/2006/main" count="498" uniqueCount="315">
  <si>
    <t>序號</t>
    <phoneticPr fontId="2" type="noConversion"/>
  </si>
  <si>
    <t>Method Name</t>
    <phoneticPr fontId="2" type="noConversion"/>
  </si>
  <si>
    <t>原因分類</t>
    <phoneticPr fontId="2" type="noConversion"/>
  </si>
  <si>
    <t>植入Bug來源(Task)</t>
    <phoneticPr fontId="2" type="noConversion"/>
  </si>
  <si>
    <t>對應完成</t>
    <phoneticPr fontId="5" type="noConversion"/>
  </si>
  <si>
    <t>對應未完成</t>
    <phoneticPr fontId="5" type="noConversion"/>
  </si>
  <si>
    <t>植入Bug來源(Task)</t>
    <rPh sb="0" eb="3">
      <t>ゲンインクブン</t>
    </rPh>
    <phoneticPr fontId="7"/>
  </si>
  <si>
    <t>工程</t>
    <rPh sb="0" eb="2">
      <t>コウテイ</t>
    </rPh>
    <phoneticPr fontId="7"/>
  </si>
  <si>
    <t>原因分類</t>
    <rPh sb="0" eb="4">
      <t>ゲンインクブン</t>
    </rPh>
    <phoneticPr fontId="7"/>
  </si>
  <si>
    <t>原因區分説明</t>
    <rPh sb="1" eb="5">
      <t>ゲンインクブンセツメイ</t>
    </rPh>
    <phoneticPr fontId="7"/>
  </si>
  <si>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</si>
  <si>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</si>
  <si>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</si>
  <si>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</si>
  <si>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</si>
  <si>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</si>
  <si>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6"/>
  </si>
  <si>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</si>
  <si>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6"/>
  </si>
  <si>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</si>
  <si>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</si>
  <si>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</si>
  <si>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</si>
  <si>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6"/>
  </si>
  <si>
    <t>功能分析</t>
    <phoneticPr fontId="2" type="noConversion"/>
  </si>
  <si>
    <t>基本設計</t>
    <phoneticPr fontId="2" type="noConversion"/>
  </si>
  <si>
    <t>功能設計</t>
    <phoneticPr fontId="2" type="noConversion"/>
  </si>
  <si>
    <t>詳細設計</t>
    <phoneticPr fontId="9"/>
  </si>
  <si>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6"/>
  </si>
  <si>
    <t>內容OK，但改另一種作法(表達/設計/方式/Coding)會更好；文字編輯表達上有錯字、多餘描述，語詞待加強；備註說明再加強。</t>
    <rPh sb="17" eb="19">
      <t>キサイ</t>
    </rPh>
    <rPh sb="19" eb="21">
      <t>ナイヨウ</t>
    </rPh>
    <rPh sb="22" eb="24">
      <t>モンダイナ</t>
    </rPh>
    <phoneticPr fontId="6"/>
  </si>
  <si>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</si>
  <si>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</si>
  <si>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</si>
  <si>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</si>
  <si>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</si>
  <si>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</si>
  <si>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</si>
  <si>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</si>
  <si>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9"/>
  </si>
  <si>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</si>
  <si>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</si>
  <si>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</si>
  <si>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</si>
  <si>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</si>
  <si>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</si>
  <si>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9"/>
  </si>
  <si>
    <t>連結測試</t>
    <phoneticPr fontId="2" type="noConversion"/>
  </si>
  <si>
    <t>弱點掃瞄</t>
    <phoneticPr fontId="2" type="noConversion"/>
  </si>
  <si>
    <t>整合測試</t>
    <phoneticPr fontId="9"/>
  </si>
  <si>
    <t>疏通測試</t>
  </si>
  <si>
    <t>移轉測試</t>
  </si>
  <si>
    <t>業務功能測試</t>
  </si>
  <si>
    <t>二重化測試</t>
    <phoneticPr fontId="2" type="noConversion"/>
  </si>
  <si>
    <t>效能/壓力測試</t>
  </si>
  <si>
    <t>運用監控測試</t>
  </si>
  <si>
    <t>平行測試</t>
  </si>
  <si>
    <t>滲透測試</t>
  </si>
  <si>
    <t>UAT</t>
  </si>
  <si>
    <t>移轉/導入</t>
    <phoneticPr fontId="9"/>
  </si>
  <si>
    <t>移轉/導入</t>
  </si>
  <si>
    <t>測試日期</t>
    <phoneticPr fontId="2" type="noConversion"/>
  </si>
  <si>
    <t>測試編號</t>
    <phoneticPr fontId="2" type="noConversion"/>
  </si>
  <si>
    <t>預計
完成日期</t>
    <phoneticPr fontId="5"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</si>
  <si>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</si>
  <si>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</si>
  <si>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</si>
  <si>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</si>
  <si>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5"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</si>
  <si>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</si>
  <si>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</si>
  <si>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</si>
  <si>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</si>
  <si>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</si>
  <si>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</si>
  <si>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</si>
  <si>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</si>
  <si>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</si>
  <si>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</si>
  <si>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</si>
  <si>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v</t>
  </si>
  <si>
    <t>OK</t>
  </si>
  <si>
    <t>UI_spec</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</si>
  <si>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</si>
  <si>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</si>
  <si>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</si>
  <si>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</si>
  <si>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</si>
  <si>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查詢功能</t>
    <phoneticPr fontId="5" type="noConversion"/>
  </si>
  <si>
    <t>正常系</t>
    <phoneticPr fontId="5" type="noConversion"/>
  </si>
  <si>
    <t>回檔貨態碼規則設定</t>
  </si>
  <si>
    <t>顯示全部有客製化設定的FTP_ID內容</t>
  </si>
  <si>
    <t>FTP_ID EI 未輸入內容時顯示全部開啟的FTP_ID</t>
    <phoneticPr fontId="5" type="noConversion"/>
  </si>
  <si>
    <t>FTP_ID EI:</t>
    <phoneticPr fontId="5" type="noConversion"/>
  </si>
  <si>
    <t>FTP_ID EQ,按鍵說明1</t>
    <phoneticPr fontId="5" type="noConversion"/>
  </si>
  <si>
    <t>根據FTP_ID EI 顯示部分有客製化設定的FTP_ID內容(數量超過一筆)</t>
  </si>
  <si>
    <t>FTP_ID EI 有內容時顯示符合查詢條件的FTP_ID</t>
    <phoneticPr fontId="5" type="noConversion"/>
  </si>
  <si>
    <t>輸入資料:FTP_ID EI:test
按下 FTP_ID查詢按鈕</t>
    <phoneticPr fontId="5" type="noConversion"/>
  </si>
  <si>
    <t>FTP_ID,FTP_ID EQ,按鍵說明1</t>
    <phoneticPr fontId="5" type="noConversion"/>
  </si>
  <si>
    <t>根據FTP_ID EI 顯示部分有客製化設定的FTP_ID內容(數量只有一筆)</t>
  </si>
  <si>
    <t>FTP_ID EI 有內容時顯示符合查詢條件的FTP_ID 不顯示請選擇的選項</t>
    <phoneticPr fontId="5" type="noConversion"/>
  </si>
  <si>
    <t>輸入資料:FTP_ID EI:123
按下 FTP_ID查詢按鈕</t>
    <phoneticPr fontId="5" type="noConversion"/>
  </si>
  <si>
    <t>FTP_ID EI,FTP_ID EQ,按鍵說明1</t>
    <phoneticPr fontId="5" type="noConversion"/>
  </si>
  <si>
    <t>按下查詢按鈕顯示_1g2gmapping1~15行資料(未設定過資料)</t>
  </si>
  <si>
    <t>顯示_1g2gtmapping table的資料</t>
    <phoneticPr fontId="5" type="noConversion"/>
  </si>
  <si>
    <t>輸入資料:FTP_ID EQ:123
按下 查詢按鈕EQ</t>
    <phoneticPr fontId="5" type="noConversion"/>
  </si>
  <si>
    <t>查詢EQ,按鍵說明2</t>
    <phoneticPr fontId="5" type="noConversion"/>
  </si>
  <si>
    <t>按下下一頁連結按鈕顯示_1g2gmapping16~30行資料(未設定過資料)</t>
  </si>
  <si>
    <t>輸入資料:FTP_ID EQ:123
按下 查詢按鈕EQ
按下 連結下一頁</t>
    <phoneticPr fontId="5" type="noConversion"/>
  </si>
  <si>
    <t>設定要回貨態及代碼轉換欄</t>
  </si>
  <si>
    <t>按下最後頁連結按鈕顯示_1g2gmapping61~63行資料(未設定過資料)</t>
  </si>
  <si>
    <t>輸入資料:FTP_ID EQ:123
按下 查詢按鈕EQ
按下 連結最後頁</t>
    <phoneticPr fontId="5" type="noConversion"/>
  </si>
  <si>
    <t>按下前一頁連結按鈕顯示_1g2gmapping46~60行資料(未設定過資料)</t>
  </si>
  <si>
    <t>輸入資料:FTP_ID EQ:123
按下 查詢按鈕EQ
按下 連結最後頁
按下 連結前一頁</t>
    <phoneticPr fontId="5" type="noConversion"/>
  </si>
  <si>
    <t>按下第一頁連結按鈕顯示_1g2gmapping1~15行資料(未設定過資料)</t>
  </si>
  <si>
    <t>輸入資料:FTP_ID EQ:123
按下 查詢按鈕EQ
按下 連結最後頁
按下 連結前一頁
按下 連結第一頁</t>
    <phoneticPr fontId="5" type="noConversion"/>
  </si>
  <si>
    <t>下拉選單選擇第三頁顯示_1g2gmapping31~45行資料(未設定過資料)</t>
  </si>
  <si>
    <t>輸入資料:FTP_ID EQ:123
按下 查詢按鈕EQ
選擇 第3頁</t>
    <phoneticPr fontId="5" type="noConversion"/>
  </si>
  <si>
    <t>貨態碼過濾(2G) 設定最小值:400(未設定過資料)</t>
  </si>
  <si>
    <t>輸入資料:FTP_ID EQ:123
按下 查詢按鈕EQ
輸入資料:貨態碼過濾(2G):400~''
按下 下面的查詢按鈕</t>
    <phoneticPr fontId="5" type="noConversion"/>
  </si>
  <si>
    <t>回檔貨態碼規則設定1</t>
  </si>
  <si>
    <t>貨態碼過濾(2G) 設定最大值:100(未設定過資料)</t>
  </si>
  <si>
    <t>輸入資料:FTP_ID EQ:123
按下 查詢按鈕EQ
輸入資料:貨態碼過濾(2G):''~100
按下 下面的查詢按鈕</t>
    <phoneticPr fontId="5" type="noConversion"/>
  </si>
  <si>
    <t>貨態碼過濾(2G)  
設定最小值:200
設定最大值:300
(未設定過資料)</t>
  </si>
  <si>
    <t>輸入資料:FTP_ID EQ:123
按下 查詢按鈕EQ
輸入資料:貨態碼過濾(2G):200~300
按下 下面的查詢按鈕</t>
    <phoneticPr fontId="5" type="noConversion"/>
  </si>
  <si>
    <t>回檔貨態碼規則設定:1</t>
  </si>
  <si>
    <t>貨態碼過濾(2G)  
不顯示要回貨態(已設定過資料)</t>
  </si>
  <si>
    <t>輸入資料:FTP_ID EQ:bcattest11
按下 查詢按鈕EQ
輸入資料:顯示要回貨態 取消勾選
按下 下面的查詢按鈕</t>
    <phoneticPr fontId="5" type="noConversion"/>
  </si>
  <si>
    <t>回檔貨態碼規則設定:2</t>
  </si>
  <si>
    <t>貨態碼過濾(2G)  
不顯示不回貨態(已設定過資料)</t>
  </si>
  <si>
    <t>輸入資料:FTP_ID EQ:bcattest11
按下 查詢按鈕EQ
輸入資料:顯示不回貨態 取消勾選
貨態碼過濾(2G):100~301
按下 下面的查詢按鈕</t>
    <phoneticPr fontId="5" type="noConversion"/>
  </si>
  <si>
    <t>回檔貨態碼規則設定:3</t>
  </si>
  <si>
    <t>回檔類型篩選 
選擇集貨(已設定過資料)</t>
  </si>
  <si>
    <t>輸入資料:FTP_ID EQ:bcattest11
按下 查詢按鈕EQ
輸入資料:回檔類型篩選 
選擇集貨
按下 下面的查詢按鈕</t>
    <phoneticPr fontId="5" type="noConversion"/>
  </si>
  <si>
    <t>回檔貨態碼規則設定:4</t>
  </si>
  <si>
    <t>回檔類型篩選 
選擇配完(已設定過資料)</t>
  </si>
  <si>
    <t>輸入資料:FTP_ID EQ:bcattest11
按下 查詢按鈕EQ
輸入資料:回檔類型篩選 
選擇配完
按下 下面的查詢按鈕</t>
    <phoneticPr fontId="5" type="noConversion"/>
  </si>
  <si>
    <t>回檔類型篩選 
選擇最大貨態(已設定過資料)</t>
  </si>
  <si>
    <t>輸入資料:FTP_ID EQ:bcattest11
按下 查詢按鈕EQ
輸入資料:回檔類型篩選 
選擇最大貨態
按下 下面的查詢按鈕</t>
    <phoneticPr fontId="5" type="noConversion"/>
  </si>
  <si>
    <t>回檔類型篩選 
勾選包含NOD(已設定過資料)</t>
  </si>
  <si>
    <t>輸入資料:FTP_ID EQ:bcattest11
按下 查詢按鈕EQ
輸入資料:回檔類型篩選 
勾選包含NOD
按下 下面的查詢按鈕</t>
    <phoneticPr fontId="5" type="noConversion"/>
  </si>
  <si>
    <t>回檔貨態碼規則設定:5</t>
  </si>
  <si>
    <t>回檔類型篩選 
選擇配完
勾選包含NOD(已設定過資料)</t>
  </si>
  <si>
    <t>輸入資料:FTP_ID EQ:bcattest11
按下 查詢按鈕EQ
輸入資料:回檔類型篩選 
選擇配完
勾選包含NOD
按下 下面的查詢按鈕</t>
    <phoneticPr fontId="5" type="noConversion"/>
  </si>
  <si>
    <t>貨態碼過濾(2G) 取消勾選顯示要回貨態
回檔類型篩選 
勾選包含NOD(已設定過資料)</t>
  </si>
  <si>
    <t>輸入資料:FTP_ID EQ:bcattest11
按下 查詢按鈕EQ
輸入資料:
貨態碼過濾(2G) 取消勾選顯示要回貨態
回檔類型篩選 勾選包含NOD
按下 下面的查詢按鈕</t>
    <phoneticPr fontId="5" type="noConversion"/>
  </si>
  <si>
    <t>回檔貨態碼規則設定:2,5</t>
  </si>
  <si>
    <t>異常系</t>
    <phoneticPr fontId="5" type="noConversion"/>
  </si>
  <si>
    <t>FTP_ID EI 輸入 不符合檔案格式的文字</t>
    <phoneticPr fontId="5" type="noConversion"/>
  </si>
  <si>
    <t>顯示錯誤訊息:請輸入符合檔案格式的文字</t>
    <phoneticPr fontId="5" type="noConversion"/>
  </si>
  <si>
    <t>輸入資料:FTP_ID EI:||
按下 查詢按鈕EI</t>
    <phoneticPr fontId="5" type="noConversion"/>
  </si>
  <si>
    <t>欄位格式：1</t>
    <phoneticPr fontId="5" type="noConversion"/>
  </si>
  <si>
    <t>FTP_ID EQ 沒有選取資料</t>
    <phoneticPr fontId="5" type="noConversion"/>
  </si>
  <si>
    <t xml:space="preserve">顯示錯誤訊息:請輸入FTP_ID </t>
    <phoneticPr fontId="5" type="noConversion"/>
  </si>
  <si>
    <t>輸入資料:FTP_ID EQ:請選擇
按下 查詢按鈕EQ</t>
    <phoneticPr fontId="5" type="noConversion"/>
  </si>
  <si>
    <t>欄位格式：2</t>
    <phoneticPr fontId="5" type="noConversion"/>
  </si>
  <si>
    <t>貨態碼過濾(2G)起輸入非英數字</t>
    <phoneticPr fontId="5" type="noConversion"/>
  </si>
  <si>
    <t>顯示錯誤訊息:請輸入英數字</t>
    <phoneticPr fontId="5" type="noConversion"/>
  </si>
  <si>
    <t>輸入資料:FTP_ID EQ:123
按下 查詢按鈕EQ
輸入資料:貨態碼過濾(2G)起:@@
按下 下面的查詢按鈕</t>
    <phoneticPr fontId="5" type="noConversion"/>
  </si>
  <si>
    <t>按鍵說明:2</t>
    <phoneticPr fontId="5" type="noConversion"/>
  </si>
  <si>
    <t>貨態碼過濾(2G)訖輸入非英數字</t>
    <phoneticPr fontId="5" type="noConversion"/>
  </si>
  <si>
    <t>輸入資料:FTP_ID EQ:123
按下 查詢按鈕EQ
輸入資料:貨態碼過濾(2G)訖:我
按下 下面的查詢按鈕</t>
    <phoneticPr fontId="5" type="noConversion"/>
  </si>
  <si>
    <t>貨態碼過濾(2G)訖大於貨態碼過濾(2G)起</t>
    <phoneticPr fontId="5" type="noConversion"/>
  </si>
  <si>
    <t>顯示錯誤訊息:貨態碼迄不得小於貨態碼起</t>
    <phoneticPr fontId="5" type="noConversion"/>
  </si>
  <si>
    <t>輸入資料:FTP_ID EQ:123
按下 查詢按鈕EQ
輸入資料:貨態碼過濾(2G)起:200
貨態碼過濾(2G)訖:100
按下 下面的查詢按鈕</t>
    <phoneticPr fontId="5" type="noConversion"/>
  </si>
  <si>
    <t>異動功能</t>
    <phoneticPr fontId="5" type="noConversion"/>
  </si>
  <si>
    <t>按下編輯功能鈕</t>
    <phoneticPr fontId="5" type="noConversion"/>
  </si>
  <si>
    <t>可編輯該頁Grid設定。
進入編輯狀態時，則不允許換頁。</t>
  </si>
  <si>
    <t xml:space="preserve">輸入資料:FTP_ID EQ:123
按下 查詢按鈕EQ
按下  編輯按鈕 EI </t>
    <phoneticPr fontId="5" type="noConversion"/>
  </si>
  <si>
    <t>功能說明:3</t>
    <phoneticPr fontId="5" type="noConversion"/>
  </si>
  <si>
    <t>按下取消鈕</t>
    <phoneticPr fontId="5" type="noConversion"/>
  </si>
  <si>
    <t>放棄該頁的修改。
離開編輯狀態，允許換頁。</t>
    <phoneticPr fontId="5" type="noConversion"/>
  </si>
  <si>
    <t>輸入資料:FTP_ID EQ:123
按下 查詢按鈕EQ
按下  編輯按鈕 EI
輸入資料:自訂代碼 :aaa
自訂代碼說明:BBBBB
按下 取消按鈕</t>
    <phoneticPr fontId="5" type="noConversion"/>
  </si>
  <si>
    <t>功能說明:5</t>
    <phoneticPr fontId="5" type="noConversion"/>
  </si>
  <si>
    <t>新增資料(不回貨態)</t>
    <phoneticPr fontId="5" type="noConversion"/>
  </si>
  <si>
    <t>寫入一筆不回貨態資料進CustomizeStatusTransform
顯示訊息:回檔貨態碼規則設定資料異動成功</t>
  </si>
  <si>
    <t>輸入資料:FTP_ID EQ:123
按下 查詢按鈕EQ
按下  編輯按鈕 EI
輸入資料:2G貨態代碼:155
不回貨態:勾選
自訂代碼:''
自訂代碼說明:''
排序:0
按下 儲存按鈕</t>
    <phoneticPr fontId="5" type="noConversion"/>
  </si>
  <si>
    <t>功能說明:4</t>
    <phoneticPr fontId="5" type="noConversion"/>
  </si>
  <si>
    <t>新增資料(自訂代碼)</t>
    <phoneticPr fontId="5" type="noConversion"/>
  </si>
  <si>
    <t>寫入一筆自訂代碼資料進CustomizeStatusTransform
顯示訊息:回檔貨態碼規則設定資料異動成功</t>
  </si>
  <si>
    <t>輸入資料:FTP_ID EQ:123
按下 查詢按鈕EQ
按下  編輯按鈕 EI
輸入資料:2G貨態代碼:116
不回貨態:不勾選
自訂代碼:miketest
自訂代碼說明:''
排序:0
按下 儲存按鈕</t>
    <phoneticPr fontId="5" type="noConversion"/>
  </si>
  <si>
    <t>新增資料(自訂代碼說明)</t>
    <phoneticPr fontId="5" type="noConversion"/>
  </si>
  <si>
    <t>寫入一筆自訂代碼說明資料進CustomizeStatusTransform
顯示訊息:回檔貨態碼規則設定資料異動成功</t>
  </si>
  <si>
    <t>輸入資料:FTP_ID EQ:123
按下 查詢按鈕EQ
按下  編輯按鈕 EI
輸入資料:2G貨態代碼:100
不回貨態:不勾選
自訂代碼:''
自訂代碼說明:朱忠信測試
排序:0
按下 儲存按鈕</t>
    <phoneticPr fontId="5" type="noConversion"/>
  </si>
  <si>
    <t>新增資料(排序)</t>
    <phoneticPr fontId="5" type="noConversion"/>
  </si>
  <si>
    <t>寫入一筆排序資料進CustomizeStatusTransform
顯示訊息:回檔貨態碼規則設定資料異動成功</t>
  </si>
  <si>
    <t>輸入資料:FTP_ID EQ:123
按下 查詢按鈕EQ
按下  編輯按鈕 EI
輸入資料:2G貨態代碼:115
不回貨態:不勾選
自訂代碼:''
自訂代碼說明:''
排序:20
按下 儲存按鈕</t>
    <phoneticPr fontId="5" type="noConversion"/>
  </si>
  <si>
    <t>新增資料(回貨態,自訂代碼,自訂代碼說明,排序)</t>
  </si>
  <si>
    <t>寫入一筆回貨態資料進CustomizeStatusTransform
顯示訊息:回檔貨態碼規則設定資料異動成功</t>
  </si>
  <si>
    <t>輸入資料:FTP_ID EQ:123
按下 查詢按鈕EQ
按下 連結下一頁
按下  編輯按鈕 EI
輸入資料:2G貨態代碼:158
不回貨態:不勾選
自訂代碼:3332
自訂代碼說明:MikeTest3
排序:3
按下 儲存按鈕</t>
    <phoneticPr fontId="5" type="noConversion"/>
  </si>
  <si>
    <t>新增資料(不回貨態,自訂代碼說明,排序)</t>
  </si>
  <si>
    <t>寫入一筆無自訂代碼資料進CustomizeStatusTransform
顯示訊息:回檔貨態碼規則設定資料異動成功</t>
  </si>
  <si>
    <t>輸入資料:FTP_ID EQ:123
按下 查詢按鈕EQ
按下一頁
按下  編輯按鈕 EI
輸入資料:2G貨態代碼:155
不回貨態:勾選
自訂代碼:''
自訂代碼說明:Miketest4
排序:3
按下 儲存按鈕</t>
    <phoneticPr fontId="5" type="noConversion"/>
  </si>
  <si>
    <t>新增資料(不回貨態,自訂代碼,排序)</t>
  </si>
  <si>
    <t>寫入一筆無自訂代碼說明資料進CustomizeStatusTransform
顯示訊息:回檔貨態碼規則設定資料異動成功</t>
  </si>
  <si>
    <t>輸入資料:FTP_ID EQ:123
按下 查詢按鈕EQ
按下一頁
按下  編輯按鈕 EI
輸入資料:2G貨態代碼:182
不回貨態:勾選
自訂代碼:3939
自訂代碼說明:''
排序:15
按下 儲存按鈕</t>
    <phoneticPr fontId="5" type="noConversion"/>
  </si>
  <si>
    <t>新增資料(不回貨態,自訂代碼,自訂代碼說明)</t>
  </si>
  <si>
    <t>寫入一筆無排序資料進CustomizeStatusTransform
顯示訊息:回檔貨態碼規則設定資料異動成功</t>
  </si>
  <si>
    <t>輸入資料:FTP_ID EQ:123
按下 查詢按鈕EQ
按下一頁
按下  編輯按鈕 EI
輸入資料:2G貨態代碼:183
不回貨態:勾選
自訂代碼:3939
自訂代碼說明:Miketest10
排序:
按下 儲存按鈕</t>
    <phoneticPr fontId="5" type="noConversion"/>
  </si>
  <si>
    <t>修改資料(不回貨態-&gt;要回貨態)</t>
    <phoneticPr fontId="5" type="noConversion"/>
  </si>
  <si>
    <t>將一筆不回貨態資料改為要回貨態資料寫入CustomizeStatusTransform
顯示訊息:回檔貨態碼規則設定資料異動成功</t>
  </si>
  <si>
    <t>輸入資料:FTP_ID EQ:123
按下 查詢按鈕EQ
按下一頁
按下  編輯按鈕 EI
輸入資料:2G貨態代碼:183
不回貨態:不勾選
按下 儲存按鈕</t>
    <phoneticPr fontId="5" type="noConversion"/>
  </si>
  <si>
    <t>修改資料(要回貨態-&gt;不回貨態)</t>
    <phoneticPr fontId="5" type="noConversion"/>
  </si>
  <si>
    <t>將一筆要回貨態資料改為不回貨態資料寫入CustomizeStatusTransform
顯示訊息:回檔貨態碼規則設定資料異動成功</t>
  </si>
  <si>
    <t>輸入資料:FTP_ID EQ:123
按下 查詢按鈕EQ
按下一頁
按下  編輯按鈕 EI
輸入資料:2G貨態代碼:183
不回貨態:勾選
按下 儲存按鈕</t>
    <phoneticPr fontId="5" type="noConversion"/>
  </si>
  <si>
    <t>修改資料(自訂代碼刪除)</t>
    <phoneticPr fontId="5" type="noConversion"/>
  </si>
  <si>
    <t>將一筆資料改為無自訂代碼寫入CustomizeStatusTransform
顯示訊息:回檔貨態碼規則設定資料異動成功</t>
  </si>
  <si>
    <t>輸入資料:FTP_ID EQ:123
按下 查詢按鈕EQ
按下一頁
按下  編輯按鈕 EI
輸入資料:2G貨態代碼:183
自訂代碼:''
按下 儲存按鈕</t>
    <phoneticPr fontId="5" type="noConversion"/>
  </si>
  <si>
    <t>新增資料(自訂代碼新增)</t>
    <phoneticPr fontId="5" type="noConversion"/>
  </si>
  <si>
    <t>將一筆資料改為有自訂代碼寫入CustomizeStatusTransform
顯示訊息:回檔貨態碼規則設定資料異動成功</t>
  </si>
  <si>
    <t>輸入資料:FTP_ID EQ:123
按下 查詢按鈕EQ
按下一頁
按下  編輯按鈕 EI
輸入資料:2G貨態代碼:183
自訂代碼:'3a'
按下 儲存按鈕</t>
    <phoneticPr fontId="5" type="noConversion"/>
  </si>
  <si>
    <t>新增資料(自訂代碼修改)</t>
    <phoneticPr fontId="5" type="noConversion"/>
  </si>
  <si>
    <t>將一筆資料自訂代碼修改寫入CustomizeStatusTransform
顯示訊息:回檔貨態碼規則設定資料異動成功</t>
  </si>
  <si>
    <t>輸入資料:FTP_ID EQ:123
按下 查詢按鈕EQ
按下一頁
按下  編輯按鈕 EI
輸入資料:2G貨態代碼:183
自訂代碼:'1b2a'
按下 儲存按鈕</t>
    <phoneticPr fontId="5" type="noConversion"/>
  </si>
  <si>
    <t>修改資料(自訂代碼說明刪除)</t>
    <phoneticPr fontId="5" type="noConversion"/>
  </si>
  <si>
    <t>將一筆資料改為無自訂代碼說明寫入CustomizeStatusTransform
顯示訊息:回檔貨態碼規則設定資料異動成功</t>
  </si>
  <si>
    <t>輸入資料:FTP_ID EQ:123
按下 查詢按鈕EQ
按下一頁
按下  編輯按鈕 EI
輸入資料:2G貨態代碼:183
自訂代碼說明:''
按下 儲存按鈕</t>
    <phoneticPr fontId="5" type="noConversion"/>
  </si>
  <si>
    <t>修改資料(自訂代碼說明新增)</t>
    <phoneticPr fontId="5" type="noConversion"/>
  </si>
  <si>
    <t>將一筆資料改為有自訂代碼說明寫入CustomizeStatusTransform
顯示訊息:回檔貨態碼規則設定資料異動成功</t>
  </si>
  <si>
    <t>輸入資料:FTP_ID EQ:123
按下 查詢按鈕EQ
按下一頁
按下  編輯按鈕 EI
輸入資料:2G貨態代碼:183
自訂代碼說明:'我mike@3'
按下 儲存按鈕</t>
    <phoneticPr fontId="5" type="noConversion"/>
  </si>
  <si>
    <t>將一筆資料修改自訂代碼說明後寫入CustomizeStatusTransform
顯示訊息:回檔貨態碼規則設定資料異動成功</t>
  </si>
  <si>
    <t>輸入資料:FTP_ID EQ:123
按下 查詢按鈕EQ
按下一頁
按下  編輯按鈕 EI
輸入資料:2G貨態代碼:183
自訂代碼說明:'3939889'
按下 儲存按鈕</t>
    <phoneticPr fontId="5" type="noConversion"/>
  </si>
  <si>
    <t>修改資料(排序刪除)</t>
    <phoneticPr fontId="5" type="noConversion"/>
  </si>
  <si>
    <t>將一筆資料改為無排序寫入CustomizeStatusTransform
顯示訊息:回檔貨態碼規則設定資料異動成功</t>
  </si>
  <si>
    <t>輸入資料:FTP_ID EQ:123
按下 查詢按鈕EQ
按下一頁
按下  編輯按鈕 EI
輸入資料:2G貨態代碼:183
排序:''
按下 儲存按鈕</t>
    <phoneticPr fontId="5" type="noConversion"/>
  </si>
  <si>
    <t>修改資料(排序修改)</t>
    <phoneticPr fontId="5" type="noConversion"/>
  </si>
  <si>
    <t>將一筆資料的排序修改後寫入CustomizeStatusTransform
顯示訊息:回檔貨態碼規則設定資料異動成功</t>
  </si>
  <si>
    <t>輸入資料:FTP_ID EQ:123
按下 查詢按鈕EQ
按下一頁
按下  編輯按鈕 EI
輸入資料:2G貨態代碼:183
排序:25
按下 儲存按鈕</t>
    <phoneticPr fontId="5" type="noConversion"/>
  </si>
  <si>
    <t>刪除資料(一筆)</t>
    <phoneticPr fontId="5" type="noConversion"/>
  </si>
  <si>
    <t>刪除一筆資料 在CustomizeStatusTransform中
顯示訊息:回檔貨態碼規則設定資料異動成功</t>
  </si>
  <si>
    <t>輸入資料:FTP_ID EQ:123
按下 查詢按鈕EQ
按下一頁
按下  編輯按鈕 EI
輸入資料:2G貨態代碼:158
自訂代碼:''
自訂代碼說明:''
排序:''
按下 儲存按鈕</t>
    <phoneticPr fontId="5" type="noConversion"/>
  </si>
  <si>
    <t>刪除資料(一頁)</t>
    <phoneticPr fontId="5" type="noConversion"/>
  </si>
  <si>
    <t>刪除一筆資料 在CustomizeStatusTransform中 但別頁的資料不可以被動到
顯示訊息:回檔貨態碼規則設定資料異動成功</t>
  </si>
  <si>
    <t>輸入資料:FTP_ID EQ:123
按下 查詢按鈕EQ
按下一頁
按下  編輯按鈕 EI
輸入資料:本頁資料全部清空
按下 儲存按鈕</t>
    <phoneticPr fontId="5" type="noConversion"/>
  </si>
  <si>
    <t>按編輯鈕不會更新查詢結果</t>
    <phoneticPr fontId="5" type="noConversion"/>
  </si>
  <si>
    <t>資料總數量不變</t>
    <phoneticPr fontId="5" type="noConversion"/>
  </si>
  <si>
    <t>輸入資料:FTP_ID EQ:123
按下 查詢按鈕EQ
按下  編輯按鈕 EI
輸入資料:
顯示不回貨態 取消勾選
貨態碼過濾(2G):100~301
按下 儲存按鈕</t>
    <phoneticPr fontId="5" type="noConversion"/>
  </si>
  <si>
    <t>功能說明: 4</t>
    <phoneticPr fontId="5" type="noConversion"/>
  </si>
  <si>
    <t>按取消鈕不會更新查詢結果</t>
    <phoneticPr fontId="5" type="noConversion"/>
  </si>
  <si>
    <t>輸入資料:FTP_ID EQ:123
按下 查詢按鈕EQ
按下  編輯按鈕 EI
輸入資料:
顯示不回貨態 取消勾選
貨態碼過濾(2G):100~301
按下 取消按鈕</t>
    <phoneticPr fontId="5" type="noConversion"/>
  </si>
  <si>
    <t>自訂代碼輸入非英數字</t>
    <phoneticPr fontId="5" type="noConversion"/>
  </si>
  <si>
    <t>請輸入英數字</t>
  </si>
  <si>
    <t>輸入資料:FTP_ID EQ:123
按下 查詢按鈕EQ
按下  編輯按鈕 EI
輸入資料:
2G貨態代碼:100
自定代碼:%%%
按下 儲存按鈕</t>
    <phoneticPr fontId="5" type="noConversion"/>
  </si>
  <si>
    <t>欄位格式：1</t>
    <phoneticPr fontId="5" type="noConversion"/>
  </si>
  <si>
    <t>排序輸入非數字</t>
    <phoneticPr fontId="5" type="noConversion"/>
  </si>
  <si>
    <t>請輸入數字</t>
  </si>
  <si>
    <t>輸入資料:FTP_ID EQ:123
按下 查詢按鈕EQ
按下  編輯按鈕 EI
輸入資料:
2G貨態代碼:100
排序:A
按下 儲存按鈕</t>
    <phoneticPr fontId="5" type="noConversion"/>
  </si>
  <si>
    <t>欄位格式</t>
    <phoneticPr fontId="5" type="noConversion"/>
  </si>
  <si>
    <t>異動資料時資料庫異常</t>
    <phoneticPr fontId="5" type="noConversion"/>
  </si>
  <si>
    <t>顯示訊息:回檔貨態碼規則設定資料異動失敗，請與系統管理者聯繫</t>
    <phoneticPr fontId="5" type="noConversion"/>
  </si>
  <si>
    <t>輸入資料:FTP_ID EQ:123
按下 查詢按鈕EQ
按下  編輯按鈕 EI
輸入資料:
2G貨態代碼:100
排序:20
按下 儲存按鈕
中斷資料庫</t>
    <phoneticPr fontId="5" type="noConversion"/>
  </si>
  <si>
    <t>自訂代碼說明輸入51個字</t>
    <phoneticPr fontId="5" type="noConversion"/>
  </si>
  <si>
    <t>無法輸入第五十一個字</t>
    <phoneticPr fontId="5" type="noConversion"/>
  </si>
  <si>
    <t>輸入資料:FTP_ID EQ:123
按下 查詢按鈕EQ
按下  編輯按鈕 EI
輸入資料:
2G貨態代碼:100
自定代碼說明:
朱忠信測試朱忠信測試
朱忠信測試朱忠信測試
朱忠信測試朱忠信測試
朱忠信測試朱忠信測試
朱忠信測試朱忠信測試
朱忠信測試</t>
    <phoneticPr fontId="5" type="noConversion"/>
  </si>
  <si>
    <t>欄位格式：2</t>
    <phoneticPr fontId="5" type="noConversion"/>
  </si>
  <si>
    <t>刪除功能</t>
    <phoneticPr fontId="5" type="noConversion"/>
  </si>
  <si>
    <t>FTP_ID設定</t>
    <phoneticPr fontId="5" type="noConversion"/>
  </si>
  <si>
    <t>刪除FTP_ID設定要連動刪除回檔貨態碼規則設定</t>
    <phoneticPr fontId="5" type="noConversion"/>
  </si>
  <si>
    <t>刪除FTP_ID設定資料與回檔貨態碼規則設定資料</t>
    <phoneticPr fontId="5" type="noConversion"/>
  </si>
  <si>
    <t xml:space="preserve">FTP_ID:Delete
</t>
    <phoneticPr fontId="5" type="noConversion"/>
  </si>
  <si>
    <t xml:space="preserve">功能說明:*
</t>
    <phoneticPr fontId="5" type="noConversion"/>
  </si>
  <si>
    <t>C-1.1</t>
  </si>
  <si>
    <t>C-1.2</t>
    <phoneticPr fontId="5" type="noConversion"/>
  </si>
  <si>
    <t>C-1.3</t>
  </si>
  <si>
    <t>C-1.4</t>
  </si>
  <si>
    <t>C-1.5</t>
  </si>
  <si>
    <t>C-1.6</t>
  </si>
  <si>
    <t>C-1.7</t>
  </si>
  <si>
    <t>C-1.8</t>
  </si>
  <si>
    <t>C-1.9</t>
  </si>
  <si>
    <t>C-1.10</t>
  </si>
  <si>
    <t>C-1.11</t>
  </si>
  <si>
    <t>C-1.12</t>
  </si>
  <si>
    <t>C-1.13</t>
  </si>
  <si>
    <t>C-1.14</t>
  </si>
  <si>
    <t>C-1.15</t>
  </si>
  <si>
    <t>C-1.16</t>
  </si>
  <si>
    <t>C-1.17</t>
  </si>
  <si>
    <t>C-1.18</t>
  </si>
  <si>
    <t>C-1.19</t>
  </si>
  <si>
    <t>C-1.20</t>
  </si>
  <si>
    <t>C-2.1</t>
    <phoneticPr fontId="5" type="noConversion"/>
  </si>
  <si>
    <t>C-2.2</t>
    <phoneticPr fontId="5" type="noConversion"/>
  </si>
  <si>
    <t>C-2.3</t>
    <phoneticPr fontId="5" type="noConversion"/>
  </si>
  <si>
    <t>C-2.4</t>
    <phoneticPr fontId="5" type="noConversion"/>
  </si>
  <si>
    <t>C-2.5</t>
    <phoneticPr fontId="5" type="noConversion"/>
  </si>
  <si>
    <t>C-3.1</t>
    <phoneticPr fontId="5" type="noConversion"/>
  </si>
  <si>
    <t>C-3.2</t>
  </si>
  <si>
    <t>C-3.3</t>
  </si>
  <si>
    <t>C-3.4</t>
  </si>
  <si>
    <t>C-3.5</t>
  </si>
  <si>
    <t>C-3.6</t>
  </si>
  <si>
    <t>C-3.7</t>
  </si>
  <si>
    <t>C-3.8</t>
  </si>
  <si>
    <t>C-3.9</t>
  </si>
  <si>
    <t>C-3.10</t>
  </si>
  <si>
    <t>C-3.11</t>
  </si>
  <si>
    <t>C-3.12</t>
  </si>
  <si>
    <t>C-3.13</t>
  </si>
  <si>
    <t>C-3.14</t>
  </si>
  <si>
    <t>C-3.15</t>
  </si>
  <si>
    <t>C-3.16</t>
  </si>
  <si>
    <t>C-3.17</t>
  </si>
  <si>
    <t>C-3.18</t>
  </si>
  <si>
    <t>C-3.19</t>
  </si>
  <si>
    <t>C-3.20</t>
  </si>
  <si>
    <t>C-3.21</t>
  </si>
  <si>
    <t>C-3.22</t>
  </si>
  <si>
    <t>C-3.23</t>
  </si>
  <si>
    <t>C-3.24</t>
  </si>
  <si>
    <t>C-4.1</t>
    <phoneticPr fontId="5" type="noConversion"/>
  </si>
  <si>
    <t>C-4.2</t>
    <phoneticPr fontId="5" type="noConversion"/>
  </si>
  <si>
    <t>C-4.3</t>
    <phoneticPr fontId="5" type="noConversion"/>
  </si>
  <si>
    <t>C-4.4</t>
    <phoneticPr fontId="5" type="noConversion"/>
  </si>
  <si>
    <t>C-5.1</t>
  </si>
  <si>
    <t>測試資料說明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</si>
</sst>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9" formatCode="yyyy/mm/dd"/>
    <numFmt numFmtId="180" formatCode="m/d"/>
  </numFmts>
  <fonts count="21">
    <font>
      <sz val="12"/>
      <name val="新細明體"/>
      <family val="1"/>
      <charset val="136"/>
    </font>
    <font>
      <sz val="12"/>
      <name val="新細明體"/>
      <family val="1"/>
      <charset val="136"/>
    </font>
    <font>
      <sz val="9"/>
      <name val="新細明體"/>
      <family val="1"/>
      <charset val="136"/>
    </font>
    <font>
      <u/>
      <sz val="12"/>
      <color indexed="12"/>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s>
  <fills count="14">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8" fillId="0" borderId="0"/>
    <xf numFmtId="0" fontId="3" fillId="0" borderId="0" applyNumberFormat="0" applyFill="0" applyBorder="0" applyAlignment="0" applyProtection="0">
      <alignment vertical="top"/>
      <protection locked="0"/>
    </xf>
    <xf numFmtId="0" fontId="6" fillId="0" borderId="0"/>
    <xf numFmtId="0" fontId="17" fillId="0" borderId="0"/>
  </cellStyleXfs>
  <cellXfs count="84">
    <xf numFmtId="0" fontId="0" fillId="0" borderId="0" xfId="0">
      <alignment vertical="center"/>
    </xf>
    <xf numFmtId="0" fontId="13" fillId="2" borderId="1" xfId="1" applyFont="1" applyFill="1" applyBorder="1" applyAlignment="1" applyProtection="1">
      <alignment horizontal="center" vertical="center" wrapText="1"/>
      <protection locked="0"/>
    </xf>
    <xf numFmtId="179" fontId="13" fillId="2" borderId="1" xfId="1" applyNumberFormat="1" applyFont="1" applyFill="1" applyBorder="1" applyAlignment="1" applyProtection="1">
      <alignment horizontal="center" vertical="center" wrapText="1"/>
      <protection locked="0"/>
    </xf>
    <xf numFmtId="0" fontId="13" fillId="2" borderId="1" xfId="1" applyFont="1" applyFill="1" applyBorder="1" applyAlignment="1">
      <alignment horizontal="center" vertical="center" wrapText="1"/>
    </xf>
    <xf numFmtId="14" fontId="13" fillId="2" borderId="1" xfId="1" applyNumberFormat="1" applyFont="1" applyFill="1" applyBorder="1" applyAlignment="1">
      <alignment horizontal="center" vertical="center" wrapText="1"/>
    </xf>
    <xf numFmtId="0" fontId="0" fillId="0" borderId="0" xfId="0" applyAlignment="1">
      <alignment vertical="center"/>
    </xf>
    <xf numFmtId="0" fontId="14" fillId="3" borderId="2" xfId="4" applyFont="1" applyFill="1" applyBorder="1" applyAlignment="1" applyProtection="1">
      <alignment horizontal="center" vertical="center"/>
      <protection hidden="1"/>
    </xf>
    <xf numFmtId="0" fontId="14" fillId="4" borderId="3" xfId="4" applyFont="1" applyFill="1" applyBorder="1" applyAlignment="1" applyProtection="1">
      <alignment horizontal="center" vertical="center"/>
      <protection hidden="1"/>
    </xf>
    <xf numFmtId="0" fontId="12" fillId="0" borderId="0" xfId="4" applyFont="1" applyBorder="1" applyAlignment="1" applyProtection="1">
      <alignment horizontal="center" vertical="center" wrapText="1"/>
      <protection hidden="1"/>
    </xf>
    <xf numFmtId="0" fontId="14" fillId="3" borderId="4" xfId="4" applyFont="1" applyFill="1" applyBorder="1" applyAlignment="1" applyProtection="1">
      <alignment horizontal="center" vertical="center"/>
      <protection hidden="1"/>
    </xf>
    <xf numFmtId="0" fontId="15" fillId="0" borderId="0" xfId="0" applyFont="1" applyAlignment="1">
      <alignment horizontal="center" vertical="center"/>
    </xf>
    <xf numFmtId="0" fontId="13" fillId="0" borderId="1" xfId="0" applyFont="1" applyFill="1" applyBorder="1" applyAlignment="1">
      <alignment vertical="center" wrapText="1"/>
    </xf>
    <xf numFmtId="0" fontId="12" fillId="0" borderId="0" xfId="4" applyFont="1" applyBorder="1" applyAlignment="1" applyProtection="1">
      <alignment horizontal="left" vertical="center" wrapText="1"/>
      <protection hidden="1"/>
    </xf>
    <xf numFmtId="0" fontId="12" fillId="0" borderId="5" xfId="4" applyFont="1" applyBorder="1" applyAlignment="1" applyProtection="1">
      <alignment horizontal="left" vertical="center"/>
      <protection hidden="1"/>
    </xf>
    <xf numFmtId="0" fontId="16" fillId="7" borderId="1" xfId="0" applyFont="1" applyFill="1" applyBorder="1" applyAlignment="1">
      <alignment horizontal="left" vertical="center" wrapText="1"/>
    </xf>
    <xf numFmtId="0" fontId="15" fillId="0" borderId="0" xfId="0" applyFont="1" applyAlignment="1">
      <alignment vertical="center" wrapText="1"/>
    </xf>
    <xf numFmtId="0" fontId="15" fillId="0" borderId="0" xfId="0" applyFont="1" applyAlignment="1">
      <alignment vertical="center"/>
    </xf>
    <xf numFmtId="0" fontId="12" fillId="0" borderId="1" xfId="4" applyFont="1" applyBorder="1" applyAlignment="1" applyProtection="1">
      <alignment horizontal="left" vertical="center" wrapText="1"/>
      <protection hidden="1"/>
    </xf>
    <xf numFmtId="0" fontId="13" fillId="0" borderId="0" xfId="0" applyFont="1" applyBorder="1" applyAlignment="1" applyProtection="1">
      <alignment vertical="center" wrapText="1"/>
      <protection hidden="1"/>
    </xf>
    <xf numFmtId="0" fontId="16" fillId="7" borderId="0" xfId="0" applyFont="1" applyFill="1" applyBorder="1" applyAlignment="1">
      <alignment horizontal="left" vertical="center" wrapText="1"/>
    </xf>
    <xf numFmtId="0" fontId="13" fillId="0" borderId="1" xfId="2" applyFont="1" applyFill="1" applyBorder="1" applyAlignment="1">
      <alignment vertical="center" wrapText="1"/>
    </xf>
    <xf numFmtId="0" fontId="13" fillId="0" borderId="6" xfId="0" applyFont="1" applyFill="1" applyBorder="1" applyAlignment="1">
      <alignment vertical="center" wrapText="1"/>
    </xf>
    <xf numFmtId="0" fontId="15" fillId="0" borderId="1" xfId="1" applyFont="1" applyFill="1" applyBorder="1" applyAlignment="1" applyProtection="1">
      <alignment horizontal="center" vertical="center" wrapText="1"/>
      <protection locked="0"/>
    </xf>
    <xf numFmtId="179" fontId="13" fillId="0" borderId="1" xfId="1" applyNumberFormat="1" applyFont="1" applyFill="1" applyBorder="1" applyAlignment="1" applyProtection="1">
      <alignment horizontal="center" vertical="center" wrapText="1"/>
      <protection locked="0"/>
    </xf>
    <xf numFmtId="0" fontId="13"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10" fillId="0" borderId="0" xfId="0" applyFont="1" applyAlignment="1">
      <alignment vertical="center"/>
    </xf>
    <xf numFmtId="0" fontId="10" fillId="0" borderId="1" xfId="0" applyFont="1" applyFill="1" applyBorder="1" applyAlignment="1">
      <alignment horizontal="center" vertical="top"/>
    </xf>
    <xf numFmtId="0" fontId="10" fillId="0" borderId="0" xfId="0" applyFont="1" applyFill="1" applyAlignment="1">
      <alignment vertical="center"/>
    </xf>
    <xf numFmtId="0" fontId="0" fillId="10" borderId="1" xfId="0" applyFill="1" applyBorder="1">
      <alignment vertical="center"/>
    </xf>
    <xf numFmtId="0" fontId="11" fillId="6" borderId="1" xfId="0" applyFont="1" applyFill="1" applyBorder="1" applyAlignment="1">
      <alignment horizontal="center" vertical="center" wrapText="1"/>
    </xf>
    <xf numFmtId="0" fontId="10" fillId="0" borderId="0" xfId="0" applyFont="1" applyAlignment="1">
      <alignment horizontal="center" vertical="center"/>
    </xf>
    <xf numFmtId="0" fontId="0" fillId="8" borderId="1" xfId="0" applyFill="1" applyBorder="1" applyAlignment="1">
      <alignment horizontal="center" vertical="center"/>
    </xf>
    <xf numFmtId="0" fontId="0" fillId="0" borderId="1" xfId="0" applyBorder="1" applyAlignment="1">
      <alignment vertical="center"/>
    </xf>
    <xf numFmtId="0" fontId="11" fillId="6" borderId="0" xfId="0" applyFont="1" applyFill="1" applyBorder="1" applyAlignment="1">
      <alignment horizontal="center" vertical="center" wrapText="1"/>
    </xf>
    <xf numFmtId="0" fontId="10" fillId="0" borderId="0" xfId="0" applyFont="1" applyFill="1" applyBorder="1" applyAlignment="1">
      <alignment horizontal="center" vertical="top"/>
    </xf>
    <xf numFmtId="0" fontId="10" fillId="0" borderId="0" xfId="0" applyFont="1" applyBorder="1" applyAlignment="1">
      <alignment horizontal="center" vertical="top"/>
    </xf>
    <xf numFmtId="0" fontId="19" fillId="11" borderId="9" xfId="5" applyFont="1" applyFill="1" applyBorder="1" applyAlignment="1">
      <alignment vertical="center" wrapText="1"/>
    </xf>
    <xf numFmtId="0" fontId="19" fillId="13" borderId="9" xfId="5" applyFont="1" applyFill="1" applyBorder="1" applyAlignment="1">
      <alignment vertical="center" wrapText="1"/>
    </xf>
    <xf numFmtId="0" fontId="5" fillId="13" borderId="9" xfId="5" applyFont="1" applyFill="1" applyBorder="1" applyAlignment="1">
      <alignment vertical="center" wrapText="1"/>
    </xf>
    <xf numFmtId="0" fontId="19" fillId="0" borderId="11" xfId="5" applyFont="1" applyFill="1" applyBorder="1" applyAlignment="1">
      <alignment horizontal="left" vertical="center" wrapText="1"/>
    </xf>
    <xf numFmtId="0" fontId="19" fillId="0" borderId="12" xfId="5" applyFont="1" applyFill="1" applyBorder="1" applyAlignment="1">
      <alignment horizontal="left" vertical="center" wrapText="1"/>
    </xf>
    <xf numFmtId="180" fontId="19" fillId="0" borderId="12" xfId="5" applyNumberFormat="1" applyFont="1" applyBorder="1" applyAlignment="1">
      <alignment horizontal="left" vertical="center" wrapText="1"/>
    </xf>
    <xf numFmtId="0" fontId="19" fillId="0" borderId="13" xfId="5" applyFont="1" applyFill="1" applyBorder="1" applyAlignment="1">
      <alignment horizontal="left" vertical="center" wrapText="1"/>
    </xf>
    <xf numFmtId="0" fontId="19" fillId="0" borderId="1" xfId="5" applyFont="1" applyFill="1" applyBorder="1" applyAlignment="1">
      <alignment horizontal="left" vertical="center" wrapText="1"/>
    </xf>
    <xf numFmtId="180" fontId="19" fillId="0" borderId="1" xfId="5" applyNumberFormat="1" applyFont="1" applyBorder="1" applyAlignment="1">
      <alignment horizontal="left" vertical="center" wrapText="1"/>
    </xf>
    <xf numFmtId="0" fontId="19" fillId="0" borderId="14" xfId="5" applyFont="1" applyFill="1" applyBorder="1" applyAlignment="1">
      <alignment horizontal="left" vertical="center" wrapText="1"/>
    </xf>
    <xf numFmtId="0" fontId="19" fillId="0" borderId="15" xfId="5" applyFont="1" applyFill="1" applyBorder="1" applyAlignment="1">
      <alignment horizontal="left" vertical="center" wrapText="1"/>
    </xf>
    <xf numFmtId="0" fontId="19" fillId="0" borderId="6" xfId="5" applyFont="1" applyFill="1" applyBorder="1" applyAlignment="1">
      <alignment horizontal="left" vertical="center" wrapText="1"/>
    </xf>
    <xf numFmtId="180" fontId="19" fillId="0" borderId="6" xfId="5" applyNumberFormat="1" applyFont="1" applyBorder="1" applyAlignment="1">
      <alignment horizontal="left" vertical="center" wrapText="1"/>
    </xf>
    <xf numFmtId="0" fontId="19" fillId="0" borderId="0" xfId="5" applyFont="1" applyFill="1" applyBorder="1" applyAlignment="1">
      <alignment horizontal="left" vertical="center" wrapText="1"/>
    </xf>
    <xf numFmtId="180" fontId="19" fillId="0" borderId="0" xfId="5" applyNumberFormat="1" applyFont="1" applyBorder="1" applyAlignment="1">
      <alignment horizontal="left" vertical="center" wrapText="1"/>
    </xf>
    <xf numFmtId="0" fontId="8" fillId="0" borderId="0" xfId="5" applyFont="1" applyBorder="1"/>
    <xf numFmtId="0" fontId="19" fillId="12" borderId="9" xfId="5" applyFont="1" applyFill="1" applyBorder="1" applyAlignment="1">
      <alignment vertical="center" wrapText="1"/>
    </xf>
    <xf numFmtId="0" fontId="19" fillId="0" borderId="10" xfId="5" applyFont="1" applyFill="1" applyBorder="1" applyAlignment="1">
      <alignment horizontal="left" vertical="center" wrapText="1"/>
    </xf>
    <xf numFmtId="180" fontId="19" fillId="0" borderId="10" xfId="5" applyNumberFormat="1" applyFont="1" applyBorder="1" applyAlignment="1">
      <alignment horizontal="left" vertical="center" wrapText="1"/>
    </xf>
    <xf numFmtId="0" fontId="3" fillId="0" borderId="12" xfId="3" applyBorder="1" applyAlignment="1" applyProtection="1">
      <alignment horizontal="left" vertical="center"/>
    </xf>
    <xf numFmtId="0" fontId="3" fillId="0" borderId="1" xfId="3" applyBorder="1" applyAlignment="1" applyProtection="1">
      <alignment horizontal="left" vertical="center"/>
    </xf>
    <xf numFmtId="0" fontId="3" fillId="0" borderId="0" xfId="3" applyBorder="1" applyAlignment="1" applyProtection="1">
      <alignment horizontal="left" vertical="center"/>
    </xf>
    <xf numFmtId="49" fontId="20" fillId="0" borderId="12" xfId="5" applyNumberFormat="1" applyFont="1" applyFill="1" applyBorder="1" applyAlignment="1">
      <alignment horizontal="left" vertical="center" wrapText="1"/>
    </xf>
    <xf numFmtId="49" fontId="20" fillId="0" borderId="0" xfId="5" applyNumberFormat="1" applyFont="1" applyFill="1" applyBorder="1" applyAlignment="1">
      <alignment horizontal="left" vertical="center" wrapText="1"/>
    </xf>
    <xf numFmtId="49" fontId="3" fillId="0" borderId="12" xfId="3" applyNumberFormat="1" applyFill="1" applyBorder="1" applyAlignment="1" applyProtection="1">
      <alignment horizontal="left" vertical="center" wrapText="1"/>
    </xf>
    <xf numFmtId="49" fontId="20" fillId="0" borderId="16" xfId="5" applyNumberFormat="1" applyFont="1" applyFill="1" applyBorder="1" applyAlignment="1">
      <alignment horizontal="left" vertical="center" wrapText="1"/>
    </xf>
    <xf numFmtId="49" fontId="20" fillId="0" borderId="1" xfId="5" applyNumberFormat="1" applyFont="1" applyFill="1" applyBorder="1" applyAlignment="1">
      <alignment horizontal="left" vertical="center" wrapText="1"/>
    </xf>
    <xf numFmtId="0" fontId="3" fillId="0" borderId="11" xfId="3" applyBorder="1" applyAlignment="1" applyProtection="1">
      <alignment horizontal="left" vertical="center"/>
    </xf>
    <xf numFmtId="180" fontId="19" fillId="0" borderId="17" xfId="5" applyNumberFormat="1" applyFont="1" applyBorder="1" applyAlignment="1">
      <alignment horizontal="left" vertical="center" wrapText="1"/>
    </xf>
    <xf numFmtId="180" fontId="19" fillId="0" borderId="5" xfId="5" applyNumberFormat="1" applyFont="1" applyBorder="1" applyAlignment="1">
      <alignment horizontal="left" vertical="center" wrapText="1"/>
    </xf>
    <xf numFmtId="0" fontId="8" fillId="0" borderId="5" xfId="5" applyFont="1" applyBorder="1" applyAlignment="1">
      <alignment vertical="center"/>
    </xf>
    <xf numFmtId="0" fontId="8" fillId="0" borderId="16" xfId="5"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xf>
    <xf numFmtId="49" fontId="18" fillId="0" borderId="5" xfId="5" applyNumberFormat="1" applyFont="1" applyFill="1" applyBorder="1" applyAlignment="1">
      <alignment vertical="center"/>
    </xf>
    <xf numFmtId="49" fontId="18" fillId="11" borderId="8" xfId="5" applyNumberFormat="1" applyFont="1" applyFill="1" applyBorder="1" applyAlignment="1">
      <alignment vertical="center"/>
    </xf>
    <xf numFmtId="0" fontId="19" fillId="11" borderId="7" xfId="5" applyFont="1" applyFill="1" applyBorder="1" applyAlignment="1">
      <alignment vertical="center" wrapText="1"/>
    </xf>
    <xf numFmtId="49" fontId="18" fillId="12" borderId="8" xfId="5" applyNumberFormat="1" applyFont="1" applyFill="1" applyBorder="1" applyAlignment="1">
      <alignment vertical="center"/>
    </xf>
    <xf numFmtId="0" fontId="19" fillId="12" borderId="7" xfId="5" applyFont="1" applyFill="1" applyBorder="1" applyAlignment="1">
      <alignment vertical="center" wrapText="1"/>
    </xf>
    <xf numFmtId="49" fontId="18" fillId="13" borderId="8" xfId="5" applyNumberFormat="1" applyFont="1" applyFill="1" applyBorder="1" applyAlignment="1">
      <alignment vertical="center"/>
    </xf>
    <xf numFmtId="0" fontId="5" fillId="13" borderId="7" xfId="5" applyFont="1" applyFill="1" applyBorder="1" applyAlignment="1">
      <alignment vertical="center" wrapText="1"/>
    </xf>
    <xf numFmtId="0" fontId="10" fillId="0" borderId="12" xfId="0" applyFont="1" applyBorder="1" applyAlignment="1">
      <alignment vertical="center"/>
    </xf>
  </cellXfs>
  <cellStyles count="6">
    <cellStyle name="0,0_x000d__x000a_NA_x000d__x000a_" xfId="1"/>
    <cellStyle name="一般" xfId="0" builtinId="0"/>
    <cellStyle name="一般_PIC Project Framework_v2.6_20100119" xfId="2"/>
    <cellStyle name="一般_Sheet1_1" xfId="5"/>
    <cellStyle name="超連結" xfId="3" builtinId="8"/>
    <cellStyle name="標準_障害"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workbookViewId="0">
      <selection activeCell="D17" sqref="D17"/>
    </sheetView>
  </sheetViews>
  <sheetFormatPr defaultRowHeight="16.5"/>
  <cols>
    <col min="1" max="1" width="5.25" customWidth="1"/>
    <col min="3" max="3" width="12.375" customWidth="1"/>
    <col min="4" max="4" width="15.875" customWidth="1"/>
    <col min="5" max="5" width="10.12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37" t="s">
        <v>65</v>
      </c>
      <c r="B1" s="37"/>
      <c r="C1" s="38"/>
      <c r="D1" s="38"/>
      <c r="E1" s="26" t="s">
        <v>66</v>
      </c>
      <c r="F1" s="38"/>
      <c r="G1" s="38"/>
      <c r="H1" s="27" t="s">
        <v>73</v>
      </c>
      <c r="I1" s="30">
        <f>COUNTIF(G7:G300, "&gt;""")</f>
        <v>0</v>
      </c>
      <c r="K1" s="27" t="s">
        <v>75</v>
      </c>
      <c r="L1" s="30" t="str">
        <f>IFERROR(LARGE(C7:C300,1),"")</f>
        <v/>
      </c>
    </row>
    <row r="2" spans="1:14">
      <c r="A2" s="29" t="s">
        <v>72</v>
      </c>
      <c r="B2" s="28" t="s">
        <v>68</v>
      </c>
      <c r="C2" s="25" t="s">
        <v>81</v>
      </c>
      <c r="D2" s="25"/>
      <c r="E2" s="25"/>
      <c r="F2" s="25"/>
      <c r="G2" s="25"/>
      <c r="H2" s="25"/>
      <c r="I2" s="25"/>
      <c r="J2" s="25"/>
      <c r="K2" s="25"/>
      <c r="L2" s="25"/>
      <c r="M2" s="25"/>
    </row>
    <row r="3" spans="1:14">
      <c r="A3" s="24">
        <f ca="1">SUM(C3:N3)</f>
        <v>52</v>
      </c>
      <c r="B3" s="28" t="s">
        <v>69</v>
      </c>
      <c r="C3" s="34">
        <f ca="1">IF(C$2="", "", COUNTIF(INDIRECT(C$2&amp;"!$a:$a"), "v"))</f>
        <v>52</v>
      </c>
      <c r="D3" s="34" t="str">
        <f t="shared" ref="D3:N3" ca="1" si="0">IF(D$2="", "", COUNTIF(INDIRECT(D$2&amp;"!$a:$a"), "v"))</f>
        <v/>
      </c>
      <c r="E3" s="34" t="str">
        <f t="shared" ca="1" si="0"/>
        <v/>
      </c>
      <c r="F3" s="34" t="str">
        <f t="shared" ca="1" si="0"/>
        <v/>
      </c>
      <c r="G3" s="34" t="str">
        <f t="shared" ca="1" si="0"/>
        <v/>
      </c>
      <c r="H3" s="34" t="str">
        <f t="shared" ca="1" si="0"/>
        <v/>
      </c>
      <c r="I3" s="34" t="str">
        <f t="shared" ca="1" si="0"/>
        <v/>
      </c>
      <c r="J3" s="34" t="str">
        <f t="shared" ca="1" si="0"/>
        <v/>
      </c>
      <c r="K3" s="34" t="str">
        <f t="shared" ca="1" si="0"/>
        <v/>
      </c>
      <c r="L3" s="34" t="str">
        <f t="shared" ca="1" si="0"/>
        <v/>
      </c>
      <c r="M3" s="34" t="str">
        <f t="shared" ca="1" si="0"/>
        <v/>
      </c>
      <c r="N3" s="34" t="str">
        <f t="shared" ca="1" si="0"/>
        <v/>
      </c>
    </row>
    <row r="4" spans="1:14">
      <c r="A4" s="24">
        <f ca="1">SUM(C4:N4)</f>
        <v>52</v>
      </c>
      <c r="B4" s="28" t="s">
        <v>71</v>
      </c>
      <c r="C4" s="34">
        <f ca="1">IF(C$2="", "", COUNTIF(INDIRECT(C$2&amp;"!$b:$b"), "&gt;""")-1)</f>
        <v>52</v>
      </c>
      <c r="D4" s="34" t="str">
        <f t="shared" ref="D4:N4" ca="1" si="1">IF(D$2="", "", COUNTIF(INDIRECT(D$2&amp;"!$b:$b"), "&gt;""")-1)</f>
        <v/>
      </c>
      <c r="E4" s="34" t="str">
        <f t="shared" ca="1" si="1"/>
        <v/>
      </c>
      <c r="F4" s="34" t="str">
        <f t="shared" ca="1" si="1"/>
        <v/>
      </c>
      <c r="G4" s="34" t="str">
        <f t="shared" ca="1" si="1"/>
        <v/>
      </c>
      <c r="H4" s="34" t="str">
        <f t="shared" ca="1" si="1"/>
        <v/>
      </c>
      <c r="I4" s="34" t="str">
        <f t="shared" ca="1" si="1"/>
        <v/>
      </c>
      <c r="J4" s="34" t="str">
        <f t="shared" ca="1" si="1"/>
        <v/>
      </c>
      <c r="K4" s="34" t="str">
        <f t="shared" ca="1" si="1"/>
        <v/>
      </c>
      <c r="L4" s="34" t="str">
        <f t="shared" ca="1" si="1"/>
        <v/>
      </c>
      <c r="M4" s="34" t="str">
        <f t="shared" ca="1" si="1"/>
        <v/>
      </c>
      <c r="N4" s="34" t="str">
        <f t="shared" ca="1" si="1"/>
        <v/>
      </c>
    </row>
    <row r="5" spans="1:14">
      <c r="A5" s="24">
        <f ca="1">SUM(C5:N5)</f>
        <v>52</v>
      </c>
      <c r="B5" s="28" t="s">
        <v>70</v>
      </c>
      <c r="C5" s="34">
        <f ca="1">IF(C$2="", "", COUNTIF(INDIRECT(C$2&amp;"!$b:$b"), "ok"))</f>
        <v>52</v>
      </c>
      <c r="D5" s="34" t="str">
        <f t="shared" ref="D5:N5" ca="1" si="2">IF(D$2="", "", COUNTIF(INDIRECT(D$2&amp;"!$b:$b"), "ok"))</f>
        <v/>
      </c>
      <c r="E5" s="34" t="str">
        <f t="shared" ca="1" si="2"/>
        <v/>
      </c>
      <c r="F5" s="34" t="str">
        <f t="shared" ca="1" si="2"/>
        <v/>
      </c>
      <c r="G5" s="34" t="str">
        <f t="shared" ca="1" si="2"/>
        <v/>
      </c>
      <c r="H5" s="34" t="str">
        <f t="shared" ca="1" si="2"/>
        <v/>
      </c>
      <c r="I5" s="34" t="str">
        <f t="shared" ca="1" si="2"/>
        <v/>
      </c>
      <c r="J5" s="34" t="str">
        <f t="shared" ca="1" si="2"/>
        <v/>
      </c>
      <c r="K5" s="34" t="str">
        <f t="shared" ca="1" si="2"/>
        <v/>
      </c>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 t="shared" ref="N8:N71" si="4">IF(OR(M8&lt;&gt;"",F8=""),"","V")</f>
        <v/>
      </c>
    </row>
    <row r="9" spans="1:14">
      <c r="A9" s="25"/>
      <c r="B9" s="25"/>
      <c r="C9" s="25"/>
      <c r="D9" s="25"/>
      <c r="E9" s="25"/>
      <c r="F9" s="25"/>
      <c r="G9" s="25"/>
      <c r="H9" s="25"/>
      <c r="I9" s="22"/>
      <c r="J9" s="22"/>
      <c r="K9" s="23"/>
      <c r="L9" s="23"/>
      <c r="M9" s="24" t="str">
        <f t="shared" si="3"/>
        <v/>
      </c>
      <c r="N9" s="24" t="str">
        <f t="shared" si="4"/>
        <v/>
      </c>
    </row>
    <row r="10" spans="1:14">
      <c r="A10" s="25"/>
      <c r="B10" s="25"/>
      <c r="C10" s="25"/>
      <c r="D10" s="25"/>
      <c r="E10" s="25"/>
      <c r="F10" s="25"/>
      <c r="G10" s="25"/>
      <c r="H10" s="25"/>
      <c r="I10" s="22"/>
      <c r="J10" s="22"/>
      <c r="K10" s="23"/>
      <c r="L10" s="23"/>
      <c r="M10" s="24" t="str">
        <f t="shared" si="3"/>
        <v/>
      </c>
      <c r="N10" s="24" t="str">
        <f t="shared" si="4"/>
        <v/>
      </c>
    </row>
    <row r="11" spans="1:14">
      <c r="A11" s="25"/>
      <c r="B11" s="25"/>
      <c r="C11" s="25"/>
      <c r="D11" s="25"/>
      <c r="E11" s="25"/>
      <c r="F11" s="25"/>
      <c r="G11" s="25"/>
      <c r="H11" s="25"/>
      <c r="I11" s="22"/>
      <c r="J11" s="22"/>
      <c r="K11" s="23"/>
      <c r="L11" s="23"/>
      <c r="M11" s="24" t="str">
        <f t="shared" si="3"/>
        <v/>
      </c>
      <c r="N11" s="24" t="str">
        <f t="shared" si="4"/>
        <v/>
      </c>
    </row>
    <row r="12" spans="1:14">
      <c r="A12" s="25"/>
      <c r="B12" s="25"/>
      <c r="C12" s="25"/>
      <c r="D12" s="25"/>
      <c r="E12" s="25"/>
      <c r="F12" s="25"/>
      <c r="G12" s="25"/>
      <c r="H12" s="25"/>
      <c r="I12" s="22"/>
      <c r="J12" s="22"/>
      <c r="K12" s="23"/>
      <c r="L12" s="23"/>
      <c r="M12" s="24" t="str">
        <f t="shared" si="3"/>
        <v/>
      </c>
      <c r="N12" s="24" t="str">
        <f t="shared" si="4"/>
        <v/>
      </c>
    </row>
    <row r="13" spans="1:14">
      <c r="A13" s="25"/>
      <c r="B13" s="25"/>
      <c r="C13" s="25"/>
      <c r="D13" s="25"/>
      <c r="E13" s="25"/>
      <c r="F13" s="25"/>
      <c r="G13" s="25"/>
      <c r="H13" s="25"/>
      <c r="I13" s="22"/>
      <c r="J13" s="22"/>
      <c r="K13" s="23"/>
      <c r="L13" s="23"/>
      <c r="M13" s="24" t="str">
        <f t="shared" si="3"/>
        <v/>
      </c>
      <c r="N13" s="24" t="str">
        <f t="shared" si="4"/>
        <v/>
      </c>
    </row>
    <row r="14" spans="1:14">
      <c r="A14" s="25"/>
      <c r="B14" s="25"/>
      <c r="C14" s="25"/>
      <c r="D14" s="25"/>
      <c r="E14" s="25"/>
      <c r="F14" s="25"/>
      <c r="G14" s="25"/>
      <c r="H14" s="25"/>
      <c r="I14" s="22"/>
      <c r="J14" s="22"/>
      <c r="K14" s="23"/>
      <c r="L14" s="23"/>
      <c r="M14" s="24" t="str">
        <f t="shared" si="3"/>
        <v/>
      </c>
      <c r="N14" s="24" t="str">
        <f t="shared" si="4"/>
        <v/>
      </c>
    </row>
    <row r="15" spans="1:14">
      <c r="A15" s="25"/>
      <c r="B15" s="25"/>
      <c r="C15" s="25"/>
      <c r="D15" s="25"/>
      <c r="E15" s="25"/>
      <c r="F15" s="25"/>
      <c r="G15" s="25"/>
      <c r="H15" s="25"/>
      <c r="I15" s="22"/>
      <c r="J15" s="22"/>
      <c r="K15" s="23"/>
      <c r="L15" s="23"/>
      <c r="M15" s="24" t="str">
        <f t="shared" si="3"/>
        <v/>
      </c>
      <c r="N15" s="24" t="str">
        <f t="shared" si="4"/>
        <v/>
      </c>
    </row>
    <row r="16" spans="1:14">
      <c r="A16" s="25"/>
      <c r="B16" s="25"/>
      <c r="C16" s="25"/>
      <c r="D16" s="25"/>
      <c r="E16" s="25"/>
      <c r="F16" s="25"/>
      <c r="G16" s="25"/>
      <c r="H16" s="25"/>
      <c r="I16" s="22"/>
      <c r="J16" s="22"/>
      <c r="K16" s="23"/>
      <c r="L16" s="23"/>
      <c r="M16" s="24" t="str">
        <f t="shared" si="3"/>
        <v/>
      </c>
      <c r="N16" s="24" t="str">
        <f t="shared" si="4"/>
        <v/>
      </c>
    </row>
    <row r="17" spans="1:14">
      <c r="A17" s="25"/>
      <c r="B17" s="25"/>
      <c r="C17" s="25"/>
      <c r="D17" s="25"/>
      <c r="E17" s="25"/>
      <c r="F17" s="25"/>
      <c r="G17" s="25"/>
      <c r="H17" s="25"/>
      <c r="I17" s="22"/>
      <c r="J17" s="22"/>
      <c r="K17" s="23"/>
      <c r="L17" s="23"/>
      <c r="M17" s="24" t="str">
        <f t="shared" si="3"/>
        <v/>
      </c>
      <c r="N17" s="24" t="str">
        <f t="shared" si="4"/>
        <v/>
      </c>
    </row>
    <row r="18" spans="1:14">
      <c r="A18" s="25"/>
      <c r="B18" s="25"/>
      <c r="C18" s="25"/>
      <c r="D18" s="25"/>
      <c r="E18" s="25"/>
      <c r="F18" s="25"/>
      <c r="G18" s="25"/>
      <c r="H18" s="25"/>
      <c r="I18" s="22"/>
      <c r="J18" s="22"/>
      <c r="K18" s="23"/>
      <c r="L18" s="23"/>
      <c r="M18" s="24" t="str">
        <f t="shared" si="3"/>
        <v/>
      </c>
      <c r="N18" s="24" t="str">
        <f t="shared" si="4"/>
        <v/>
      </c>
    </row>
    <row r="19" spans="1:14">
      <c r="A19" s="25"/>
      <c r="B19" s="25"/>
      <c r="C19" s="25"/>
      <c r="D19" s="25"/>
      <c r="E19" s="25"/>
      <c r="F19" s="25"/>
      <c r="G19" s="25"/>
      <c r="H19" s="25"/>
      <c r="I19" s="22"/>
      <c r="J19" s="22"/>
      <c r="K19" s="23"/>
      <c r="L19" s="23"/>
      <c r="M19" s="24" t="str">
        <f t="shared" si="3"/>
        <v/>
      </c>
      <c r="N19" s="24" t="str">
        <f t="shared" si="4"/>
        <v/>
      </c>
    </row>
    <row r="20" spans="1:14">
      <c r="A20" s="25"/>
      <c r="B20" s="25"/>
      <c r="C20" s="25"/>
      <c r="D20" s="25"/>
      <c r="E20" s="25"/>
      <c r="F20" s="25"/>
      <c r="G20" s="25"/>
      <c r="H20" s="25"/>
      <c r="I20" s="22"/>
      <c r="J20" s="22"/>
      <c r="K20" s="23"/>
      <c r="L20" s="23"/>
      <c r="M20" s="24" t="str">
        <f t="shared" si="3"/>
        <v/>
      </c>
      <c r="N20" s="24" t="str">
        <f t="shared" si="4"/>
        <v/>
      </c>
    </row>
    <row r="21" spans="1:14">
      <c r="A21" s="25"/>
      <c r="B21" s="25"/>
      <c r="C21" s="25"/>
      <c r="D21" s="25"/>
      <c r="E21" s="25"/>
      <c r="F21" s="25"/>
      <c r="G21" s="25"/>
      <c r="H21" s="25"/>
      <c r="I21" s="22"/>
      <c r="J21" s="22"/>
      <c r="K21" s="23"/>
      <c r="L21" s="23"/>
      <c r="M21" s="24" t="str">
        <f t="shared" si="3"/>
        <v/>
      </c>
      <c r="N21" s="24" t="str">
        <f t="shared" si="4"/>
        <v/>
      </c>
    </row>
    <row r="22" spans="1:14">
      <c r="A22" s="25"/>
      <c r="B22" s="25"/>
      <c r="C22" s="25"/>
      <c r="D22" s="25"/>
      <c r="E22" s="25"/>
      <c r="F22" s="25"/>
      <c r="G22" s="25"/>
      <c r="H22" s="25"/>
      <c r="I22" s="22"/>
      <c r="J22" s="22"/>
      <c r="K22" s="23"/>
      <c r="L22" s="23"/>
      <c r="M22" s="24" t="str">
        <f t="shared" si="3"/>
        <v/>
      </c>
      <c r="N22" s="24" t="str">
        <f t="shared" si="4"/>
        <v/>
      </c>
    </row>
    <row r="23" spans="1:14">
      <c r="A23" s="25"/>
      <c r="B23" s="25"/>
      <c r="C23" s="25"/>
      <c r="D23" s="25"/>
      <c r="E23" s="25"/>
      <c r="F23" s="25"/>
      <c r="G23" s="25"/>
      <c r="H23" s="25"/>
      <c r="I23" s="22"/>
      <c r="J23" s="22"/>
      <c r="K23" s="23"/>
      <c r="L23" s="23"/>
      <c r="M23" s="24" t="str">
        <f t="shared" si="3"/>
        <v/>
      </c>
      <c r="N23" s="24" t="str">
        <f t="shared" si="4"/>
        <v/>
      </c>
    </row>
    <row r="24" spans="1:14">
      <c r="A24" s="25"/>
      <c r="B24" s="25"/>
      <c r="C24" s="25"/>
      <c r="D24" s="25"/>
      <c r="E24" s="25"/>
      <c r="F24" s="25"/>
      <c r="G24" s="25"/>
      <c r="H24" s="25"/>
      <c r="I24" s="22"/>
      <c r="J24" s="22"/>
      <c r="K24" s="23"/>
      <c r="L24" s="23"/>
      <c r="M24" s="24" t="str">
        <f t="shared" si="3"/>
        <v/>
      </c>
      <c r="N24" s="24" t="str">
        <f t="shared" si="4"/>
        <v/>
      </c>
    </row>
    <row r="25" spans="1:14">
      <c r="A25" s="25"/>
      <c r="B25" s="25"/>
      <c r="C25" s="25"/>
      <c r="D25" s="25"/>
      <c r="E25" s="25"/>
      <c r="F25" s="25"/>
      <c r="G25" s="25"/>
      <c r="H25" s="25"/>
      <c r="I25" s="22"/>
      <c r="J25" s="22"/>
      <c r="K25" s="23"/>
      <c r="L25" s="23"/>
      <c r="M25" s="24" t="str">
        <f t="shared" si="3"/>
        <v/>
      </c>
      <c r="N25" s="24" t="str">
        <f t="shared" si="4"/>
        <v/>
      </c>
    </row>
    <row r="26" spans="1:14">
      <c r="A26" s="25"/>
      <c r="B26" s="25"/>
      <c r="C26" s="25"/>
      <c r="D26" s="25"/>
      <c r="E26" s="25"/>
      <c r="F26" s="25"/>
      <c r="G26" s="25"/>
      <c r="H26" s="25"/>
      <c r="I26" s="22"/>
      <c r="J26" s="22"/>
      <c r="K26" s="23"/>
      <c r="L26" s="23"/>
      <c r="M26" s="24" t="str">
        <f t="shared" si="3"/>
        <v/>
      </c>
      <c r="N26" s="24" t="str">
        <f t="shared" si="4"/>
        <v/>
      </c>
    </row>
    <row r="27" spans="1:14">
      <c r="A27" s="25"/>
      <c r="B27" s="25"/>
      <c r="C27" s="25"/>
      <c r="D27" s="25"/>
      <c r="E27" s="25"/>
      <c r="F27" s="25"/>
      <c r="G27" s="25"/>
      <c r="H27" s="25"/>
      <c r="I27" s="22"/>
      <c r="J27" s="22"/>
      <c r="K27" s="23"/>
      <c r="L27" s="23"/>
      <c r="M27" s="24" t="str">
        <f t="shared" si="3"/>
        <v/>
      </c>
      <c r="N27" s="24" t="str">
        <f t="shared" si="4"/>
        <v/>
      </c>
    </row>
    <row r="28" spans="1:14">
      <c r="A28" s="25"/>
      <c r="B28" s="25"/>
      <c r="C28" s="25"/>
      <c r="D28" s="25"/>
      <c r="E28" s="25"/>
      <c r="F28" s="25"/>
      <c r="G28" s="25"/>
      <c r="H28" s="25"/>
      <c r="I28" s="22"/>
      <c r="J28" s="22"/>
      <c r="K28" s="23"/>
      <c r="L28" s="23"/>
      <c r="M28" s="24" t="str">
        <f t="shared" si="3"/>
        <v/>
      </c>
      <c r="N28" s="24" t="str">
        <f t="shared" si="4"/>
        <v/>
      </c>
    </row>
    <row r="29" spans="1:14">
      <c r="A29" s="25"/>
      <c r="B29" s="25"/>
      <c r="C29" s="25"/>
      <c r="D29" s="25"/>
      <c r="E29" s="25"/>
      <c r="F29" s="25"/>
      <c r="G29" s="25"/>
      <c r="H29" s="25"/>
      <c r="I29" s="22"/>
      <c r="J29" s="22"/>
      <c r="K29" s="23"/>
      <c r="L29" s="23"/>
      <c r="M29" s="24" t="str">
        <f t="shared" si="3"/>
        <v/>
      </c>
      <c r="N29" s="24" t="str">
        <f t="shared" si="4"/>
        <v/>
      </c>
    </row>
    <row r="30" spans="1:14">
      <c r="A30" s="25"/>
      <c r="B30" s="25"/>
      <c r="C30" s="25"/>
      <c r="D30" s="25"/>
      <c r="E30" s="25"/>
      <c r="F30" s="25"/>
      <c r="G30" s="25"/>
      <c r="H30" s="25"/>
      <c r="I30" s="22"/>
      <c r="J30" s="22"/>
      <c r="K30" s="23"/>
      <c r="L30" s="23"/>
      <c r="M30" s="24" t="str">
        <f t="shared" si="3"/>
        <v/>
      </c>
      <c r="N30" s="24" t="str">
        <f t="shared" si="4"/>
        <v/>
      </c>
    </row>
    <row r="31" spans="1:14">
      <c r="A31" s="25"/>
      <c r="B31" s="25"/>
      <c r="C31" s="25"/>
      <c r="D31" s="25"/>
      <c r="E31" s="25"/>
      <c r="F31" s="25"/>
      <c r="G31" s="25"/>
      <c r="H31" s="25"/>
      <c r="I31" s="22"/>
      <c r="J31" s="22"/>
      <c r="K31" s="23"/>
      <c r="L31" s="23"/>
      <c r="M31" s="24" t="str">
        <f t="shared" si="3"/>
        <v/>
      </c>
      <c r="N31" s="24" t="str">
        <f t="shared" si="4"/>
        <v/>
      </c>
    </row>
    <row r="32" spans="1:14">
      <c r="A32" s="25"/>
      <c r="B32" s="25"/>
      <c r="C32" s="25"/>
      <c r="D32" s="25"/>
      <c r="E32" s="25"/>
      <c r="F32" s="25"/>
      <c r="G32" s="25"/>
      <c r="H32" s="25"/>
      <c r="I32" s="22"/>
      <c r="J32" s="22"/>
      <c r="K32" s="23"/>
      <c r="L32" s="23"/>
      <c r="M32" s="24" t="str">
        <f t="shared" si="3"/>
        <v/>
      </c>
      <c r="N32" s="24" t="str">
        <f t="shared" si="4"/>
        <v/>
      </c>
    </row>
    <row r="33" spans="1:14">
      <c r="A33" s="25"/>
      <c r="B33" s="25"/>
      <c r="C33" s="25"/>
      <c r="D33" s="25"/>
      <c r="E33" s="25"/>
      <c r="F33" s="25"/>
      <c r="G33" s="25"/>
      <c r="H33" s="25"/>
      <c r="I33" s="22"/>
      <c r="J33" s="22"/>
      <c r="K33" s="23"/>
      <c r="L33" s="23"/>
      <c r="M33" s="24" t="str">
        <f t="shared" si="3"/>
        <v/>
      </c>
      <c r="N33" s="24" t="str">
        <f t="shared" si="4"/>
        <v/>
      </c>
    </row>
    <row r="34" spans="1:14">
      <c r="A34" s="25"/>
      <c r="B34" s="25"/>
      <c r="C34" s="25"/>
      <c r="D34" s="25"/>
      <c r="E34" s="25"/>
      <c r="F34" s="25"/>
      <c r="G34" s="25"/>
      <c r="H34" s="25"/>
      <c r="I34" s="22"/>
      <c r="J34" s="22"/>
      <c r="K34" s="23"/>
      <c r="L34" s="23"/>
      <c r="M34" s="24" t="str">
        <f t="shared" si="3"/>
        <v/>
      </c>
      <c r="N34" s="24" t="str">
        <f t="shared" si="4"/>
        <v/>
      </c>
    </row>
    <row r="35" spans="1:14">
      <c r="A35" s="25"/>
      <c r="B35" s="25"/>
      <c r="C35" s="25"/>
      <c r="D35" s="25"/>
      <c r="E35" s="25"/>
      <c r="F35" s="25"/>
      <c r="G35" s="25"/>
      <c r="H35" s="25"/>
      <c r="I35" s="22"/>
      <c r="J35" s="22"/>
      <c r="K35" s="23"/>
      <c r="L35" s="23"/>
      <c r="M35" s="24" t="str">
        <f t="shared" si="3"/>
        <v/>
      </c>
      <c r="N35" s="24" t="str">
        <f t="shared" si="4"/>
        <v/>
      </c>
    </row>
    <row r="36" spans="1:14">
      <c r="A36" s="25"/>
      <c r="B36" s="25"/>
      <c r="C36" s="25"/>
      <c r="D36" s="25"/>
      <c r="E36" s="25"/>
      <c r="F36" s="25"/>
      <c r="G36" s="25"/>
      <c r="H36" s="25"/>
      <c r="I36" s="22"/>
      <c r="J36" s="22"/>
      <c r="K36" s="23"/>
      <c r="L36" s="23"/>
      <c r="M36" s="24" t="str">
        <f t="shared" si="3"/>
        <v/>
      </c>
      <c r="N36" s="24" t="str">
        <f t="shared" si="4"/>
        <v/>
      </c>
    </row>
    <row r="37" spans="1:14">
      <c r="A37" s="25"/>
      <c r="B37" s="25"/>
      <c r="C37" s="25"/>
      <c r="D37" s="25"/>
      <c r="E37" s="25"/>
      <c r="F37" s="25"/>
      <c r="G37" s="25"/>
      <c r="H37" s="25"/>
      <c r="I37" s="22"/>
      <c r="J37" s="22"/>
      <c r="K37" s="23"/>
      <c r="L37" s="23"/>
      <c r="M37" s="24" t="str">
        <f t="shared" si="3"/>
        <v/>
      </c>
      <c r="N37" s="24" t="str">
        <f t="shared" si="4"/>
        <v/>
      </c>
    </row>
    <row r="38" spans="1:14">
      <c r="A38" s="25"/>
      <c r="B38" s="25"/>
      <c r="C38" s="25"/>
      <c r="D38" s="25"/>
      <c r="E38" s="25"/>
      <c r="F38" s="25"/>
      <c r="G38" s="25"/>
      <c r="H38" s="25"/>
      <c r="I38" s="22"/>
      <c r="J38" s="22"/>
      <c r="K38" s="23"/>
      <c r="L38" s="23"/>
      <c r="M38" s="24" t="str">
        <f t="shared" si="3"/>
        <v/>
      </c>
      <c r="N38" s="24" t="str">
        <f t="shared" si="4"/>
        <v/>
      </c>
    </row>
    <row r="39" spans="1:14">
      <c r="A39" s="25"/>
      <c r="B39" s="25"/>
      <c r="C39" s="25"/>
      <c r="D39" s="25"/>
      <c r="E39" s="25"/>
      <c r="F39" s="25"/>
      <c r="G39" s="25"/>
      <c r="H39" s="25"/>
      <c r="I39" s="22"/>
      <c r="J39" s="22"/>
      <c r="K39" s="23"/>
      <c r="L39" s="23"/>
      <c r="M39" s="24" t="str">
        <f t="shared" si="3"/>
        <v/>
      </c>
      <c r="N39" s="24" t="str">
        <f t="shared" si="4"/>
        <v/>
      </c>
    </row>
    <row r="40" spans="1:14">
      <c r="A40" s="25"/>
      <c r="B40" s="25"/>
      <c r="C40" s="25"/>
      <c r="D40" s="25"/>
      <c r="E40" s="25"/>
      <c r="F40" s="25"/>
      <c r="G40" s="25"/>
      <c r="H40" s="25"/>
      <c r="I40" s="22"/>
      <c r="J40" s="22"/>
      <c r="K40" s="23"/>
      <c r="L40" s="23"/>
      <c r="M40" s="24" t="str">
        <f t="shared" si="3"/>
        <v/>
      </c>
      <c r="N40" s="24" t="str">
        <f t="shared" si="4"/>
        <v/>
      </c>
    </row>
    <row r="41" spans="1:14">
      <c r="A41" s="25"/>
      <c r="B41" s="25"/>
      <c r="C41" s="25"/>
      <c r="D41" s="25"/>
      <c r="E41" s="25"/>
      <c r="F41" s="25"/>
      <c r="G41" s="25"/>
      <c r="H41" s="25"/>
      <c r="I41" s="22"/>
      <c r="J41" s="22"/>
      <c r="K41" s="23"/>
      <c r="L41" s="23"/>
      <c r="M41" s="24" t="str">
        <f t="shared" si="3"/>
        <v/>
      </c>
      <c r="N41" s="24" t="str">
        <f t="shared" si="4"/>
        <v/>
      </c>
    </row>
    <row r="42" spans="1:14">
      <c r="A42" s="25"/>
      <c r="B42" s="25"/>
      <c r="C42" s="25"/>
      <c r="D42" s="25"/>
      <c r="E42" s="25"/>
      <c r="F42" s="25"/>
      <c r="G42" s="25"/>
      <c r="H42" s="25"/>
      <c r="I42" s="22"/>
      <c r="J42" s="22"/>
      <c r="K42" s="23"/>
      <c r="L42" s="23"/>
      <c r="M42" s="24" t="str">
        <f t="shared" si="3"/>
        <v/>
      </c>
      <c r="N42" s="24" t="str">
        <f t="shared" si="4"/>
        <v/>
      </c>
    </row>
    <row r="43" spans="1:14">
      <c r="A43" s="25"/>
      <c r="B43" s="25"/>
      <c r="C43" s="25"/>
      <c r="D43" s="25"/>
      <c r="E43" s="25"/>
      <c r="F43" s="25"/>
      <c r="G43" s="25"/>
      <c r="H43" s="25"/>
      <c r="I43" s="22"/>
      <c r="J43" s="22"/>
      <c r="K43" s="23"/>
      <c r="L43" s="23"/>
      <c r="M43" s="24" t="str">
        <f t="shared" si="3"/>
        <v/>
      </c>
      <c r="N43" s="24" t="str">
        <f t="shared" si="4"/>
        <v/>
      </c>
    </row>
    <row r="44" spans="1:14">
      <c r="A44" s="25"/>
      <c r="B44" s="25"/>
      <c r="C44" s="25"/>
      <c r="D44" s="25"/>
      <c r="E44" s="25"/>
      <c r="F44" s="25"/>
      <c r="G44" s="25"/>
      <c r="H44" s="25"/>
      <c r="I44" s="22"/>
      <c r="J44" s="22"/>
      <c r="K44" s="23"/>
      <c r="L44" s="23"/>
      <c r="M44" s="24" t="str">
        <f t="shared" si="3"/>
        <v/>
      </c>
      <c r="N44" s="24" t="str">
        <f t="shared" si="4"/>
        <v/>
      </c>
    </row>
    <row r="45" spans="1:14">
      <c r="A45" s="25"/>
      <c r="B45" s="25"/>
      <c r="C45" s="25"/>
      <c r="D45" s="25"/>
      <c r="E45" s="25"/>
      <c r="F45" s="25"/>
      <c r="G45" s="25"/>
      <c r="H45" s="25"/>
      <c r="I45" s="22"/>
      <c r="J45" s="22"/>
      <c r="K45" s="23"/>
      <c r="L45" s="23"/>
      <c r="M45" s="24" t="str">
        <f t="shared" si="3"/>
        <v/>
      </c>
      <c r="N45" s="24" t="str">
        <f t="shared" si="4"/>
        <v/>
      </c>
    </row>
    <row r="46" spans="1:14">
      <c r="A46" s="25"/>
      <c r="B46" s="25"/>
      <c r="C46" s="25"/>
      <c r="D46" s="25"/>
      <c r="E46" s="25"/>
      <c r="F46" s="25"/>
      <c r="G46" s="25"/>
      <c r="H46" s="25"/>
      <c r="I46" s="22"/>
      <c r="J46" s="22"/>
      <c r="K46" s="23"/>
      <c r="L46" s="23"/>
      <c r="M46" s="24" t="str">
        <f t="shared" si="3"/>
        <v/>
      </c>
      <c r="N46" s="24" t="str">
        <f t="shared" si="4"/>
        <v/>
      </c>
    </row>
    <row r="47" spans="1:14">
      <c r="A47" s="25"/>
      <c r="B47" s="25"/>
      <c r="C47" s="25"/>
      <c r="D47" s="25"/>
      <c r="E47" s="25"/>
      <c r="F47" s="25"/>
      <c r="G47" s="25"/>
      <c r="H47" s="25"/>
      <c r="I47" s="22"/>
      <c r="J47" s="22"/>
      <c r="K47" s="23"/>
      <c r="L47" s="23"/>
      <c r="M47" s="24" t="str">
        <f t="shared" si="3"/>
        <v/>
      </c>
      <c r="N47" s="24" t="str">
        <f t="shared" si="4"/>
        <v/>
      </c>
    </row>
    <row r="48" spans="1:14">
      <c r="A48" s="25"/>
      <c r="B48" s="25"/>
      <c r="C48" s="25"/>
      <c r="D48" s="25"/>
      <c r="E48" s="25"/>
      <c r="F48" s="25"/>
      <c r="G48" s="25"/>
      <c r="H48" s="25"/>
      <c r="I48" s="22"/>
      <c r="J48" s="22"/>
      <c r="K48" s="23"/>
      <c r="L48" s="23"/>
      <c r="M48" s="24" t="str">
        <f t="shared" si="3"/>
        <v/>
      </c>
      <c r="N48" s="24" t="str">
        <f t="shared" si="4"/>
        <v/>
      </c>
    </row>
    <row r="49" spans="1:14">
      <c r="A49" s="25"/>
      <c r="B49" s="25"/>
      <c r="C49" s="25"/>
      <c r="D49" s="25"/>
      <c r="E49" s="25"/>
      <c r="F49" s="25"/>
      <c r="G49" s="25"/>
      <c r="H49" s="25"/>
      <c r="I49" s="22"/>
      <c r="J49" s="22"/>
      <c r="K49" s="23"/>
      <c r="L49" s="23"/>
      <c r="M49" s="24" t="str">
        <f t="shared" si="3"/>
        <v/>
      </c>
      <c r="N49" s="24" t="str">
        <f t="shared" si="4"/>
        <v/>
      </c>
    </row>
    <row r="50" spans="1:14">
      <c r="A50" s="25"/>
      <c r="B50" s="25"/>
      <c r="C50" s="25"/>
      <c r="D50" s="25"/>
      <c r="E50" s="25"/>
      <c r="F50" s="25"/>
      <c r="G50" s="25"/>
      <c r="H50" s="25"/>
      <c r="I50" s="22"/>
      <c r="J50" s="22"/>
      <c r="K50" s="23"/>
      <c r="L50" s="23"/>
      <c r="M50" s="24" t="str">
        <f t="shared" si="3"/>
        <v/>
      </c>
      <c r="N50" s="24" t="str">
        <f t="shared" si="4"/>
        <v/>
      </c>
    </row>
    <row r="51" spans="1:14">
      <c r="A51" s="25"/>
      <c r="B51" s="25"/>
      <c r="C51" s="25"/>
      <c r="D51" s="25"/>
      <c r="E51" s="25"/>
      <c r="F51" s="25"/>
      <c r="G51" s="25"/>
      <c r="H51" s="25"/>
      <c r="I51" s="22"/>
      <c r="J51" s="22"/>
      <c r="K51" s="23"/>
      <c r="L51" s="23"/>
      <c r="M51" s="24" t="str">
        <f t="shared" si="3"/>
        <v/>
      </c>
      <c r="N51" s="24" t="str">
        <f t="shared" si="4"/>
        <v/>
      </c>
    </row>
    <row r="52" spans="1:14">
      <c r="A52" s="25"/>
      <c r="B52" s="25"/>
      <c r="C52" s="25"/>
      <c r="D52" s="25"/>
      <c r="E52" s="25"/>
      <c r="F52" s="25"/>
      <c r="G52" s="25"/>
      <c r="H52" s="25"/>
      <c r="I52" s="22"/>
      <c r="J52" s="22"/>
      <c r="K52" s="23"/>
      <c r="L52" s="23"/>
      <c r="M52" s="24" t="str">
        <f t="shared" si="3"/>
        <v/>
      </c>
      <c r="N52" s="24" t="str">
        <f t="shared" si="4"/>
        <v/>
      </c>
    </row>
    <row r="53" spans="1:14">
      <c r="A53" s="25"/>
      <c r="B53" s="25"/>
      <c r="C53" s="25"/>
      <c r="D53" s="25"/>
      <c r="E53" s="25"/>
      <c r="F53" s="25"/>
      <c r="G53" s="25"/>
      <c r="H53" s="25"/>
      <c r="I53" s="22"/>
      <c r="J53" s="22"/>
      <c r="K53" s="23"/>
      <c r="L53" s="23"/>
      <c r="M53" s="24" t="str">
        <f t="shared" si="3"/>
        <v/>
      </c>
      <c r="N53" s="24" t="str">
        <f t="shared" si="4"/>
        <v/>
      </c>
    </row>
    <row r="54" spans="1:14">
      <c r="A54" s="25"/>
      <c r="B54" s="25"/>
      <c r="C54" s="25"/>
      <c r="D54" s="25"/>
      <c r="E54" s="25"/>
      <c r="F54" s="25"/>
      <c r="G54" s="25"/>
      <c r="H54" s="25"/>
      <c r="I54" s="22"/>
      <c r="J54" s="22"/>
      <c r="K54" s="23"/>
      <c r="L54" s="23"/>
      <c r="M54" s="24" t="str">
        <f t="shared" si="3"/>
        <v/>
      </c>
      <c r="N54" s="24" t="str">
        <f t="shared" si="4"/>
        <v/>
      </c>
    </row>
    <row r="55" spans="1:14">
      <c r="A55" s="25"/>
      <c r="B55" s="25"/>
      <c r="C55" s="25"/>
      <c r="D55" s="25"/>
      <c r="E55" s="25"/>
      <c r="F55" s="25"/>
      <c r="G55" s="25"/>
      <c r="H55" s="25"/>
      <c r="I55" s="22"/>
      <c r="J55" s="22"/>
      <c r="K55" s="23"/>
      <c r="L55" s="23"/>
      <c r="M55" s="24" t="str">
        <f t="shared" si="3"/>
        <v/>
      </c>
      <c r="N55" s="24" t="str">
        <f t="shared" si="4"/>
        <v/>
      </c>
    </row>
    <row r="56" spans="1:14">
      <c r="A56" s="25"/>
      <c r="B56" s="25"/>
      <c r="C56" s="25"/>
      <c r="D56" s="25"/>
      <c r="E56" s="25"/>
      <c r="F56" s="25"/>
      <c r="G56" s="25"/>
      <c r="H56" s="25"/>
      <c r="I56" s="22"/>
      <c r="J56" s="22"/>
      <c r="K56" s="23"/>
      <c r="L56" s="23"/>
      <c r="M56" s="24" t="str">
        <f t="shared" si="3"/>
        <v/>
      </c>
      <c r="N56" s="24" t="str">
        <f t="shared" si="4"/>
        <v/>
      </c>
    </row>
    <row r="57" spans="1:14">
      <c r="A57" s="25"/>
      <c r="B57" s="25"/>
      <c r="C57" s="25"/>
      <c r="D57" s="25"/>
      <c r="E57" s="25"/>
      <c r="F57" s="25"/>
      <c r="G57" s="25"/>
      <c r="H57" s="25"/>
      <c r="I57" s="22"/>
      <c r="J57" s="22"/>
      <c r="K57" s="23"/>
      <c r="L57" s="23"/>
      <c r="M57" s="24" t="str">
        <f t="shared" si="3"/>
        <v/>
      </c>
      <c r="N57" s="24" t="str">
        <f t="shared" si="4"/>
        <v/>
      </c>
    </row>
    <row r="58" spans="1:14">
      <c r="A58" s="25"/>
      <c r="B58" s="25"/>
      <c r="C58" s="25"/>
      <c r="D58" s="25"/>
      <c r="E58" s="25"/>
      <c r="F58" s="25"/>
      <c r="G58" s="25"/>
      <c r="H58" s="25"/>
      <c r="I58" s="22"/>
      <c r="J58" s="22"/>
      <c r="K58" s="23"/>
      <c r="L58" s="23"/>
      <c r="M58" s="24" t="str">
        <f t="shared" si="3"/>
        <v/>
      </c>
      <c r="N58" s="24" t="str">
        <f t="shared" si="4"/>
        <v/>
      </c>
    </row>
    <row r="59" spans="1:14">
      <c r="A59" s="25"/>
      <c r="B59" s="25"/>
      <c r="C59" s="25"/>
      <c r="D59" s="25"/>
      <c r="E59" s="25"/>
      <c r="F59" s="25"/>
      <c r="G59" s="25"/>
      <c r="H59" s="25"/>
      <c r="I59" s="22"/>
      <c r="J59" s="22"/>
      <c r="K59" s="23"/>
      <c r="L59" s="23"/>
      <c r="M59" s="24" t="str">
        <f t="shared" si="3"/>
        <v/>
      </c>
      <c r="N59" s="24" t="str">
        <f t="shared" si="4"/>
        <v/>
      </c>
    </row>
    <row r="60" spans="1:14">
      <c r="A60" s="25"/>
      <c r="B60" s="25"/>
      <c r="C60" s="25"/>
      <c r="D60" s="25"/>
      <c r="E60" s="25"/>
      <c r="F60" s="25"/>
      <c r="G60" s="25"/>
      <c r="H60" s="25"/>
      <c r="I60" s="22"/>
      <c r="J60" s="22"/>
      <c r="K60" s="23"/>
      <c r="L60" s="23"/>
      <c r="M60" s="24" t="str">
        <f t="shared" si="3"/>
        <v/>
      </c>
      <c r="N60" s="24" t="str">
        <f t="shared" si="4"/>
        <v/>
      </c>
    </row>
    <row r="61" spans="1:14">
      <c r="A61" s="25"/>
      <c r="B61" s="25"/>
      <c r="C61" s="25"/>
      <c r="D61" s="25"/>
      <c r="E61" s="25"/>
      <c r="F61" s="25"/>
      <c r="G61" s="25"/>
      <c r="H61" s="25"/>
      <c r="I61" s="22"/>
      <c r="J61" s="22"/>
      <c r="K61" s="23"/>
      <c r="L61" s="23"/>
      <c r="M61" s="24" t="str">
        <f t="shared" si="3"/>
        <v/>
      </c>
      <c r="N61" s="24" t="str">
        <f t="shared" si="4"/>
        <v/>
      </c>
    </row>
    <row r="62" spans="1:14">
      <c r="A62" s="25"/>
      <c r="B62" s="25"/>
      <c r="C62" s="25"/>
      <c r="D62" s="25"/>
      <c r="E62" s="25"/>
      <c r="F62" s="25"/>
      <c r="G62" s="25"/>
      <c r="H62" s="25"/>
      <c r="I62" s="22"/>
      <c r="J62" s="22"/>
      <c r="K62" s="23"/>
      <c r="L62" s="23"/>
      <c r="M62" s="24" t="str">
        <f t="shared" si="3"/>
        <v/>
      </c>
      <c r="N62" s="24" t="str">
        <f t="shared" si="4"/>
        <v/>
      </c>
    </row>
    <row r="63" spans="1:14">
      <c r="A63" s="25"/>
      <c r="B63" s="25"/>
      <c r="C63" s="25"/>
      <c r="D63" s="25"/>
      <c r="E63" s="25"/>
      <c r="F63" s="25"/>
      <c r="G63" s="25"/>
      <c r="H63" s="25"/>
      <c r="I63" s="22"/>
      <c r="J63" s="22"/>
      <c r="K63" s="23"/>
      <c r="L63" s="23"/>
      <c r="M63" s="24" t="str">
        <f t="shared" si="3"/>
        <v/>
      </c>
      <c r="N63" s="24" t="str">
        <f t="shared" si="4"/>
        <v/>
      </c>
    </row>
    <row r="64" spans="1:14">
      <c r="A64" s="25"/>
      <c r="B64" s="25"/>
      <c r="C64" s="25"/>
      <c r="D64" s="25"/>
      <c r="E64" s="25"/>
      <c r="F64" s="25"/>
      <c r="G64" s="25"/>
      <c r="H64" s="25"/>
      <c r="I64" s="22"/>
      <c r="J64" s="22"/>
      <c r="K64" s="23"/>
      <c r="L64" s="23"/>
      <c r="M64" s="24" t="str">
        <f t="shared" si="3"/>
        <v/>
      </c>
      <c r="N64" s="24" t="str">
        <f t="shared" si="4"/>
        <v/>
      </c>
    </row>
    <row r="65" spans="1:14">
      <c r="A65" s="25"/>
      <c r="B65" s="25"/>
      <c r="C65" s="25"/>
      <c r="D65" s="25"/>
      <c r="E65" s="25"/>
      <c r="F65" s="25"/>
      <c r="G65" s="25"/>
      <c r="H65" s="25"/>
      <c r="I65" s="22"/>
      <c r="J65" s="22"/>
      <c r="K65" s="23"/>
      <c r="L65" s="23"/>
      <c r="M65" s="24" t="str">
        <f t="shared" si="3"/>
        <v/>
      </c>
      <c r="N65" s="24" t="str">
        <f t="shared" si="4"/>
        <v/>
      </c>
    </row>
    <row r="66" spans="1:14">
      <c r="A66" s="25"/>
      <c r="B66" s="25"/>
      <c r="C66" s="25"/>
      <c r="D66" s="25"/>
      <c r="E66" s="25"/>
      <c r="F66" s="25"/>
      <c r="G66" s="25"/>
      <c r="H66" s="25"/>
      <c r="I66" s="22"/>
      <c r="J66" s="22"/>
      <c r="K66" s="23"/>
      <c r="L66" s="23"/>
      <c r="M66" s="24" t="str">
        <f t="shared" si="3"/>
        <v/>
      </c>
      <c r="N66" s="24" t="str">
        <f t="shared" si="4"/>
        <v/>
      </c>
    </row>
    <row r="67" spans="1:14">
      <c r="A67" s="25"/>
      <c r="B67" s="25"/>
      <c r="C67" s="25"/>
      <c r="D67" s="25"/>
      <c r="E67" s="25"/>
      <c r="F67" s="25"/>
      <c r="G67" s="25"/>
      <c r="H67" s="25"/>
      <c r="I67" s="22"/>
      <c r="J67" s="22"/>
      <c r="K67" s="23"/>
      <c r="L67" s="23"/>
      <c r="M67" s="24" t="str">
        <f t="shared" si="3"/>
        <v/>
      </c>
      <c r="N67" s="24" t="str">
        <f t="shared" si="4"/>
        <v/>
      </c>
    </row>
    <row r="68" spans="1:14">
      <c r="A68" s="25"/>
      <c r="B68" s="25"/>
      <c r="C68" s="25"/>
      <c r="D68" s="25"/>
      <c r="E68" s="25"/>
      <c r="F68" s="25"/>
      <c r="G68" s="25"/>
      <c r="H68" s="25"/>
      <c r="I68" s="22"/>
      <c r="J68" s="22"/>
      <c r="K68" s="23"/>
      <c r="L68" s="23"/>
      <c r="M68" s="24" t="str">
        <f t="shared" si="3"/>
        <v/>
      </c>
      <c r="N68" s="24" t="str">
        <f t="shared" si="4"/>
        <v/>
      </c>
    </row>
    <row r="69" spans="1:14">
      <c r="A69" s="25"/>
      <c r="B69" s="25"/>
      <c r="C69" s="25"/>
      <c r="D69" s="25"/>
      <c r="E69" s="25"/>
      <c r="F69" s="25"/>
      <c r="G69" s="25"/>
      <c r="H69" s="25"/>
      <c r="I69" s="22"/>
      <c r="J69" s="22"/>
      <c r="K69" s="23"/>
      <c r="L69" s="23"/>
      <c r="M69" s="24" t="str">
        <f t="shared" si="3"/>
        <v/>
      </c>
      <c r="N69" s="24" t="str">
        <f t="shared" si="4"/>
        <v/>
      </c>
    </row>
    <row r="70" spans="1:14">
      <c r="A70" s="25"/>
      <c r="B70" s="25"/>
      <c r="C70" s="25"/>
      <c r="D70" s="25"/>
      <c r="E70" s="25"/>
      <c r="F70" s="25"/>
      <c r="G70" s="25"/>
      <c r="H70" s="25"/>
      <c r="I70" s="22"/>
      <c r="J70" s="22"/>
      <c r="K70" s="23"/>
      <c r="L70" s="23"/>
      <c r="M70" s="24" t="str">
        <f t="shared" si="3"/>
        <v/>
      </c>
      <c r="N70" s="24" t="str">
        <f t="shared" si="4"/>
        <v/>
      </c>
    </row>
    <row r="71" spans="1:14">
      <c r="A71" s="25"/>
      <c r="B71" s="25"/>
      <c r="C71" s="25"/>
      <c r="D71" s="25"/>
      <c r="E71" s="25"/>
      <c r="F71" s="25"/>
      <c r="G71" s="25"/>
      <c r="H71" s="25"/>
      <c r="I71" s="22"/>
      <c r="J71" s="22"/>
      <c r="K71" s="23"/>
      <c r="L71" s="23"/>
      <c r="M71" s="24" t="str">
        <f t="shared" si="3"/>
        <v/>
      </c>
      <c r="N71" s="24" t="str">
        <f t="shared" si="4"/>
        <v/>
      </c>
    </row>
    <row r="72" spans="1:14">
      <c r="A72" s="25"/>
      <c r="B72" s="25"/>
      <c r="C72" s="25"/>
      <c r="D72" s="25"/>
      <c r="E72" s="25"/>
      <c r="F72" s="25"/>
      <c r="G72" s="25"/>
      <c r="H72" s="25"/>
      <c r="I72" s="22"/>
      <c r="J72" s="22"/>
      <c r="K72" s="23"/>
      <c r="L72" s="23"/>
      <c r="M72" s="24" t="str">
        <f t="shared" ref="M72:M135" si="5">IF(L72="","","V")</f>
        <v/>
      </c>
      <c r="N72" s="24" t="str">
        <f t="shared" ref="N72:N135" si="6">IF(OR(M72&lt;&gt;"",F72=""),"","V")</f>
        <v/>
      </c>
    </row>
    <row r="73" spans="1:14">
      <c r="A73" s="25"/>
      <c r="B73" s="25"/>
      <c r="C73" s="25"/>
      <c r="D73" s="25"/>
      <c r="E73" s="25"/>
      <c r="F73" s="25"/>
      <c r="G73" s="25"/>
      <c r="H73" s="25"/>
      <c r="I73" s="22"/>
      <c r="J73" s="22"/>
      <c r="K73" s="23"/>
      <c r="L73" s="23"/>
      <c r="M73" s="24" t="str">
        <f t="shared" si="5"/>
        <v/>
      </c>
      <c r="N73" s="24" t="str">
        <f t="shared" si="6"/>
        <v/>
      </c>
    </row>
    <row r="74" spans="1:14">
      <c r="A74" s="25"/>
      <c r="B74" s="25"/>
      <c r="C74" s="25"/>
      <c r="D74" s="25"/>
      <c r="E74" s="25"/>
      <c r="F74" s="25"/>
      <c r="G74" s="25"/>
      <c r="H74" s="25"/>
      <c r="I74" s="22"/>
      <c r="J74" s="22"/>
      <c r="K74" s="23"/>
      <c r="L74" s="23"/>
      <c r="M74" s="24" t="str">
        <f t="shared" si="5"/>
        <v/>
      </c>
      <c r="N74" s="24" t="str">
        <f t="shared" si="6"/>
        <v/>
      </c>
    </row>
    <row r="75" spans="1:14">
      <c r="A75" s="25"/>
      <c r="B75" s="25"/>
      <c r="C75" s="25"/>
      <c r="D75" s="25"/>
      <c r="E75" s="25"/>
      <c r="F75" s="25"/>
      <c r="G75" s="25"/>
      <c r="H75" s="25"/>
      <c r="I75" s="22"/>
      <c r="J75" s="22"/>
      <c r="K75" s="23"/>
      <c r="L75" s="23"/>
      <c r="M75" s="24" t="str">
        <f t="shared" si="5"/>
        <v/>
      </c>
      <c r="N75" s="24" t="str">
        <f t="shared" si="6"/>
        <v/>
      </c>
    </row>
    <row r="76" spans="1:14">
      <c r="A76" s="25"/>
      <c r="B76" s="25"/>
      <c r="C76" s="25"/>
      <c r="D76" s="25"/>
      <c r="E76" s="25"/>
      <c r="F76" s="25"/>
      <c r="G76" s="25"/>
      <c r="H76" s="25"/>
      <c r="I76" s="22"/>
      <c r="J76" s="22"/>
      <c r="K76" s="23"/>
      <c r="L76" s="23"/>
      <c r="M76" s="24" t="str">
        <f t="shared" si="5"/>
        <v/>
      </c>
      <c r="N76" s="24" t="str">
        <f t="shared" si="6"/>
        <v/>
      </c>
    </row>
    <row r="77" spans="1:14">
      <c r="A77" s="25"/>
      <c r="B77" s="25"/>
      <c r="C77" s="25"/>
      <c r="D77" s="25"/>
      <c r="E77" s="25"/>
      <c r="F77" s="25"/>
      <c r="G77" s="25"/>
      <c r="H77" s="25"/>
      <c r="I77" s="22"/>
      <c r="J77" s="22"/>
      <c r="K77" s="23"/>
      <c r="L77" s="23"/>
      <c r="M77" s="24" t="str">
        <f t="shared" si="5"/>
        <v/>
      </c>
      <c r="N77" s="24" t="str">
        <f t="shared" si="6"/>
        <v/>
      </c>
    </row>
    <row r="78" spans="1:14">
      <c r="A78" s="25"/>
      <c r="B78" s="25"/>
      <c r="C78" s="25"/>
      <c r="D78" s="25"/>
      <c r="E78" s="25"/>
      <c r="F78" s="25"/>
      <c r="G78" s="25"/>
      <c r="H78" s="25"/>
      <c r="I78" s="22"/>
      <c r="J78" s="22"/>
      <c r="K78" s="23"/>
      <c r="L78" s="23"/>
      <c r="M78" s="24" t="str">
        <f t="shared" si="5"/>
        <v/>
      </c>
      <c r="N78" s="24" t="str">
        <f t="shared" si="6"/>
        <v/>
      </c>
    </row>
    <row r="79" spans="1:14">
      <c r="A79" s="25"/>
      <c r="B79" s="25"/>
      <c r="C79" s="25"/>
      <c r="D79" s="25"/>
      <c r="E79" s="25"/>
      <c r="F79" s="25"/>
      <c r="G79" s="25"/>
      <c r="H79" s="25"/>
      <c r="I79" s="22"/>
      <c r="J79" s="22"/>
      <c r="K79" s="23"/>
      <c r="L79" s="23"/>
      <c r="M79" s="24" t="str">
        <f t="shared" si="5"/>
        <v/>
      </c>
      <c r="N79" s="24" t="str">
        <f t="shared" si="6"/>
        <v/>
      </c>
    </row>
    <row r="80" spans="1:14">
      <c r="A80" s="25"/>
      <c r="B80" s="25"/>
      <c r="C80" s="25"/>
      <c r="D80" s="25"/>
      <c r="E80" s="25"/>
      <c r="F80" s="25"/>
      <c r="G80" s="25"/>
      <c r="H80" s="25"/>
      <c r="I80" s="22"/>
      <c r="J80" s="22"/>
      <c r="K80" s="23"/>
      <c r="L80" s="23"/>
      <c r="M80" s="24" t="str">
        <f t="shared" si="5"/>
        <v/>
      </c>
      <c r="N80" s="24" t="str">
        <f t="shared" si="6"/>
        <v/>
      </c>
    </row>
    <row r="81" spans="1:14">
      <c r="A81" s="25"/>
      <c r="B81" s="25"/>
      <c r="C81" s="25"/>
      <c r="D81" s="25"/>
      <c r="E81" s="25"/>
      <c r="F81" s="25"/>
      <c r="G81" s="25"/>
      <c r="H81" s="25"/>
      <c r="I81" s="22"/>
      <c r="J81" s="22"/>
      <c r="K81" s="23"/>
      <c r="L81" s="23"/>
      <c r="M81" s="24" t="str">
        <f t="shared" si="5"/>
        <v/>
      </c>
      <c r="N81" s="24" t="str">
        <f t="shared" si="6"/>
        <v/>
      </c>
    </row>
    <row r="82" spans="1:14">
      <c r="A82" s="25"/>
      <c r="B82" s="25"/>
      <c r="C82" s="25"/>
      <c r="D82" s="25"/>
      <c r="E82" s="25"/>
      <c r="F82" s="25"/>
      <c r="G82" s="25"/>
      <c r="H82" s="25"/>
      <c r="I82" s="22"/>
      <c r="J82" s="22"/>
      <c r="K82" s="23"/>
      <c r="L82" s="23"/>
      <c r="M82" s="24" t="str">
        <f t="shared" si="5"/>
        <v/>
      </c>
      <c r="N82" s="24" t="str">
        <f t="shared" si="6"/>
        <v/>
      </c>
    </row>
    <row r="83" spans="1:14">
      <c r="A83" s="25"/>
      <c r="B83" s="25"/>
      <c r="C83" s="25"/>
      <c r="D83" s="25"/>
      <c r="E83" s="25"/>
      <c r="F83" s="25"/>
      <c r="G83" s="25"/>
      <c r="H83" s="25"/>
      <c r="I83" s="22"/>
      <c r="J83" s="22"/>
      <c r="K83" s="23"/>
      <c r="L83" s="23"/>
      <c r="M83" s="24" t="str">
        <f t="shared" si="5"/>
        <v/>
      </c>
      <c r="N83" s="24" t="str">
        <f t="shared" si="6"/>
        <v/>
      </c>
    </row>
    <row r="84" spans="1:14">
      <c r="A84" s="25"/>
      <c r="B84" s="25"/>
      <c r="C84" s="25"/>
      <c r="D84" s="25"/>
      <c r="E84" s="25"/>
      <c r="F84" s="25"/>
      <c r="G84" s="25"/>
      <c r="H84" s="25"/>
      <c r="I84" s="22"/>
      <c r="J84" s="22"/>
      <c r="K84" s="23"/>
      <c r="L84" s="23"/>
      <c r="M84" s="24" t="str">
        <f t="shared" si="5"/>
        <v/>
      </c>
      <c r="N84" s="24" t="str">
        <f t="shared" si="6"/>
        <v/>
      </c>
    </row>
    <row r="85" spans="1:14">
      <c r="A85" s="25"/>
      <c r="B85" s="25"/>
      <c r="C85" s="25"/>
      <c r="D85" s="25"/>
      <c r="E85" s="25"/>
      <c r="F85" s="25"/>
      <c r="G85" s="25"/>
      <c r="H85" s="25"/>
      <c r="I85" s="22"/>
      <c r="J85" s="22"/>
      <c r="K85" s="23"/>
      <c r="L85" s="23"/>
      <c r="M85" s="24" t="str">
        <f t="shared" si="5"/>
        <v/>
      </c>
      <c r="N85" s="24" t="str">
        <f t="shared" si="6"/>
        <v/>
      </c>
    </row>
    <row r="86" spans="1:14">
      <c r="A86" s="25"/>
      <c r="B86" s="25"/>
      <c r="C86" s="25"/>
      <c r="D86" s="25"/>
      <c r="E86" s="25"/>
      <c r="F86" s="25"/>
      <c r="G86" s="25"/>
      <c r="H86" s="25"/>
      <c r="I86" s="22"/>
      <c r="J86" s="22"/>
      <c r="K86" s="23"/>
      <c r="L86" s="23"/>
      <c r="M86" s="24" t="str">
        <f t="shared" si="5"/>
        <v/>
      </c>
      <c r="N86" s="24" t="str">
        <f t="shared" si="6"/>
        <v/>
      </c>
    </row>
    <row r="87" spans="1:14">
      <c r="A87" s="25"/>
      <c r="B87" s="25"/>
      <c r="C87" s="25"/>
      <c r="D87" s="25"/>
      <c r="E87" s="25"/>
      <c r="F87" s="25"/>
      <c r="G87" s="25"/>
      <c r="H87" s="25"/>
      <c r="I87" s="22"/>
      <c r="J87" s="22"/>
      <c r="K87" s="23"/>
      <c r="L87" s="23"/>
      <c r="M87" s="24" t="str">
        <f t="shared" si="5"/>
        <v/>
      </c>
      <c r="N87" s="24" t="str">
        <f t="shared" si="6"/>
        <v/>
      </c>
    </row>
    <row r="88" spans="1:14">
      <c r="A88" s="25"/>
      <c r="B88" s="25"/>
      <c r="C88" s="25"/>
      <c r="D88" s="25"/>
      <c r="E88" s="25"/>
      <c r="F88" s="25"/>
      <c r="G88" s="25"/>
      <c r="H88" s="25"/>
      <c r="I88" s="22"/>
      <c r="J88" s="22"/>
      <c r="K88" s="23"/>
      <c r="L88" s="23"/>
      <c r="M88" s="24" t="str">
        <f t="shared" si="5"/>
        <v/>
      </c>
      <c r="N88" s="24" t="str">
        <f t="shared" si="6"/>
        <v/>
      </c>
    </row>
    <row r="89" spans="1:14">
      <c r="A89" s="25"/>
      <c r="B89" s="25"/>
      <c r="C89" s="25"/>
      <c r="D89" s="25"/>
      <c r="E89" s="25"/>
      <c r="F89" s="25"/>
      <c r="G89" s="25"/>
      <c r="H89" s="25"/>
      <c r="I89" s="22"/>
      <c r="J89" s="22"/>
      <c r="K89" s="23"/>
      <c r="L89" s="23"/>
      <c r="M89" s="24" t="str">
        <f t="shared" si="5"/>
        <v/>
      </c>
      <c r="N89" s="24" t="str">
        <f t="shared" si="6"/>
        <v/>
      </c>
    </row>
    <row r="90" spans="1:14">
      <c r="A90" s="25"/>
      <c r="B90" s="25"/>
      <c r="C90" s="25"/>
      <c r="D90" s="25"/>
      <c r="E90" s="25"/>
      <c r="F90" s="25"/>
      <c r="G90" s="25"/>
      <c r="H90" s="25"/>
      <c r="I90" s="22"/>
      <c r="J90" s="22"/>
      <c r="K90" s="23"/>
      <c r="L90" s="23"/>
      <c r="M90" s="24" t="str">
        <f t="shared" si="5"/>
        <v/>
      </c>
      <c r="N90" s="24" t="str">
        <f t="shared" si="6"/>
        <v/>
      </c>
    </row>
    <row r="91" spans="1:14">
      <c r="A91" s="25"/>
      <c r="B91" s="25"/>
      <c r="C91" s="25"/>
      <c r="D91" s="25"/>
      <c r="E91" s="25"/>
      <c r="F91" s="25"/>
      <c r="G91" s="25"/>
      <c r="H91" s="25"/>
      <c r="I91" s="22"/>
      <c r="J91" s="22"/>
      <c r="K91" s="23"/>
      <c r="L91" s="23"/>
      <c r="M91" s="24" t="str">
        <f t="shared" si="5"/>
        <v/>
      </c>
      <c r="N91" s="24" t="str">
        <f t="shared" si="6"/>
        <v/>
      </c>
    </row>
    <row r="92" spans="1:14">
      <c r="A92" s="25"/>
      <c r="B92" s="25"/>
      <c r="C92" s="25"/>
      <c r="D92" s="25"/>
      <c r="E92" s="25"/>
      <c r="F92" s="25"/>
      <c r="G92" s="25"/>
      <c r="H92" s="25"/>
      <c r="I92" s="22"/>
      <c r="J92" s="22"/>
      <c r="K92" s="23"/>
      <c r="L92" s="23"/>
      <c r="M92" s="24" t="str">
        <f t="shared" si="5"/>
        <v/>
      </c>
      <c r="N92" s="24" t="str">
        <f t="shared" si="6"/>
        <v/>
      </c>
    </row>
    <row r="93" spans="1:14">
      <c r="A93" s="25"/>
      <c r="B93" s="25"/>
      <c r="C93" s="25"/>
      <c r="D93" s="25"/>
      <c r="E93" s="25"/>
      <c r="F93" s="25"/>
      <c r="G93" s="25"/>
      <c r="H93" s="25"/>
      <c r="I93" s="22"/>
      <c r="J93" s="22"/>
      <c r="K93" s="23"/>
      <c r="L93" s="23"/>
      <c r="M93" s="24" t="str">
        <f t="shared" si="5"/>
        <v/>
      </c>
      <c r="N93" s="24" t="str">
        <f t="shared" si="6"/>
        <v/>
      </c>
    </row>
    <row r="94" spans="1:14">
      <c r="A94" s="25"/>
      <c r="B94" s="25"/>
      <c r="C94" s="25"/>
      <c r="D94" s="25"/>
      <c r="E94" s="25"/>
      <c r="F94" s="25"/>
      <c r="G94" s="25"/>
      <c r="H94" s="25"/>
      <c r="I94" s="22"/>
      <c r="J94" s="22"/>
      <c r="K94" s="23"/>
      <c r="L94" s="23"/>
      <c r="M94" s="24" t="str">
        <f t="shared" si="5"/>
        <v/>
      </c>
      <c r="N94" s="24" t="str">
        <f t="shared" si="6"/>
        <v/>
      </c>
    </row>
    <row r="95" spans="1:14">
      <c r="A95" s="25"/>
      <c r="B95" s="25"/>
      <c r="C95" s="25"/>
      <c r="D95" s="25"/>
      <c r="E95" s="25"/>
      <c r="F95" s="25"/>
      <c r="G95" s="25"/>
      <c r="H95" s="25"/>
      <c r="I95" s="22"/>
      <c r="J95" s="22"/>
      <c r="K95" s="23"/>
      <c r="L95" s="23"/>
      <c r="M95" s="24" t="str">
        <f t="shared" si="5"/>
        <v/>
      </c>
      <c r="N95" s="24" t="str">
        <f t="shared" si="6"/>
        <v/>
      </c>
    </row>
    <row r="96" spans="1:14">
      <c r="A96" s="25"/>
      <c r="B96" s="25"/>
      <c r="C96" s="25"/>
      <c r="D96" s="25"/>
      <c r="E96" s="25"/>
      <c r="F96" s="25"/>
      <c r="G96" s="25"/>
      <c r="H96" s="25"/>
      <c r="I96" s="22"/>
      <c r="J96" s="22"/>
      <c r="K96" s="23"/>
      <c r="L96" s="23"/>
      <c r="M96" s="24" t="str">
        <f t="shared" si="5"/>
        <v/>
      </c>
      <c r="N96" s="24" t="str">
        <f t="shared" si="6"/>
        <v/>
      </c>
    </row>
    <row r="97" spans="1:14">
      <c r="A97" s="25"/>
      <c r="B97" s="25"/>
      <c r="C97" s="25"/>
      <c r="D97" s="25"/>
      <c r="E97" s="25"/>
      <c r="F97" s="25"/>
      <c r="G97" s="25"/>
      <c r="H97" s="25"/>
      <c r="I97" s="22"/>
      <c r="J97" s="22"/>
      <c r="K97" s="23"/>
      <c r="L97" s="23"/>
      <c r="M97" s="24" t="str">
        <f t="shared" si="5"/>
        <v/>
      </c>
      <c r="N97" s="24" t="str">
        <f t="shared" si="6"/>
        <v/>
      </c>
    </row>
    <row r="98" spans="1:14">
      <c r="A98" s="25"/>
      <c r="B98" s="25"/>
      <c r="C98" s="25"/>
      <c r="D98" s="25"/>
      <c r="E98" s="25"/>
      <c r="F98" s="25"/>
      <c r="G98" s="25"/>
      <c r="H98" s="25"/>
      <c r="I98" s="22"/>
      <c r="J98" s="22"/>
      <c r="K98" s="23"/>
      <c r="L98" s="23"/>
      <c r="M98" s="24" t="str">
        <f t="shared" si="5"/>
        <v/>
      </c>
      <c r="N98" s="24" t="str">
        <f t="shared" si="6"/>
        <v/>
      </c>
    </row>
    <row r="99" spans="1:14">
      <c r="A99" s="25"/>
      <c r="B99" s="25"/>
      <c r="C99" s="25"/>
      <c r="D99" s="25"/>
      <c r="E99" s="25"/>
      <c r="F99" s="25"/>
      <c r="G99" s="25"/>
      <c r="H99" s="25"/>
      <c r="I99" s="22"/>
      <c r="J99" s="22"/>
      <c r="K99" s="23"/>
      <c r="L99" s="23"/>
      <c r="M99" s="24" t="str">
        <f t="shared" si="5"/>
        <v/>
      </c>
      <c r="N99" s="24" t="str">
        <f t="shared" si="6"/>
        <v/>
      </c>
    </row>
    <row r="100" spans="1:14">
      <c r="A100" s="25"/>
      <c r="B100" s="25"/>
      <c r="C100" s="25"/>
      <c r="D100" s="25"/>
      <c r="E100" s="25"/>
      <c r="F100" s="25"/>
      <c r="G100" s="25"/>
      <c r="H100" s="25"/>
      <c r="I100" s="22"/>
      <c r="J100" s="22"/>
      <c r="K100" s="23"/>
      <c r="L100" s="23"/>
      <c r="M100" s="24" t="str">
        <f t="shared" si="5"/>
        <v/>
      </c>
      <c r="N100" s="24" t="str">
        <f t="shared" si="6"/>
        <v/>
      </c>
    </row>
    <row r="101" spans="1:14">
      <c r="A101" s="25"/>
      <c r="B101" s="25"/>
      <c r="C101" s="25"/>
      <c r="D101" s="25"/>
      <c r="E101" s="25"/>
      <c r="F101" s="25"/>
      <c r="G101" s="25"/>
      <c r="H101" s="25"/>
      <c r="I101" s="22"/>
      <c r="J101" s="22"/>
      <c r="K101" s="23"/>
      <c r="L101" s="23"/>
      <c r="M101" s="24" t="str">
        <f t="shared" si="5"/>
        <v/>
      </c>
      <c r="N101" s="24" t="str">
        <f t="shared" si="6"/>
        <v/>
      </c>
    </row>
    <row r="102" spans="1:14">
      <c r="A102" s="25"/>
      <c r="B102" s="25"/>
      <c r="C102" s="25"/>
      <c r="D102" s="25"/>
      <c r="E102" s="25"/>
      <c r="F102" s="25"/>
      <c r="G102" s="25"/>
      <c r="H102" s="25"/>
      <c r="I102" s="22"/>
      <c r="J102" s="22"/>
      <c r="K102" s="23"/>
      <c r="L102" s="23"/>
      <c r="M102" s="24" t="str">
        <f t="shared" si="5"/>
        <v/>
      </c>
      <c r="N102" s="24" t="str">
        <f t="shared" si="6"/>
        <v/>
      </c>
    </row>
    <row r="103" spans="1:14">
      <c r="A103" s="25"/>
      <c r="B103" s="25"/>
      <c r="C103" s="25"/>
      <c r="D103" s="25"/>
      <c r="E103" s="25"/>
      <c r="F103" s="25"/>
      <c r="G103" s="25"/>
      <c r="H103" s="25"/>
      <c r="I103" s="22"/>
      <c r="J103" s="22"/>
      <c r="K103" s="23"/>
      <c r="L103" s="23"/>
      <c r="M103" s="24" t="str">
        <f t="shared" si="5"/>
        <v/>
      </c>
      <c r="N103" s="24" t="str">
        <f t="shared" si="6"/>
        <v/>
      </c>
    </row>
    <row r="104" spans="1:14">
      <c r="A104" s="25"/>
      <c r="B104" s="25"/>
      <c r="C104" s="25"/>
      <c r="D104" s="25"/>
      <c r="E104" s="25"/>
      <c r="F104" s="25"/>
      <c r="G104" s="25"/>
      <c r="H104" s="25"/>
      <c r="I104" s="22"/>
      <c r="J104" s="22"/>
      <c r="K104" s="23"/>
      <c r="L104" s="23"/>
      <c r="M104" s="24" t="str">
        <f t="shared" si="5"/>
        <v/>
      </c>
      <c r="N104" s="24" t="str">
        <f t="shared" si="6"/>
        <v/>
      </c>
    </row>
    <row r="105" spans="1:14">
      <c r="A105" s="25"/>
      <c r="B105" s="25"/>
      <c r="C105" s="25"/>
      <c r="D105" s="25"/>
      <c r="E105" s="25"/>
      <c r="F105" s="25"/>
      <c r="G105" s="25"/>
      <c r="H105" s="25"/>
      <c r="I105" s="22"/>
      <c r="J105" s="22"/>
      <c r="K105" s="23"/>
      <c r="L105" s="23"/>
      <c r="M105" s="24" t="str">
        <f t="shared" si="5"/>
        <v/>
      </c>
      <c r="N105" s="24" t="str">
        <f t="shared" si="6"/>
        <v/>
      </c>
    </row>
    <row r="106" spans="1:14">
      <c r="A106" s="25"/>
      <c r="B106" s="25"/>
      <c r="C106" s="25"/>
      <c r="D106" s="25"/>
      <c r="E106" s="25"/>
      <c r="F106" s="25"/>
      <c r="G106" s="25"/>
      <c r="H106" s="25"/>
      <c r="I106" s="22"/>
      <c r="J106" s="22"/>
      <c r="K106" s="23"/>
      <c r="L106" s="23"/>
      <c r="M106" s="24" t="str">
        <f t="shared" si="5"/>
        <v/>
      </c>
      <c r="N106" s="24" t="str">
        <f t="shared" si="6"/>
        <v/>
      </c>
    </row>
    <row r="107" spans="1:14">
      <c r="A107" s="25"/>
      <c r="B107" s="25"/>
      <c r="C107" s="25"/>
      <c r="D107" s="25"/>
      <c r="E107" s="25"/>
      <c r="F107" s="25"/>
      <c r="G107" s="25"/>
      <c r="H107" s="25"/>
      <c r="I107" s="22"/>
      <c r="J107" s="22"/>
      <c r="K107" s="23"/>
      <c r="L107" s="23"/>
      <c r="M107" s="24" t="str">
        <f t="shared" si="5"/>
        <v/>
      </c>
      <c r="N107" s="24" t="str">
        <f t="shared" si="6"/>
        <v/>
      </c>
    </row>
    <row r="108" spans="1:14">
      <c r="A108" s="25"/>
      <c r="B108" s="25"/>
      <c r="C108" s="25"/>
      <c r="D108" s="25"/>
      <c r="E108" s="25"/>
      <c r="F108" s="25"/>
      <c r="G108" s="25"/>
      <c r="H108" s="25"/>
      <c r="I108" s="22"/>
      <c r="J108" s="22"/>
      <c r="K108" s="23"/>
      <c r="L108" s="23"/>
      <c r="M108" s="24" t="str">
        <f t="shared" si="5"/>
        <v/>
      </c>
      <c r="N108" s="24" t="str">
        <f t="shared" si="6"/>
        <v/>
      </c>
    </row>
    <row r="109" spans="1:14">
      <c r="A109" s="25"/>
      <c r="B109" s="25"/>
      <c r="C109" s="25"/>
      <c r="D109" s="25"/>
      <c r="E109" s="25"/>
      <c r="F109" s="25"/>
      <c r="G109" s="25"/>
      <c r="H109" s="25"/>
      <c r="I109" s="22"/>
      <c r="J109" s="22"/>
      <c r="K109" s="23"/>
      <c r="L109" s="23"/>
      <c r="M109" s="24" t="str">
        <f t="shared" si="5"/>
        <v/>
      </c>
      <c r="N109" s="24" t="str">
        <f t="shared" si="6"/>
        <v/>
      </c>
    </row>
    <row r="110" spans="1:14">
      <c r="A110" s="25"/>
      <c r="B110" s="25"/>
      <c r="C110" s="25"/>
      <c r="D110" s="25"/>
      <c r="E110" s="25"/>
      <c r="F110" s="25"/>
      <c r="G110" s="25"/>
      <c r="H110" s="25"/>
      <c r="I110" s="22"/>
      <c r="J110" s="22"/>
      <c r="K110" s="23"/>
      <c r="L110" s="23"/>
      <c r="M110" s="24" t="str">
        <f t="shared" si="5"/>
        <v/>
      </c>
      <c r="N110" s="24" t="str">
        <f t="shared" si="6"/>
        <v/>
      </c>
    </row>
    <row r="111" spans="1:14">
      <c r="A111" s="25"/>
      <c r="B111" s="25"/>
      <c r="C111" s="25"/>
      <c r="D111" s="25"/>
      <c r="E111" s="25"/>
      <c r="F111" s="25"/>
      <c r="G111" s="25"/>
      <c r="H111" s="25"/>
      <c r="I111" s="22"/>
      <c r="J111" s="22"/>
      <c r="K111" s="23"/>
      <c r="L111" s="23"/>
      <c r="M111" s="24" t="str">
        <f t="shared" si="5"/>
        <v/>
      </c>
      <c r="N111" s="24" t="str">
        <f t="shared" si="6"/>
        <v/>
      </c>
    </row>
    <row r="112" spans="1:14">
      <c r="A112" s="25"/>
      <c r="B112" s="25"/>
      <c r="C112" s="25"/>
      <c r="D112" s="25"/>
      <c r="E112" s="25"/>
      <c r="F112" s="25"/>
      <c r="G112" s="25"/>
      <c r="H112" s="25"/>
      <c r="I112" s="22"/>
      <c r="J112" s="22"/>
      <c r="K112" s="23"/>
      <c r="L112" s="23"/>
      <c r="M112" s="24" t="str">
        <f t="shared" si="5"/>
        <v/>
      </c>
      <c r="N112" s="24" t="str">
        <f t="shared" si="6"/>
        <v/>
      </c>
    </row>
    <row r="113" spans="1:14">
      <c r="A113" s="25"/>
      <c r="B113" s="25"/>
      <c r="C113" s="25"/>
      <c r="D113" s="25"/>
      <c r="E113" s="25"/>
      <c r="F113" s="25"/>
      <c r="G113" s="25"/>
      <c r="H113" s="25"/>
      <c r="I113" s="22"/>
      <c r="J113" s="22"/>
      <c r="K113" s="23"/>
      <c r="L113" s="23"/>
      <c r="M113" s="24" t="str">
        <f t="shared" si="5"/>
        <v/>
      </c>
      <c r="N113" s="24" t="str">
        <f t="shared" si="6"/>
        <v/>
      </c>
    </row>
    <row r="114" spans="1:14">
      <c r="A114" s="25"/>
      <c r="B114" s="25"/>
      <c r="C114" s="25"/>
      <c r="D114" s="25"/>
      <c r="E114" s="25"/>
      <c r="F114" s="25"/>
      <c r="G114" s="25"/>
      <c r="H114" s="25"/>
      <c r="I114" s="22"/>
      <c r="J114" s="22"/>
      <c r="K114" s="23"/>
      <c r="L114" s="23"/>
      <c r="M114" s="24" t="str">
        <f t="shared" si="5"/>
        <v/>
      </c>
      <c r="N114" s="24" t="str">
        <f t="shared" si="6"/>
        <v/>
      </c>
    </row>
    <row r="115" spans="1:14">
      <c r="A115" s="25"/>
      <c r="B115" s="25"/>
      <c r="C115" s="25"/>
      <c r="D115" s="25"/>
      <c r="E115" s="25"/>
      <c r="F115" s="25"/>
      <c r="G115" s="25"/>
      <c r="H115" s="25"/>
      <c r="I115" s="22"/>
      <c r="J115" s="22"/>
      <c r="K115" s="23"/>
      <c r="L115" s="23"/>
      <c r="M115" s="24" t="str">
        <f t="shared" si="5"/>
        <v/>
      </c>
      <c r="N115" s="24" t="str">
        <f t="shared" si="6"/>
        <v/>
      </c>
    </row>
    <row r="116" spans="1:14">
      <c r="A116" s="25"/>
      <c r="B116" s="25"/>
      <c r="C116" s="25"/>
      <c r="D116" s="25"/>
      <c r="E116" s="25"/>
      <c r="F116" s="25"/>
      <c r="G116" s="25"/>
      <c r="H116" s="25"/>
      <c r="I116" s="22"/>
      <c r="J116" s="22"/>
      <c r="K116" s="23"/>
      <c r="L116" s="23"/>
      <c r="M116" s="24" t="str">
        <f t="shared" si="5"/>
        <v/>
      </c>
      <c r="N116" s="24" t="str">
        <f t="shared" si="6"/>
        <v/>
      </c>
    </row>
    <row r="117" spans="1:14">
      <c r="A117" s="25"/>
      <c r="B117" s="25"/>
      <c r="C117" s="25"/>
      <c r="D117" s="25"/>
      <c r="E117" s="25"/>
      <c r="F117" s="25"/>
      <c r="G117" s="25"/>
      <c r="H117" s="25"/>
      <c r="I117" s="22"/>
      <c r="J117" s="22"/>
      <c r="K117" s="23"/>
      <c r="L117" s="23"/>
      <c r="M117" s="24" t="str">
        <f t="shared" si="5"/>
        <v/>
      </c>
      <c r="N117" s="24" t="str">
        <f t="shared" si="6"/>
        <v/>
      </c>
    </row>
    <row r="118" spans="1:14">
      <c r="A118" s="25"/>
      <c r="B118" s="25"/>
      <c r="C118" s="25"/>
      <c r="D118" s="25"/>
      <c r="E118" s="25"/>
      <c r="F118" s="25"/>
      <c r="G118" s="25"/>
      <c r="H118" s="25"/>
      <c r="I118" s="22"/>
      <c r="J118" s="22"/>
      <c r="K118" s="23"/>
      <c r="L118" s="23"/>
      <c r="M118" s="24" t="str">
        <f t="shared" si="5"/>
        <v/>
      </c>
      <c r="N118" s="24" t="str">
        <f t="shared" si="6"/>
        <v/>
      </c>
    </row>
    <row r="119" spans="1:14">
      <c r="A119" s="25"/>
      <c r="B119" s="25"/>
      <c r="C119" s="25"/>
      <c r="D119" s="25"/>
      <c r="E119" s="25"/>
      <c r="F119" s="25"/>
      <c r="G119" s="25"/>
      <c r="H119" s="25"/>
      <c r="I119" s="22"/>
      <c r="J119" s="22"/>
      <c r="K119" s="23"/>
      <c r="L119" s="23"/>
      <c r="M119" s="24" t="str">
        <f t="shared" si="5"/>
        <v/>
      </c>
      <c r="N119" s="24" t="str">
        <f t="shared" si="6"/>
        <v/>
      </c>
    </row>
    <row r="120" spans="1:14">
      <c r="A120" s="25"/>
      <c r="B120" s="25"/>
      <c r="C120" s="25"/>
      <c r="D120" s="25"/>
      <c r="E120" s="25"/>
      <c r="F120" s="25"/>
      <c r="G120" s="25"/>
      <c r="H120" s="25"/>
      <c r="I120" s="22"/>
      <c r="J120" s="22"/>
      <c r="K120" s="23"/>
      <c r="L120" s="23"/>
      <c r="M120" s="24" t="str">
        <f t="shared" si="5"/>
        <v/>
      </c>
      <c r="N120" s="24" t="str">
        <f t="shared" si="6"/>
        <v/>
      </c>
    </row>
    <row r="121" spans="1:14">
      <c r="A121" s="25"/>
      <c r="B121" s="25"/>
      <c r="C121" s="25"/>
      <c r="D121" s="25"/>
      <c r="E121" s="25"/>
      <c r="F121" s="25"/>
      <c r="G121" s="25"/>
      <c r="H121" s="25"/>
      <c r="I121" s="22"/>
      <c r="J121" s="22"/>
      <c r="K121" s="23"/>
      <c r="L121" s="23"/>
      <c r="M121" s="24" t="str">
        <f t="shared" si="5"/>
        <v/>
      </c>
      <c r="N121" s="24" t="str">
        <f t="shared" si="6"/>
        <v/>
      </c>
    </row>
    <row r="122" spans="1:14">
      <c r="A122" s="25"/>
      <c r="B122" s="25"/>
      <c r="C122" s="25"/>
      <c r="D122" s="25"/>
      <c r="E122" s="25"/>
      <c r="F122" s="25"/>
      <c r="G122" s="25"/>
      <c r="H122" s="25"/>
      <c r="I122" s="22"/>
      <c r="J122" s="22"/>
      <c r="K122" s="23"/>
      <c r="L122" s="23"/>
      <c r="M122" s="24" t="str">
        <f t="shared" si="5"/>
        <v/>
      </c>
      <c r="N122" s="24" t="str">
        <f t="shared" si="6"/>
        <v/>
      </c>
    </row>
    <row r="123" spans="1:14">
      <c r="A123" s="25"/>
      <c r="B123" s="25"/>
      <c r="C123" s="25"/>
      <c r="D123" s="25"/>
      <c r="E123" s="25"/>
      <c r="F123" s="25"/>
      <c r="G123" s="25"/>
      <c r="H123" s="25"/>
      <c r="I123" s="22"/>
      <c r="J123" s="22"/>
      <c r="K123" s="23"/>
      <c r="L123" s="23"/>
      <c r="M123" s="24" t="str">
        <f t="shared" si="5"/>
        <v/>
      </c>
      <c r="N123" s="24" t="str">
        <f t="shared" si="6"/>
        <v/>
      </c>
    </row>
    <row r="124" spans="1:14">
      <c r="A124" s="25"/>
      <c r="B124" s="25"/>
      <c r="C124" s="25"/>
      <c r="D124" s="25"/>
      <c r="E124" s="25"/>
      <c r="F124" s="25"/>
      <c r="G124" s="25"/>
      <c r="H124" s="25"/>
      <c r="I124" s="22"/>
      <c r="J124" s="22"/>
      <c r="K124" s="23"/>
      <c r="L124" s="23"/>
      <c r="M124" s="24" t="str">
        <f t="shared" si="5"/>
        <v/>
      </c>
      <c r="N124" s="24" t="str">
        <f t="shared" si="6"/>
        <v/>
      </c>
    </row>
    <row r="125" spans="1:14">
      <c r="A125" s="25"/>
      <c r="B125" s="25"/>
      <c r="C125" s="25"/>
      <c r="D125" s="25"/>
      <c r="E125" s="25"/>
      <c r="F125" s="25"/>
      <c r="G125" s="25"/>
      <c r="H125" s="25"/>
      <c r="I125" s="22"/>
      <c r="J125" s="22"/>
      <c r="K125" s="23"/>
      <c r="L125" s="23"/>
      <c r="M125" s="24" t="str">
        <f t="shared" si="5"/>
        <v/>
      </c>
      <c r="N125" s="24" t="str">
        <f t="shared" si="6"/>
        <v/>
      </c>
    </row>
    <row r="126" spans="1:14">
      <c r="A126" s="25"/>
      <c r="B126" s="25"/>
      <c r="C126" s="25"/>
      <c r="D126" s="25"/>
      <c r="E126" s="25"/>
      <c r="F126" s="25"/>
      <c r="G126" s="25"/>
      <c r="H126" s="25"/>
      <c r="I126" s="22"/>
      <c r="J126" s="22"/>
      <c r="K126" s="23"/>
      <c r="L126" s="23"/>
      <c r="M126" s="24" t="str">
        <f t="shared" si="5"/>
        <v/>
      </c>
      <c r="N126" s="24" t="str">
        <f t="shared" si="6"/>
        <v/>
      </c>
    </row>
    <row r="127" spans="1:14">
      <c r="A127" s="25"/>
      <c r="B127" s="25"/>
      <c r="C127" s="25"/>
      <c r="D127" s="25"/>
      <c r="E127" s="25"/>
      <c r="F127" s="25"/>
      <c r="G127" s="25"/>
      <c r="H127" s="25"/>
      <c r="I127" s="22"/>
      <c r="J127" s="22"/>
      <c r="K127" s="23"/>
      <c r="L127" s="23"/>
      <c r="M127" s="24" t="str">
        <f t="shared" si="5"/>
        <v/>
      </c>
      <c r="N127" s="24" t="str">
        <f t="shared" si="6"/>
        <v/>
      </c>
    </row>
    <row r="128" spans="1:14">
      <c r="A128" s="25"/>
      <c r="B128" s="25"/>
      <c r="C128" s="25"/>
      <c r="D128" s="25"/>
      <c r="E128" s="25"/>
      <c r="F128" s="25"/>
      <c r="G128" s="25"/>
      <c r="H128" s="25"/>
      <c r="I128" s="22"/>
      <c r="J128" s="22"/>
      <c r="K128" s="23"/>
      <c r="L128" s="23"/>
      <c r="M128" s="24" t="str">
        <f t="shared" si="5"/>
        <v/>
      </c>
      <c r="N128" s="24" t="str">
        <f t="shared" si="6"/>
        <v/>
      </c>
    </row>
    <row r="129" spans="1:14">
      <c r="A129" s="25"/>
      <c r="B129" s="25"/>
      <c r="C129" s="25"/>
      <c r="D129" s="25"/>
      <c r="E129" s="25"/>
      <c r="F129" s="25"/>
      <c r="G129" s="25"/>
      <c r="H129" s="25"/>
      <c r="I129" s="22"/>
      <c r="J129" s="22"/>
      <c r="K129" s="23"/>
      <c r="L129" s="23"/>
      <c r="M129" s="24" t="str">
        <f t="shared" si="5"/>
        <v/>
      </c>
      <c r="N129" s="24" t="str">
        <f t="shared" si="6"/>
        <v/>
      </c>
    </row>
    <row r="130" spans="1:14">
      <c r="A130" s="25"/>
      <c r="B130" s="25"/>
      <c r="C130" s="25"/>
      <c r="D130" s="25"/>
      <c r="E130" s="25"/>
      <c r="F130" s="25"/>
      <c r="G130" s="25"/>
      <c r="H130" s="25"/>
      <c r="I130" s="22"/>
      <c r="J130" s="22"/>
      <c r="K130" s="23"/>
      <c r="L130" s="23"/>
      <c r="M130" s="24" t="str">
        <f t="shared" si="5"/>
        <v/>
      </c>
      <c r="N130" s="24" t="str">
        <f t="shared" si="6"/>
        <v/>
      </c>
    </row>
    <row r="131" spans="1:14">
      <c r="A131" s="25"/>
      <c r="B131" s="25"/>
      <c r="C131" s="25"/>
      <c r="D131" s="25"/>
      <c r="E131" s="25"/>
      <c r="F131" s="25"/>
      <c r="G131" s="25"/>
      <c r="H131" s="25"/>
      <c r="I131" s="22"/>
      <c r="J131" s="22"/>
      <c r="K131" s="23"/>
      <c r="L131" s="23"/>
      <c r="M131" s="24" t="str">
        <f t="shared" si="5"/>
        <v/>
      </c>
      <c r="N131" s="24" t="str">
        <f t="shared" si="6"/>
        <v/>
      </c>
    </row>
    <row r="132" spans="1:14">
      <c r="A132" s="25"/>
      <c r="B132" s="25"/>
      <c r="C132" s="25"/>
      <c r="D132" s="25"/>
      <c r="E132" s="25"/>
      <c r="F132" s="25"/>
      <c r="G132" s="25"/>
      <c r="H132" s="25"/>
      <c r="I132" s="22"/>
      <c r="J132" s="22"/>
      <c r="K132" s="23"/>
      <c r="L132" s="23"/>
      <c r="M132" s="24" t="str">
        <f t="shared" si="5"/>
        <v/>
      </c>
      <c r="N132" s="24" t="str">
        <f t="shared" si="6"/>
        <v/>
      </c>
    </row>
    <row r="133" spans="1:14">
      <c r="A133" s="25"/>
      <c r="B133" s="25"/>
      <c r="C133" s="25"/>
      <c r="D133" s="25"/>
      <c r="E133" s="25"/>
      <c r="F133" s="25"/>
      <c r="G133" s="25"/>
      <c r="H133" s="25"/>
      <c r="I133" s="22"/>
      <c r="J133" s="22"/>
      <c r="K133" s="23"/>
      <c r="L133" s="23"/>
      <c r="M133" s="24" t="str">
        <f t="shared" si="5"/>
        <v/>
      </c>
      <c r="N133" s="24" t="str">
        <f t="shared" si="6"/>
        <v/>
      </c>
    </row>
    <row r="134" spans="1:14">
      <c r="A134" s="25"/>
      <c r="B134" s="25"/>
      <c r="C134" s="25"/>
      <c r="D134" s="25"/>
      <c r="E134" s="25"/>
      <c r="F134" s="25"/>
      <c r="G134" s="25"/>
      <c r="H134" s="25"/>
      <c r="I134" s="22"/>
      <c r="J134" s="22"/>
      <c r="K134" s="23"/>
      <c r="L134" s="23"/>
      <c r="M134" s="24" t="str">
        <f t="shared" si="5"/>
        <v/>
      </c>
      <c r="N134" s="24" t="str">
        <f t="shared" si="6"/>
        <v/>
      </c>
    </row>
    <row r="135" spans="1:14">
      <c r="A135" s="25"/>
      <c r="B135" s="25"/>
      <c r="C135" s="25"/>
      <c r="D135" s="25"/>
      <c r="E135" s="25"/>
      <c r="F135" s="25"/>
      <c r="G135" s="25"/>
      <c r="H135" s="25"/>
      <c r="I135" s="22"/>
      <c r="J135" s="22"/>
      <c r="K135" s="23"/>
      <c r="L135" s="23"/>
      <c r="M135" s="24" t="str">
        <f t="shared" si="5"/>
        <v/>
      </c>
      <c r="N135" s="24" t="str">
        <f t="shared" si="6"/>
        <v/>
      </c>
    </row>
    <row r="136" spans="1:14">
      <c r="A136" s="25"/>
      <c r="B136" s="25"/>
      <c r="C136" s="25"/>
      <c r="D136" s="25"/>
      <c r="E136" s="25"/>
      <c r="F136" s="25"/>
      <c r="G136" s="25"/>
      <c r="H136" s="25"/>
      <c r="I136" s="22"/>
      <c r="J136" s="22"/>
      <c r="K136" s="23"/>
      <c r="L136" s="23"/>
      <c r="M136" s="24" t="str">
        <f t="shared" ref="M136:M199" si="7">IF(L136="","","V")</f>
        <v/>
      </c>
      <c r="N136" s="24" t="str">
        <f t="shared" ref="N136:N199" si="8">IF(OR(M136&lt;&gt;"",F136=""),"","V")</f>
        <v/>
      </c>
    </row>
    <row r="137" spans="1:14">
      <c r="A137" s="25"/>
      <c r="B137" s="25"/>
      <c r="C137" s="25"/>
      <c r="D137" s="25"/>
      <c r="E137" s="25"/>
      <c r="F137" s="25"/>
      <c r="G137" s="25"/>
      <c r="H137" s="25"/>
      <c r="I137" s="22"/>
      <c r="J137" s="22"/>
      <c r="K137" s="23"/>
      <c r="L137" s="23"/>
      <c r="M137" s="24" t="str">
        <f t="shared" si="7"/>
        <v/>
      </c>
      <c r="N137" s="24" t="str">
        <f t="shared" si="8"/>
        <v/>
      </c>
    </row>
    <row r="138" spans="1:14">
      <c r="A138" s="25"/>
      <c r="B138" s="25"/>
      <c r="C138" s="25"/>
      <c r="D138" s="25"/>
      <c r="E138" s="25"/>
      <c r="F138" s="25"/>
      <c r="G138" s="25"/>
      <c r="H138" s="25"/>
      <c r="I138" s="22"/>
      <c r="J138" s="22"/>
      <c r="K138" s="23"/>
      <c r="L138" s="23"/>
      <c r="M138" s="24" t="str">
        <f t="shared" si="7"/>
        <v/>
      </c>
      <c r="N138" s="24" t="str">
        <f t="shared" si="8"/>
        <v/>
      </c>
    </row>
    <row r="139" spans="1:14">
      <c r="A139" s="25"/>
      <c r="B139" s="25"/>
      <c r="C139" s="25"/>
      <c r="D139" s="25"/>
      <c r="E139" s="25"/>
      <c r="F139" s="25"/>
      <c r="G139" s="25"/>
      <c r="H139" s="25"/>
      <c r="I139" s="22"/>
      <c r="J139" s="22"/>
      <c r="K139" s="23"/>
      <c r="L139" s="23"/>
      <c r="M139" s="24" t="str">
        <f t="shared" si="7"/>
        <v/>
      </c>
      <c r="N139" s="24" t="str">
        <f t="shared" si="8"/>
        <v/>
      </c>
    </row>
    <row r="140" spans="1:14">
      <c r="A140" s="25"/>
      <c r="B140" s="25"/>
      <c r="C140" s="25"/>
      <c r="D140" s="25"/>
      <c r="E140" s="25"/>
      <c r="F140" s="25"/>
      <c r="G140" s="25"/>
      <c r="H140" s="25"/>
      <c r="I140" s="22"/>
      <c r="J140" s="22"/>
      <c r="K140" s="23"/>
      <c r="L140" s="23"/>
      <c r="M140" s="24" t="str">
        <f t="shared" si="7"/>
        <v/>
      </c>
      <c r="N140" s="24" t="str">
        <f t="shared" si="8"/>
        <v/>
      </c>
    </row>
    <row r="141" spans="1:14">
      <c r="A141" s="25"/>
      <c r="B141" s="25"/>
      <c r="C141" s="25"/>
      <c r="D141" s="25"/>
      <c r="E141" s="25"/>
      <c r="F141" s="25"/>
      <c r="G141" s="25"/>
      <c r="H141" s="25"/>
      <c r="I141" s="22"/>
      <c r="J141" s="22"/>
      <c r="K141" s="23"/>
      <c r="L141" s="23"/>
      <c r="M141" s="24" t="str">
        <f t="shared" si="7"/>
        <v/>
      </c>
      <c r="N141" s="24" t="str">
        <f t="shared" si="8"/>
        <v/>
      </c>
    </row>
    <row r="142" spans="1:14">
      <c r="A142" s="25"/>
      <c r="B142" s="25"/>
      <c r="C142" s="25"/>
      <c r="D142" s="25"/>
      <c r="E142" s="25"/>
      <c r="F142" s="25"/>
      <c r="G142" s="25"/>
      <c r="H142" s="25"/>
      <c r="I142" s="22"/>
      <c r="J142" s="22"/>
      <c r="K142" s="23"/>
      <c r="L142" s="23"/>
      <c r="M142" s="24" t="str">
        <f t="shared" si="7"/>
        <v/>
      </c>
      <c r="N142" s="24" t="str">
        <f t="shared" si="8"/>
        <v/>
      </c>
    </row>
    <row r="143" spans="1:14">
      <c r="A143" s="25"/>
      <c r="B143" s="25"/>
      <c r="C143" s="25"/>
      <c r="D143" s="25"/>
      <c r="E143" s="25"/>
      <c r="F143" s="25"/>
      <c r="G143" s="25"/>
      <c r="H143" s="25"/>
      <c r="I143" s="22"/>
      <c r="J143" s="22"/>
      <c r="K143" s="23"/>
      <c r="L143" s="23"/>
      <c r="M143" s="24" t="str">
        <f t="shared" si="7"/>
        <v/>
      </c>
      <c r="N143" s="24" t="str">
        <f t="shared" si="8"/>
        <v/>
      </c>
    </row>
    <row r="144" spans="1:14">
      <c r="A144" s="25"/>
      <c r="B144" s="25"/>
      <c r="C144" s="25"/>
      <c r="D144" s="25"/>
      <c r="E144" s="25"/>
      <c r="F144" s="25"/>
      <c r="G144" s="25"/>
      <c r="H144" s="25"/>
      <c r="I144" s="22"/>
      <c r="J144" s="22"/>
      <c r="K144" s="23"/>
      <c r="L144" s="23"/>
      <c r="M144" s="24" t="str">
        <f t="shared" si="7"/>
        <v/>
      </c>
      <c r="N144" s="24" t="str">
        <f t="shared" si="8"/>
        <v/>
      </c>
    </row>
    <row r="145" spans="1:14">
      <c r="A145" s="25"/>
      <c r="B145" s="25"/>
      <c r="C145" s="25"/>
      <c r="D145" s="25"/>
      <c r="E145" s="25"/>
      <c r="F145" s="25"/>
      <c r="G145" s="25"/>
      <c r="H145" s="25"/>
      <c r="I145" s="22"/>
      <c r="J145" s="22"/>
      <c r="K145" s="23"/>
      <c r="L145" s="23"/>
      <c r="M145" s="24" t="str">
        <f t="shared" si="7"/>
        <v/>
      </c>
      <c r="N145" s="24" t="str">
        <f t="shared" si="8"/>
        <v/>
      </c>
    </row>
    <row r="146" spans="1:14">
      <c r="A146" s="25"/>
      <c r="B146" s="25"/>
      <c r="C146" s="25"/>
      <c r="D146" s="25"/>
      <c r="E146" s="25"/>
      <c r="F146" s="25"/>
      <c r="G146" s="25"/>
      <c r="H146" s="25"/>
      <c r="I146" s="22"/>
      <c r="J146" s="22"/>
      <c r="K146" s="23"/>
      <c r="L146" s="23"/>
      <c r="M146" s="24" t="str">
        <f t="shared" si="7"/>
        <v/>
      </c>
      <c r="N146" s="24" t="str">
        <f t="shared" si="8"/>
        <v/>
      </c>
    </row>
    <row r="147" spans="1:14">
      <c r="A147" s="25"/>
      <c r="B147" s="25"/>
      <c r="C147" s="25"/>
      <c r="D147" s="25"/>
      <c r="E147" s="25"/>
      <c r="F147" s="25"/>
      <c r="G147" s="25"/>
      <c r="H147" s="25"/>
      <c r="I147" s="22"/>
      <c r="J147" s="22"/>
      <c r="K147" s="23"/>
      <c r="L147" s="23"/>
      <c r="M147" s="24" t="str">
        <f t="shared" si="7"/>
        <v/>
      </c>
      <c r="N147" s="24" t="str">
        <f t="shared" si="8"/>
        <v/>
      </c>
    </row>
    <row r="148" spans="1:14">
      <c r="A148" s="25"/>
      <c r="B148" s="25"/>
      <c r="C148" s="25"/>
      <c r="D148" s="25"/>
      <c r="E148" s="25"/>
      <c r="F148" s="25"/>
      <c r="G148" s="25"/>
      <c r="H148" s="25"/>
      <c r="I148" s="22"/>
      <c r="J148" s="22"/>
      <c r="K148" s="23"/>
      <c r="L148" s="23"/>
      <c r="M148" s="24" t="str">
        <f t="shared" si="7"/>
        <v/>
      </c>
      <c r="N148" s="24" t="str">
        <f t="shared" si="8"/>
        <v/>
      </c>
    </row>
    <row r="149" spans="1:14">
      <c r="A149" s="25"/>
      <c r="B149" s="25"/>
      <c r="C149" s="25"/>
      <c r="D149" s="25"/>
      <c r="E149" s="25"/>
      <c r="F149" s="25"/>
      <c r="G149" s="25"/>
      <c r="H149" s="25"/>
      <c r="I149" s="22"/>
      <c r="J149" s="22"/>
      <c r="K149" s="23"/>
      <c r="L149" s="23"/>
      <c r="M149" s="24" t="str">
        <f t="shared" si="7"/>
        <v/>
      </c>
      <c r="N149" s="24" t="str">
        <f t="shared" si="8"/>
        <v/>
      </c>
    </row>
    <row r="150" spans="1:14">
      <c r="A150" s="25"/>
      <c r="B150" s="25"/>
      <c r="C150" s="25"/>
      <c r="D150" s="25"/>
      <c r="E150" s="25"/>
      <c r="F150" s="25"/>
      <c r="G150" s="25"/>
      <c r="H150" s="25"/>
      <c r="I150" s="22"/>
      <c r="J150" s="22"/>
      <c r="K150" s="23"/>
      <c r="L150" s="23"/>
      <c r="M150" s="24" t="str">
        <f t="shared" si="7"/>
        <v/>
      </c>
      <c r="N150" s="24" t="str">
        <f t="shared" si="8"/>
        <v/>
      </c>
    </row>
    <row r="151" spans="1:14">
      <c r="A151" s="25"/>
      <c r="B151" s="25"/>
      <c r="C151" s="25"/>
      <c r="D151" s="25"/>
      <c r="E151" s="25"/>
      <c r="F151" s="25"/>
      <c r="G151" s="25"/>
      <c r="H151" s="25"/>
      <c r="I151" s="22"/>
      <c r="J151" s="22"/>
      <c r="K151" s="23"/>
      <c r="L151" s="23"/>
      <c r="M151" s="24" t="str">
        <f t="shared" si="7"/>
        <v/>
      </c>
      <c r="N151" s="24" t="str">
        <f t="shared" si="8"/>
        <v/>
      </c>
    </row>
    <row r="152" spans="1:14">
      <c r="A152" s="25"/>
      <c r="B152" s="25"/>
      <c r="C152" s="25"/>
      <c r="D152" s="25"/>
      <c r="E152" s="25"/>
      <c r="F152" s="25"/>
      <c r="G152" s="25"/>
      <c r="H152" s="25"/>
      <c r="I152" s="22"/>
      <c r="J152" s="22"/>
      <c r="K152" s="23"/>
      <c r="L152" s="23"/>
      <c r="M152" s="24" t="str">
        <f t="shared" si="7"/>
        <v/>
      </c>
      <c r="N152" s="24" t="str">
        <f t="shared" si="8"/>
        <v/>
      </c>
    </row>
    <row r="153" spans="1:14">
      <c r="A153" s="25"/>
      <c r="B153" s="25"/>
      <c r="C153" s="25"/>
      <c r="D153" s="25"/>
      <c r="E153" s="25"/>
      <c r="F153" s="25"/>
      <c r="G153" s="25"/>
      <c r="H153" s="25"/>
      <c r="I153" s="22"/>
      <c r="J153" s="22"/>
      <c r="K153" s="23"/>
      <c r="L153" s="23"/>
      <c r="M153" s="24" t="str">
        <f t="shared" si="7"/>
        <v/>
      </c>
      <c r="N153" s="24" t="str">
        <f t="shared" si="8"/>
        <v/>
      </c>
    </row>
    <row r="154" spans="1:14">
      <c r="A154" s="25"/>
      <c r="B154" s="25"/>
      <c r="C154" s="25"/>
      <c r="D154" s="25"/>
      <c r="E154" s="25"/>
      <c r="F154" s="25"/>
      <c r="G154" s="25"/>
      <c r="H154" s="25"/>
      <c r="I154" s="22"/>
      <c r="J154" s="22"/>
      <c r="K154" s="23"/>
      <c r="L154" s="23"/>
      <c r="M154" s="24" t="str">
        <f t="shared" si="7"/>
        <v/>
      </c>
      <c r="N154" s="24" t="str">
        <f t="shared" si="8"/>
        <v/>
      </c>
    </row>
    <row r="155" spans="1:14">
      <c r="A155" s="25"/>
      <c r="B155" s="25"/>
      <c r="C155" s="25"/>
      <c r="D155" s="25"/>
      <c r="E155" s="25"/>
      <c r="F155" s="25"/>
      <c r="G155" s="25"/>
      <c r="H155" s="25"/>
      <c r="I155" s="22"/>
      <c r="J155" s="22"/>
      <c r="K155" s="23"/>
      <c r="L155" s="23"/>
      <c r="M155" s="24" t="str">
        <f t="shared" si="7"/>
        <v/>
      </c>
      <c r="N155" s="24" t="str">
        <f t="shared" si="8"/>
        <v/>
      </c>
    </row>
    <row r="156" spans="1:14">
      <c r="A156" s="25"/>
      <c r="B156" s="25"/>
      <c r="C156" s="25"/>
      <c r="D156" s="25"/>
      <c r="E156" s="25"/>
      <c r="F156" s="25"/>
      <c r="G156" s="25"/>
      <c r="H156" s="25"/>
      <c r="I156" s="22"/>
      <c r="J156" s="22"/>
      <c r="K156" s="23"/>
      <c r="L156" s="23"/>
      <c r="M156" s="24" t="str">
        <f t="shared" si="7"/>
        <v/>
      </c>
      <c r="N156" s="24" t="str">
        <f t="shared" si="8"/>
        <v/>
      </c>
    </row>
    <row r="157" spans="1:14">
      <c r="A157" s="25"/>
      <c r="B157" s="25"/>
      <c r="C157" s="25"/>
      <c r="D157" s="25"/>
      <c r="E157" s="25"/>
      <c r="F157" s="25"/>
      <c r="G157" s="25"/>
      <c r="H157" s="25"/>
      <c r="I157" s="22"/>
      <c r="J157" s="22"/>
      <c r="K157" s="23"/>
      <c r="L157" s="23"/>
      <c r="M157" s="24" t="str">
        <f t="shared" si="7"/>
        <v/>
      </c>
      <c r="N157" s="24" t="str">
        <f t="shared" si="8"/>
        <v/>
      </c>
    </row>
    <row r="158" spans="1:14">
      <c r="A158" s="25"/>
      <c r="B158" s="25"/>
      <c r="C158" s="25"/>
      <c r="D158" s="25"/>
      <c r="E158" s="25"/>
      <c r="F158" s="25"/>
      <c r="G158" s="25"/>
      <c r="H158" s="25"/>
      <c r="I158" s="22"/>
      <c r="J158" s="22"/>
      <c r="K158" s="23"/>
      <c r="L158" s="23"/>
      <c r="M158" s="24" t="str">
        <f t="shared" si="7"/>
        <v/>
      </c>
      <c r="N158" s="24" t="str">
        <f t="shared" si="8"/>
        <v/>
      </c>
    </row>
    <row r="159" spans="1:14">
      <c r="A159" s="25"/>
      <c r="B159" s="25"/>
      <c r="C159" s="25"/>
      <c r="D159" s="25"/>
      <c r="E159" s="25"/>
      <c r="F159" s="25"/>
      <c r="G159" s="25"/>
      <c r="H159" s="25"/>
      <c r="I159" s="22"/>
      <c r="J159" s="22"/>
      <c r="K159" s="23"/>
      <c r="L159" s="23"/>
      <c r="M159" s="24" t="str">
        <f t="shared" si="7"/>
        <v/>
      </c>
      <c r="N159" s="24" t="str">
        <f t="shared" si="8"/>
        <v/>
      </c>
    </row>
    <row r="160" spans="1:14">
      <c r="A160" s="25"/>
      <c r="B160" s="25"/>
      <c r="C160" s="25"/>
      <c r="D160" s="25"/>
      <c r="E160" s="25"/>
      <c r="F160" s="25"/>
      <c r="G160" s="25"/>
      <c r="H160" s="25"/>
      <c r="I160" s="22"/>
      <c r="J160" s="22"/>
      <c r="K160" s="23"/>
      <c r="L160" s="23"/>
      <c r="M160" s="24" t="str">
        <f t="shared" si="7"/>
        <v/>
      </c>
      <c r="N160" s="24" t="str">
        <f t="shared" si="8"/>
        <v/>
      </c>
    </row>
    <row r="161" spans="1:14">
      <c r="A161" s="25"/>
      <c r="B161" s="25"/>
      <c r="C161" s="25"/>
      <c r="D161" s="25"/>
      <c r="E161" s="25"/>
      <c r="F161" s="25"/>
      <c r="G161" s="25"/>
      <c r="H161" s="25"/>
      <c r="I161" s="22"/>
      <c r="J161" s="22"/>
      <c r="K161" s="23"/>
      <c r="L161" s="23"/>
      <c r="M161" s="24" t="str">
        <f t="shared" si="7"/>
        <v/>
      </c>
      <c r="N161" s="24" t="str">
        <f t="shared" si="8"/>
        <v/>
      </c>
    </row>
    <row r="162" spans="1:14">
      <c r="A162" s="25"/>
      <c r="B162" s="25"/>
      <c r="C162" s="25"/>
      <c r="D162" s="25"/>
      <c r="E162" s="25"/>
      <c r="F162" s="25"/>
      <c r="G162" s="25"/>
      <c r="H162" s="25"/>
      <c r="I162" s="22"/>
      <c r="J162" s="22"/>
      <c r="K162" s="23"/>
      <c r="L162" s="23"/>
      <c r="M162" s="24" t="str">
        <f t="shared" si="7"/>
        <v/>
      </c>
      <c r="N162" s="24" t="str">
        <f t="shared" si="8"/>
        <v/>
      </c>
    </row>
    <row r="163" spans="1:14">
      <c r="A163" s="25"/>
      <c r="B163" s="25"/>
      <c r="C163" s="25"/>
      <c r="D163" s="25"/>
      <c r="E163" s="25"/>
      <c r="F163" s="25"/>
      <c r="G163" s="25"/>
      <c r="H163" s="25"/>
      <c r="I163" s="22"/>
      <c r="J163" s="22"/>
      <c r="K163" s="23"/>
      <c r="L163" s="23"/>
      <c r="M163" s="24" t="str">
        <f t="shared" si="7"/>
        <v/>
      </c>
      <c r="N163" s="24" t="str">
        <f t="shared" si="8"/>
        <v/>
      </c>
    </row>
    <row r="164" spans="1:14">
      <c r="A164" s="25"/>
      <c r="B164" s="25"/>
      <c r="C164" s="25"/>
      <c r="D164" s="25"/>
      <c r="E164" s="25"/>
      <c r="F164" s="25"/>
      <c r="G164" s="25"/>
      <c r="H164" s="25"/>
      <c r="I164" s="22"/>
      <c r="J164" s="22"/>
      <c r="K164" s="23"/>
      <c r="L164" s="23"/>
      <c r="M164" s="24" t="str">
        <f t="shared" si="7"/>
        <v/>
      </c>
      <c r="N164" s="24" t="str">
        <f t="shared" si="8"/>
        <v/>
      </c>
    </row>
    <row r="165" spans="1:14">
      <c r="A165" s="25"/>
      <c r="B165" s="25"/>
      <c r="C165" s="25"/>
      <c r="D165" s="25"/>
      <c r="E165" s="25"/>
      <c r="F165" s="25"/>
      <c r="G165" s="25"/>
      <c r="H165" s="25"/>
      <c r="I165" s="22"/>
      <c r="J165" s="22"/>
      <c r="K165" s="23"/>
      <c r="L165" s="23"/>
      <c r="M165" s="24" t="str">
        <f t="shared" si="7"/>
        <v/>
      </c>
      <c r="N165" s="24" t="str">
        <f t="shared" si="8"/>
        <v/>
      </c>
    </row>
    <row r="166" spans="1:14">
      <c r="A166" s="25"/>
      <c r="B166" s="25"/>
      <c r="C166" s="25"/>
      <c r="D166" s="25"/>
      <c r="E166" s="25"/>
      <c r="F166" s="25"/>
      <c r="G166" s="25"/>
      <c r="H166" s="25"/>
      <c r="I166" s="22"/>
      <c r="J166" s="22"/>
      <c r="K166" s="23"/>
      <c r="L166" s="23"/>
      <c r="M166" s="24" t="str">
        <f t="shared" si="7"/>
        <v/>
      </c>
      <c r="N166" s="24" t="str">
        <f t="shared" si="8"/>
        <v/>
      </c>
    </row>
    <row r="167" spans="1:14">
      <c r="A167" s="25"/>
      <c r="B167" s="25"/>
      <c r="C167" s="25"/>
      <c r="D167" s="25"/>
      <c r="E167" s="25"/>
      <c r="F167" s="25"/>
      <c r="G167" s="25"/>
      <c r="H167" s="25"/>
      <c r="I167" s="22"/>
      <c r="J167" s="22"/>
      <c r="K167" s="23"/>
      <c r="L167" s="23"/>
      <c r="M167" s="24" t="str">
        <f t="shared" si="7"/>
        <v/>
      </c>
      <c r="N167" s="24" t="str">
        <f t="shared" si="8"/>
        <v/>
      </c>
    </row>
    <row r="168" spans="1:14">
      <c r="A168" s="25"/>
      <c r="B168" s="25"/>
      <c r="C168" s="25"/>
      <c r="D168" s="25"/>
      <c r="E168" s="25"/>
      <c r="F168" s="25"/>
      <c r="G168" s="25"/>
      <c r="H168" s="25"/>
      <c r="I168" s="22"/>
      <c r="J168" s="22"/>
      <c r="K168" s="23"/>
      <c r="L168" s="23"/>
      <c r="M168" s="24" t="str">
        <f t="shared" si="7"/>
        <v/>
      </c>
      <c r="N168" s="24" t="str">
        <f t="shared" si="8"/>
        <v/>
      </c>
    </row>
    <row r="169" spans="1:14">
      <c r="A169" s="25"/>
      <c r="B169" s="25"/>
      <c r="C169" s="25"/>
      <c r="D169" s="25"/>
      <c r="E169" s="25"/>
      <c r="F169" s="25"/>
      <c r="G169" s="25"/>
      <c r="H169" s="25"/>
      <c r="I169" s="22"/>
      <c r="J169" s="22"/>
      <c r="K169" s="23"/>
      <c r="L169" s="23"/>
      <c r="M169" s="24" t="str">
        <f t="shared" si="7"/>
        <v/>
      </c>
      <c r="N169" s="24" t="str">
        <f t="shared" si="8"/>
        <v/>
      </c>
    </row>
    <row r="170" spans="1:14">
      <c r="A170" s="25"/>
      <c r="B170" s="25"/>
      <c r="C170" s="25"/>
      <c r="D170" s="25"/>
      <c r="E170" s="25"/>
      <c r="F170" s="25"/>
      <c r="G170" s="25"/>
      <c r="H170" s="25"/>
      <c r="I170" s="22"/>
      <c r="J170" s="22"/>
      <c r="K170" s="23"/>
      <c r="L170" s="23"/>
      <c r="M170" s="24" t="str">
        <f t="shared" si="7"/>
        <v/>
      </c>
      <c r="N170" s="24" t="str">
        <f t="shared" si="8"/>
        <v/>
      </c>
    </row>
    <row r="171" spans="1:14">
      <c r="A171" s="25"/>
      <c r="B171" s="25"/>
      <c r="C171" s="25"/>
      <c r="D171" s="25"/>
      <c r="E171" s="25"/>
      <c r="F171" s="25"/>
      <c r="G171" s="25"/>
      <c r="H171" s="25"/>
      <c r="I171" s="22"/>
      <c r="J171" s="22"/>
      <c r="K171" s="23"/>
      <c r="L171" s="23"/>
      <c r="M171" s="24" t="str">
        <f t="shared" si="7"/>
        <v/>
      </c>
      <c r="N171" s="24" t="str">
        <f t="shared" si="8"/>
        <v/>
      </c>
    </row>
    <row r="172" spans="1:14">
      <c r="A172" s="25"/>
      <c r="B172" s="25"/>
      <c r="C172" s="25"/>
      <c r="D172" s="25"/>
      <c r="E172" s="25"/>
      <c r="F172" s="25"/>
      <c r="G172" s="25"/>
      <c r="H172" s="25"/>
      <c r="I172" s="22"/>
      <c r="J172" s="22"/>
      <c r="K172" s="23"/>
      <c r="L172" s="23"/>
      <c r="M172" s="24" t="str">
        <f t="shared" si="7"/>
        <v/>
      </c>
      <c r="N172" s="24" t="str">
        <f t="shared" si="8"/>
        <v/>
      </c>
    </row>
    <row r="173" spans="1:14">
      <c r="A173" s="25"/>
      <c r="B173" s="25"/>
      <c r="C173" s="25"/>
      <c r="D173" s="25"/>
      <c r="E173" s="25"/>
      <c r="F173" s="25"/>
      <c r="G173" s="25"/>
      <c r="H173" s="25"/>
      <c r="I173" s="22"/>
      <c r="J173" s="22"/>
      <c r="K173" s="23"/>
      <c r="L173" s="23"/>
      <c r="M173" s="24" t="str">
        <f t="shared" si="7"/>
        <v/>
      </c>
      <c r="N173" s="24" t="str">
        <f t="shared" si="8"/>
        <v/>
      </c>
    </row>
    <row r="174" spans="1:14">
      <c r="A174" s="25"/>
      <c r="B174" s="25"/>
      <c r="C174" s="25"/>
      <c r="D174" s="25"/>
      <c r="E174" s="25"/>
      <c r="F174" s="25"/>
      <c r="G174" s="25"/>
      <c r="H174" s="25"/>
      <c r="I174" s="22"/>
      <c r="J174" s="22"/>
      <c r="K174" s="23"/>
      <c r="L174" s="23"/>
      <c r="M174" s="24" t="str">
        <f t="shared" si="7"/>
        <v/>
      </c>
      <c r="N174" s="24" t="str">
        <f t="shared" si="8"/>
        <v/>
      </c>
    </row>
    <row r="175" spans="1:14">
      <c r="A175" s="25"/>
      <c r="B175" s="25"/>
      <c r="C175" s="25"/>
      <c r="D175" s="25"/>
      <c r="E175" s="25"/>
      <c r="F175" s="25"/>
      <c r="G175" s="25"/>
      <c r="H175" s="25"/>
      <c r="I175" s="22"/>
      <c r="J175" s="22"/>
      <c r="K175" s="23"/>
      <c r="L175" s="23"/>
      <c r="M175" s="24" t="str">
        <f t="shared" si="7"/>
        <v/>
      </c>
      <c r="N175" s="24" t="str">
        <f t="shared" si="8"/>
        <v/>
      </c>
    </row>
    <row r="176" spans="1:14">
      <c r="A176" s="25"/>
      <c r="B176" s="25"/>
      <c r="C176" s="25"/>
      <c r="D176" s="25"/>
      <c r="E176" s="25"/>
      <c r="F176" s="25"/>
      <c r="G176" s="25"/>
      <c r="H176" s="25"/>
      <c r="I176" s="22"/>
      <c r="J176" s="22"/>
      <c r="K176" s="23"/>
      <c r="L176" s="23"/>
      <c r="M176" s="24" t="str">
        <f t="shared" si="7"/>
        <v/>
      </c>
      <c r="N176" s="24" t="str">
        <f t="shared" si="8"/>
        <v/>
      </c>
    </row>
    <row r="177" spans="1:14">
      <c r="A177" s="25"/>
      <c r="B177" s="25"/>
      <c r="C177" s="25"/>
      <c r="D177" s="25"/>
      <c r="E177" s="25"/>
      <c r="F177" s="25"/>
      <c r="G177" s="25"/>
      <c r="H177" s="25"/>
      <c r="I177" s="22"/>
      <c r="J177" s="22"/>
      <c r="K177" s="23"/>
      <c r="L177" s="23"/>
      <c r="M177" s="24" t="str">
        <f t="shared" si="7"/>
        <v/>
      </c>
      <c r="N177" s="24" t="str">
        <f t="shared" si="8"/>
        <v/>
      </c>
    </row>
    <row r="178" spans="1:14">
      <c r="A178" s="25"/>
      <c r="B178" s="25"/>
      <c r="C178" s="25"/>
      <c r="D178" s="25"/>
      <c r="E178" s="25"/>
      <c r="F178" s="25"/>
      <c r="G178" s="25"/>
      <c r="H178" s="25"/>
      <c r="I178" s="22"/>
      <c r="J178" s="22"/>
      <c r="K178" s="23"/>
      <c r="L178" s="23"/>
      <c r="M178" s="24" t="str">
        <f t="shared" si="7"/>
        <v/>
      </c>
      <c r="N178" s="24" t="str">
        <f t="shared" si="8"/>
        <v/>
      </c>
    </row>
    <row r="179" spans="1:14">
      <c r="A179" s="25"/>
      <c r="B179" s="25"/>
      <c r="C179" s="25"/>
      <c r="D179" s="25"/>
      <c r="E179" s="25"/>
      <c r="F179" s="25"/>
      <c r="G179" s="25"/>
      <c r="H179" s="25"/>
      <c r="I179" s="22"/>
      <c r="J179" s="22"/>
      <c r="K179" s="23"/>
      <c r="L179" s="23"/>
      <c r="M179" s="24" t="str">
        <f t="shared" si="7"/>
        <v/>
      </c>
      <c r="N179" s="24" t="str">
        <f t="shared" si="8"/>
        <v/>
      </c>
    </row>
    <row r="180" spans="1:14">
      <c r="A180" s="25"/>
      <c r="B180" s="25"/>
      <c r="C180" s="25"/>
      <c r="D180" s="25"/>
      <c r="E180" s="25"/>
      <c r="F180" s="25"/>
      <c r="G180" s="25"/>
      <c r="H180" s="25"/>
      <c r="I180" s="22"/>
      <c r="J180" s="22"/>
      <c r="K180" s="23"/>
      <c r="L180" s="23"/>
      <c r="M180" s="24" t="str">
        <f t="shared" si="7"/>
        <v/>
      </c>
      <c r="N180" s="24" t="str">
        <f t="shared" si="8"/>
        <v/>
      </c>
    </row>
    <row r="181" spans="1:14">
      <c r="A181" s="25"/>
      <c r="B181" s="25"/>
      <c r="C181" s="25"/>
      <c r="D181" s="25"/>
      <c r="E181" s="25"/>
      <c r="F181" s="25"/>
      <c r="G181" s="25"/>
      <c r="H181" s="25"/>
      <c r="I181" s="22"/>
      <c r="J181" s="22"/>
      <c r="K181" s="23"/>
      <c r="L181" s="23"/>
      <c r="M181" s="24" t="str">
        <f t="shared" si="7"/>
        <v/>
      </c>
      <c r="N181" s="24" t="str">
        <f t="shared" si="8"/>
        <v/>
      </c>
    </row>
    <row r="182" spans="1:14">
      <c r="A182" s="25"/>
      <c r="B182" s="25"/>
      <c r="C182" s="25"/>
      <c r="D182" s="25"/>
      <c r="E182" s="25"/>
      <c r="F182" s="25"/>
      <c r="G182" s="25"/>
      <c r="H182" s="25"/>
      <c r="I182" s="22"/>
      <c r="J182" s="22"/>
      <c r="K182" s="23"/>
      <c r="L182" s="23"/>
      <c r="M182" s="24" t="str">
        <f t="shared" si="7"/>
        <v/>
      </c>
      <c r="N182" s="24" t="str">
        <f t="shared" si="8"/>
        <v/>
      </c>
    </row>
    <row r="183" spans="1:14">
      <c r="A183" s="25"/>
      <c r="B183" s="25"/>
      <c r="C183" s="25"/>
      <c r="D183" s="25"/>
      <c r="E183" s="25"/>
      <c r="F183" s="25"/>
      <c r="G183" s="25"/>
      <c r="H183" s="25"/>
      <c r="I183" s="22"/>
      <c r="J183" s="22"/>
      <c r="K183" s="23"/>
      <c r="L183" s="23"/>
      <c r="M183" s="24" t="str">
        <f t="shared" si="7"/>
        <v/>
      </c>
      <c r="N183" s="24" t="str">
        <f t="shared" si="8"/>
        <v/>
      </c>
    </row>
    <row r="184" spans="1:14">
      <c r="A184" s="25"/>
      <c r="B184" s="25"/>
      <c r="C184" s="25"/>
      <c r="D184" s="25"/>
      <c r="E184" s="25"/>
      <c r="F184" s="25"/>
      <c r="G184" s="25"/>
      <c r="H184" s="25"/>
      <c r="I184" s="22"/>
      <c r="J184" s="22"/>
      <c r="K184" s="23"/>
      <c r="L184" s="23"/>
      <c r="M184" s="24" t="str">
        <f t="shared" si="7"/>
        <v/>
      </c>
      <c r="N184" s="24" t="str">
        <f t="shared" si="8"/>
        <v/>
      </c>
    </row>
    <row r="185" spans="1:14">
      <c r="A185" s="25"/>
      <c r="B185" s="25"/>
      <c r="C185" s="25"/>
      <c r="D185" s="25"/>
      <c r="E185" s="25"/>
      <c r="F185" s="25"/>
      <c r="G185" s="25"/>
      <c r="H185" s="25"/>
      <c r="I185" s="22"/>
      <c r="J185" s="22"/>
      <c r="K185" s="23"/>
      <c r="L185" s="23"/>
      <c r="M185" s="24" t="str">
        <f t="shared" si="7"/>
        <v/>
      </c>
      <c r="N185" s="24" t="str">
        <f t="shared" si="8"/>
        <v/>
      </c>
    </row>
    <row r="186" spans="1:14">
      <c r="A186" s="25"/>
      <c r="B186" s="25"/>
      <c r="C186" s="25"/>
      <c r="D186" s="25"/>
      <c r="E186" s="25"/>
      <c r="F186" s="25"/>
      <c r="G186" s="25"/>
      <c r="H186" s="25"/>
      <c r="I186" s="22"/>
      <c r="J186" s="22"/>
      <c r="K186" s="23"/>
      <c r="L186" s="23"/>
      <c r="M186" s="24" t="str">
        <f t="shared" si="7"/>
        <v/>
      </c>
      <c r="N186" s="24" t="str">
        <f t="shared" si="8"/>
        <v/>
      </c>
    </row>
    <row r="187" spans="1:14">
      <c r="A187" s="25"/>
      <c r="B187" s="25"/>
      <c r="C187" s="25"/>
      <c r="D187" s="25"/>
      <c r="E187" s="25"/>
      <c r="F187" s="25"/>
      <c r="G187" s="25"/>
      <c r="H187" s="25"/>
      <c r="I187" s="22"/>
      <c r="J187" s="22"/>
      <c r="K187" s="23"/>
      <c r="L187" s="23"/>
      <c r="M187" s="24" t="str">
        <f t="shared" si="7"/>
        <v/>
      </c>
      <c r="N187" s="24" t="str">
        <f t="shared" si="8"/>
        <v/>
      </c>
    </row>
    <row r="188" spans="1:14">
      <c r="A188" s="25"/>
      <c r="B188" s="25"/>
      <c r="C188" s="25"/>
      <c r="D188" s="25"/>
      <c r="E188" s="25"/>
      <c r="F188" s="25"/>
      <c r="G188" s="25"/>
      <c r="H188" s="25"/>
      <c r="I188" s="22"/>
      <c r="J188" s="22"/>
      <c r="K188" s="23"/>
      <c r="L188" s="23"/>
      <c r="M188" s="24" t="str">
        <f t="shared" si="7"/>
        <v/>
      </c>
      <c r="N188" s="24" t="str">
        <f t="shared" si="8"/>
        <v/>
      </c>
    </row>
    <row r="189" spans="1:14">
      <c r="A189" s="25"/>
      <c r="B189" s="25"/>
      <c r="C189" s="25"/>
      <c r="D189" s="25"/>
      <c r="E189" s="25"/>
      <c r="F189" s="25"/>
      <c r="G189" s="25"/>
      <c r="H189" s="25"/>
      <c r="I189" s="22"/>
      <c r="J189" s="22"/>
      <c r="K189" s="23"/>
      <c r="L189" s="23"/>
      <c r="M189" s="24" t="str">
        <f t="shared" si="7"/>
        <v/>
      </c>
      <c r="N189" s="24" t="str">
        <f t="shared" si="8"/>
        <v/>
      </c>
    </row>
    <row r="190" spans="1:14">
      <c r="A190" s="25"/>
      <c r="B190" s="25"/>
      <c r="C190" s="25"/>
      <c r="D190" s="25"/>
      <c r="E190" s="25"/>
      <c r="F190" s="25"/>
      <c r="G190" s="25"/>
      <c r="H190" s="25"/>
      <c r="I190" s="22"/>
      <c r="J190" s="22"/>
      <c r="K190" s="23"/>
      <c r="L190" s="23"/>
      <c r="M190" s="24" t="str">
        <f t="shared" si="7"/>
        <v/>
      </c>
      <c r="N190" s="24" t="str">
        <f t="shared" si="8"/>
        <v/>
      </c>
    </row>
    <row r="191" spans="1:14">
      <c r="A191" s="25"/>
      <c r="B191" s="25"/>
      <c r="C191" s="25"/>
      <c r="D191" s="25"/>
      <c r="E191" s="25"/>
      <c r="F191" s="25"/>
      <c r="G191" s="25"/>
      <c r="H191" s="25"/>
      <c r="I191" s="22"/>
      <c r="J191" s="22"/>
      <c r="K191" s="23"/>
      <c r="L191" s="23"/>
      <c r="M191" s="24" t="str">
        <f t="shared" si="7"/>
        <v/>
      </c>
      <c r="N191" s="24" t="str">
        <f t="shared" si="8"/>
        <v/>
      </c>
    </row>
    <row r="192" spans="1:14">
      <c r="A192" s="25"/>
      <c r="B192" s="25"/>
      <c r="C192" s="25"/>
      <c r="D192" s="25"/>
      <c r="E192" s="25"/>
      <c r="F192" s="25"/>
      <c r="G192" s="25"/>
      <c r="H192" s="25"/>
      <c r="I192" s="22"/>
      <c r="J192" s="22"/>
      <c r="K192" s="23"/>
      <c r="L192" s="23"/>
      <c r="M192" s="24" t="str">
        <f t="shared" si="7"/>
        <v/>
      </c>
      <c r="N192" s="24" t="str">
        <f t="shared" si="8"/>
        <v/>
      </c>
    </row>
    <row r="193" spans="1:14">
      <c r="A193" s="25"/>
      <c r="B193" s="25"/>
      <c r="C193" s="25"/>
      <c r="D193" s="25"/>
      <c r="E193" s="25"/>
      <c r="F193" s="25"/>
      <c r="G193" s="25"/>
      <c r="H193" s="25"/>
      <c r="I193" s="22"/>
      <c r="J193" s="22"/>
      <c r="K193" s="23"/>
      <c r="L193" s="23"/>
      <c r="M193" s="24" t="str">
        <f t="shared" si="7"/>
        <v/>
      </c>
      <c r="N193" s="24" t="str">
        <f t="shared" si="8"/>
        <v/>
      </c>
    </row>
    <row r="194" spans="1:14">
      <c r="A194" s="25"/>
      <c r="B194" s="25"/>
      <c r="C194" s="25"/>
      <c r="D194" s="25"/>
      <c r="E194" s="25"/>
      <c r="F194" s="25"/>
      <c r="G194" s="25"/>
      <c r="H194" s="25"/>
      <c r="I194" s="22"/>
      <c r="J194" s="22"/>
      <c r="K194" s="23"/>
      <c r="L194" s="23"/>
      <c r="M194" s="24" t="str">
        <f t="shared" si="7"/>
        <v/>
      </c>
      <c r="N194" s="24" t="str">
        <f t="shared" si="8"/>
        <v/>
      </c>
    </row>
    <row r="195" spans="1:14">
      <c r="A195" s="25"/>
      <c r="B195" s="25"/>
      <c r="C195" s="25"/>
      <c r="D195" s="25"/>
      <c r="E195" s="25"/>
      <c r="F195" s="25"/>
      <c r="G195" s="25"/>
      <c r="H195" s="25"/>
      <c r="I195" s="22"/>
      <c r="J195" s="22"/>
      <c r="K195" s="23"/>
      <c r="L195" s="23"/>
      <c r="M195" s="24" t="str">
        <f t="shared" si="7"/>
        <v/>
      </c>
      <c r="N195" s="24" t="str">
        <f t="shared" si="8"/>
        <v/>
      </c>
    </row>
    <row r="196" spans="1:14">
      <c r="A196" s="25"/>
      <c r="B196" s="25"/>
      <c r="C196" s="25"/>
      <c r="D196" s="25"/>
      <c r="E196" s="25"/>
      <c r="F196" s="25"/>
      <c r="G196" s="25"/>
      <c r="H196" s="25"/>
      <c r="I196" s="22"/>
      <c r="J196" s="22"/>
      <c r="K196" s="23"/>
      <c r="L196" s="23"/>
      <c r="M196" s="24" t="str">
        <f t="shared" si="7"/>
        <v/>
      </c>
      <c r="N196" s="24" t="str">
        <f t="shared" si="8"/>
        <v/>
      </c>
    </row>
    <row r="197" spans="1:14">
      <c r="A197" s="25"/>
      <c r="B197" s="25"/>
      <c r="C197" s="25"/>
      <c r="D197" s="25"/>
      <c r="E197" s="25"/>
      <c r="F197" s="25"/>
      <c r="G197" s="25"/>
      <c r="H197" s="25"/>
      <c r="I197" s="22"/>
      <c r="J197" s="22"/>
      <c r="K197" s="23"/>
      <c r="L197" s="23"/>
      <c r="M197" s="24" t="str">
        <f t="shared" si="7"/>
        <v/>
      </c>
      <c r="N197" s="24" t="str">
        <f t="shared" si="8"/>
        <v/>
      </c>
    </row>
    <row r="198" spans="1:14">
      <c r="A198" s="25"/>
      <c r="B198" s="25"/>
      <c r="C198" s="25"/>
      <c r="D198" s="25"/>
      <c r="E198" s="25"/>
      <c r="F198" s="25"/>
      <c r="G198" s="25"/>
      <c r="H198" s="25"/>
      <c r="I198" s="22"/>
      <c r="J198" s="22"/>
      <c r="K198" s="23"/>
      <c r="L198" s="23"/>
      <c r="M198" s="24" t="str">
        <f t="shared" si="7"/>
        <v/>
      </c>
      <c r="N198" s="24" t="str">
        <f t="shared" si="8"/>
        <v/>
      </c>
    </row>
    <row r="199" spans="1:14">
      <c r="A199" s="25"/>
      <c r="B199" s="25"/>
      <c r="C199" s="25"/>
      <c r="D199" s="25"/>
      <c r="E199" s="25"/>
      <c r="F199" s="25"/>
      <c r="G199" s="25"/>
      <c r="H199" s="25"/>
      <c r="I199" s="22"/>
      <c r="J199" s="22"/>
      <c r="K199" s="23"/>
      <c r="L199" s="23"/>
      <c r="M199" s="24" t="str">
        <f t="shared" si="7"/>
        <v/>
      </c>
      <c r="N199" s="24" t="str">
        <f t="shared" si="8"/>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1:D2 D6:D65536">
      <formula1>測試頁面</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abSelected="1" workbookViewId="0">
      <pane xSplit="2" ySplit="1" topLeftCell="C2" activePane="bottomRight" state="frozen"/>
      <selection pane="topRight" activeCell="B1" sqref="B1"/>
      <selection pane="bottomLeft" activeCell="A3" sqref="A3"/>
      <selection pane="bottomRight" activeCell="E7" sqref="E7"/>
    </sheetView>
  </sheetViews>
  <sheetFormatPr defaultRowHeight="15"/>
  <cols>
    <col min="1" max="1" width="4.625" style="41" customWidth="1"/>
    <col min="2" max="2" width="5.375" style="41" customWidth="1"/>
    <col min="3" max="3" width="6.375" style="31" customWidth="1"/>
    <col min="4" max="4" width="34.25" style="31" customWidth="1"/>
    <col min="5" max="5" width="28.5" style="31" customWidth="1"/>
    <col min="6" max="6" width="22.375" style="31" customWidth="1"/>
    <col min="7" max="7" width="25.125" style="31" customWidth="1"/>
    <col min="8" max="8" width="25.5" style="31" customWidth="1"/>
    <col min="9" max="16384" width="9" style="31"/>
  </cols>
  <sheetData>
    <row r="1" spans="1:8" s="36" customFormat="1" ht="30.75" thickBot="1">
      <c r="A1" s="39" t="s">
        <v>77</v>
      </c>
      <c r="B1" s="39" t="s">
        <v>78</v>
      </c>
      <c r="C1" s="35" t="s">
        <v>82</v>
      </c>
      <c r="D1" s="35" t="s">
        <v>83</v>
      </c>
      <c r="E1" s="35" t="s">
        <v>84</v>
      </c>
      <c r="F1" s="35" t="s">
        <v>314</v>
      </c>
      <c r="G1" s="35" t="s">
        <v>85</v>
      </c>
      <c r="H1" s="35" t="s">
        <v>86</v>
      </c>
    </row>
    <row r="2" spans="1:8" s="33" customFormat="1" ht="16.5" thickBot="1">
      <c r="A2" s="32"/>
      <c r="B2" s="32"/>
      <c r="C2" s="76"/>
      <c r="D2" s="77" t="s">
        <v>87</v>
      </c>
      <c r="E2" s="42"/>
      <c r="F2" s="42"/>
      <c r="G2" s="42"/>
      <c r="H2" s="78"/>
    </row>
    <row r="3" spans="1:8" s="33" customFormat="1" ht="16.5" thickBot="1">
      <c r="A3" s="32"/>
      <c r="B3" s="32"/>
      <c r="C3" s="76"/>
      <c r="D3" s="79" t="s">
        <v>88</v>
      </c>
      <c r="E3" s="58"/>
      <c r="F3" s="58"/>
      <c r="G3" s="58"/>
      <c r="H3" s="80"/>
    </row>
    <row r="4" spans="1:8" s="33" customFormat="1" ht="16.5" thickBot="1">
      <c r="A4" s="32"/>
      <c r="B4" s="32"/>
      <c r="C4" s="76"/>
      <c r="D4" s="81" t="s">
        <v>89</v>
      </c>
      <c r="E4" s="43"/>
      <c r="F4" s="44"/>
      <c r="G4" s="44"/>
      <c r="H4" s="82"/>
    </row>
    <row r="5" spans="1:8" s="33" customFormat="1" ht="31.5">
      <c r="A5" s="32" t="s">
        <v>79</v>
      </c>
      <c r="B5" s="32" t="s">
        <v>80</v>
      </c>
      <c r="C5" s="61" t="s">
        <v>260</v>
      </c>
      <c r="D5" s="45" t="s">
        <v>90</v>
      </c>
      <c r="E5" s="46" t="s">
        <v>91</v>
      </c>
      <c r="F5" s="47" t="s">
        <v>92</v>
      </c>
      <c r="G5" s="70" t="s">
        <v>93</v>
      </c>
      <c r="H5" s="74"/>
    </row>
    <row r="6" spans="1:8" s="33" customFormat="1" ht="47.25">
      <c r="A6" s="32" t="s">
        <v>79</v>
      </c>
      <c r="B6" s="32" t="s">
        <v>80</v>
      </c>
      <c r="C6" s="62" t="s">
        <v>261</v>
      </c>
      <c r="D6" s="48" t="s">
        <v>94</v>
      </c>
      <c r="E6" s="49" t="s">
        <v>95</v>
      </c>
      <c r="F6" s="50" t="s">
        <v>96</v>
      </c>
      <c r="G6" s="71" t="s">
        <v>97</v>
      </c>
      <c r="H6" s="74"/>
    </row>
    <row r="7" spans="1:8" s="33" customFormat="1" ht="47.25">
      <c r="A7" s="32" t="s">
        <v>79</v>
      </c>
      <c r="B7" s="32" t="s">
        <v>80</v>
      </c>
      <c r="C7" s="62" t="s">
        <v>262</v>
      </c>
      <c r="D7" s="48" t="s">
        <v>98</v>
      </c>
      <c r="E7" s="49" t="s">
        <v>99</v>
      </c>
      <c r="F7" s="50" t="s">
        <v>100</v>
      </c>
      <c r="G7" s="71" t="s">
        <v>101</v>
      </c>
      <c r="H7" s="74"/>
    </row>
    <row r="8" spans="1:8" s="33" customFormat="1" ht="47.25">
      <c r="A8" s="32" t="s">
        <v>79</v>
      </c>
      <c r="B8" s="32" t="s">
        <v>80</v>
      </c>
      <c r="C8" s="62" t="s">
        <v>263</v>
      </c>
      <c r="D8" s="48" t="s">
        <v>102</v>
      </c>
      <c r="E8" s="51" t="s">
        <v>103</v>
      </c>
      <c r="F8" s="50" t="s">
        <v>104</v>
      </c>
      <c r="G8" s="56" t="s">
        <v>105</v>
      </c>
      <c r="H8" s="74"/>
    </row>
    <row r="9" spans="1:8" s="33" customFormat="1" ht="63">
      <c r="A9" s="32" t="s">
        <v>79</v>
      </c>
      <c r="B9" s="32" t="s">
        <v>80</v>
      </c>
      <c r="C9" s="62" t="s">
        <v>264</v>
      </c>
      <c r="D9" s="48" t="s">
        <v>106</v>
      </c>
      <c r="E9" s="49" t="s">
        <v>103</v>
      </c>
      <c r="F9" s="50" t="s">
        <v>107</v>
      </c>
      <c r="G9" s="72" t="s">
        <v>108</v>
      </c>
      <c r="H9" s="74"/>
    </row>
    <row r="10" spans="1:8" s="33" customFormat="1" ht="63">
      <c r="A10" s="32" t="s">
        <v>79</v>
      </c>
      <c r="B10" s="32" t="s">
        <v>80</v>
      </c>
      <c r="C10" s="62" t="s">
        <v>265</v>
      </c>
      <c r="D10" s="48" t="s">
        <v>109</v>
      </c>
      <c r="E10" s="49" t="s">
        <v>103</v>
      </c>
      <c r="F10" s="50" t="s">
        <v>110</v>
      </c>
      <c r="G10" s="72" t="s">
        <v>108</v>
      </c>
      <c r="H10" s="74"/>
    </row>
    <row r="11" spans="1:8" s="33" customFormat="1" ht="78.75">
      <c r="A11" s="32" t="s">
        <v>79</v>
      </c>
      <c r="B11" s="32" t="s">
        <v>80</v>
      </c>
      <c r="C11" s="62" t="s">
        <v>266</v>
      </c>
      <c r="D11" s="48" t="s">
        <v>111</v>
      </c>
      <c r="E11" s="49" t="s">
        <v>103</v>
      </c>
      <c r="F11" s="50" t="s">
        <v>112</v>
      </c>
      <c r="G11" s="72" t="s">
        <v>108</v>
      </c>
      <c r="H11" s="74"/>
    </row>
    <row r="12" spans="1:8" s="33" customFormat="1" ht="94.5">
      <c r="A12" s="32" t="s">
        <v>79</v>
      </c>
      <c r="B12" s="32" t="s">
        <v>80</v>
      </c>
      <c r="C12" s="62" t="s">
        <v>267</v>
      </c>
      <c r="D12" s="48" t="s">
        <v>113</v>
      </c>
      <c r="E12" s="49" t="s">
        <v>103</v>
      </c>
      <c r="F12" s="50" t="s">
        <v>114</v>
      </c>
      <c r="G12" s="72" t="s">
        <v>108</v>
      </c>
      <c r="H12" s="74"/>
    </row>
    <row r="13" spans="1:8" s="33" customFormat="1" ht="63">
      <c r="A13" s="32" t="s">
        <v>79</v>
      </c>
      <c r="B13" s="32" t="s">
        <v>80</v>
      </c>
      <c r="C13" s="62" t="s">
        <v>268</v>
      </c>
      <c r="D13" s="48" t="s">
        <v>115</v>
      </c>
      <c r="E13" s="49" t="s">
        <v>103</v>
      </c>
      <c r="F13" s="50" t="s">
        <v>116</v>
      </c>
      <c r="G13" s="72" t="s">
        <v>108</v>
      </c>
      <c r="H13" s="74"/>
    </row>
    <row r="14" spans="1:8" s="33" customFormat="1" ht="94.5">
      <c r="A14" s="32" t="s">
        <v>79</v>
      </c>
      <c r="B14" s="32" t="s">
        <v>80</v>
      </c>
      <c r="C14" s="62" t="s">
        <v>269</v>
      </c>
      <c r="D14" s="48" t="s">
        <v>117</v>
      </c>
      <c r="E14" s="49" t="s">
        <v>103</v>
      </c>
      <c r="F14" s="50" t="s">
        <v>118</v>
      </c>
      <c r="G14" s="72" t="s">
        <v>119</v>
      </c>
      <c r="H14" s="74"/>
    </row>
    <row r="15" spans="1:8" s="33" customFormat="1" ht="94.5">
      <c r="A15" s="32" t="s">
        <v>79</v>
      </c>
      <c r="B15" s="32" t="s">
        <v>80</v>
      </c>
      <c r="C15" s="62" t="s">
        <v>270</v>
      </c>
      <c r="D15" s="48" t="s">
        <v>120</v>
      </c>
      <c r="E15" s="49" t="s">
        <v>103</v>
      </c>
      <c r="F15" s="50" t="s">
        <v>121</v>
      </c>
      <c r="G15" s="72" t="s">
        <v>119</v>
      </c>
      <c r="H15" s="74"/>
    </row>
    <row r="16" spans="1:8" s="33" customFormat="1" ht="94.5">
      <c r="A16" s="32" t="s">
        <v>79</v>
      </c>
      <c r="B16" s="32" t="s">
        <v>80</v>
      </c>
      <c r="C16" s="62" t="s">
        <v>271</v>
      </c>
      <c r="D16" s="48" t="s">
        <v>122</v>
      </c>
      <c r="E16" s="49" t="s">
        <v>103</v>
      </c>
      <c r="F16" s="50" t="s">
        <v>123</v>
      </c>
      <c r="G16" s="72" t="s">
        <v>124</v>
      </c>
      <c r="H16" s="74"/>
    </row>
    <row r="17" spans="1:8" s="33" customFormat="1" ht="94.5">
      <c r="A17" s="32" t="s">
        <v>79</v>
      </c>
      <c r="B17" s="32" t="s">
        <v>80</v>
      </c>
      <c r="C17" s="62" t="s">
        <v>272</v>
      </c>
      <c r="D17" s="48" t="s">
        <v>125</v>
      </c>
      <c r="E17" s="49" t="s">
        <v>103</v>
      </c>
      <c r="F17" s="50" t="s">
        <v>126</v>
      </c>
      <c r="G17" s="72" t="s">
        <v>127</v>
      </c>
      <c r="H17" s="74"/>
    </row>
    <row r="18" spans="1:8" s="33" customFormat="1" ht="126">
      <c r="A18" s="32" t="s">
        <v>79</v>
      </c>
      <c r="B18" s="32" t="s">
        <v>80</v>
      </c>
      <c r="C18" s="62" t="s">
        <v>273</v>
      </c>
      <c r="D18" s="48" t="s">
        <v>128</v>
      </c>
      <c r="E18" s="49" t="s">
        <v>103</v>
      </c>
      <c r="F18" s="50" t="s">
        <v>129</v>
      </c>
      <c r="G18" s="72" t="s">
        <v>130</v>
      </c>
      <c r="H18" s="74"/>
    </row>
    <row r="19" spans="1:8" s="33" customFormat="1" ht="110.25">
      <c r="A19" s="32" t="s">
        <v>79</v>
      </c>
      <c r="B19" s="32" t="s">
        <v>80</v>
      </c>
      <c r="C19" s="62" t="s">
        <v>274</v>
      </c>
      <c r="D19" s="48" t="s">
        <v>131</v>
      </c>
      <c r="E19" s="49" t="s">
        <v>103</v>
      </c>
      <c r="F19" s="50" t="s">
        <v>132</v>
      </c>
      <c r="G19" s="72" t="s">
        <v>133</v>
      </c>
      <c r="H19" s="74"/>
    </row>
    <row r="20" spans="1:8" s="33" customFormat="1" ht="110.25">
      <c r="A20" s="32"/>
      <c r="B20" s="32"/>
      <c r="C20" s="62" t="s">
        <v>275</v>
      </c>
      <c r="D20" s="48" t="s">
        <v>134</v>
      </c>
      <c r="E20" s="49" t="s">
        <v>103</v>
      </c>
      <c r="F20" s="50" t="s">
        <v>135</v>
      </c>
      <c r="G20" s="72" t="s">
        <v>133</v>
      </c>
      <c r="H20" s="74"/>
    </row>
    <row r="21" spans="1:8" s="33" customFormat="1" ht="110.25">
      <c r="A21" s="32" t="s">
        <v>79</v>
      </c>
      <c r="B21" s="32" t="s">
        <v>80</v>
      </c>
      <c r="C21" s="62" t="s">
        <v>276</v>
      </c>
      <c r="D21" s="48" t="s">
        <v>136</v>
      </c>
      <c r="E21" s="49" t="s">
        <v>103</v>
      </c>
      <c r="F21" s="50" t="s">
        <v>137</v>
      </c>
      <c r="G21" s="72" t="s">
        <v>133</v>
      </c>
      <c r="H21" s="74"/>
    </row>
    <row r="22" spans="1:8" s="33" customFormat="1" ht="110.25">
      <c r="A22" s="32" t="s">
        <v>79</v>
      </c>
      <c r="B22" s="32" t="s">
        <v>80</v>
      </c>
      <c r="C22" s="62" t="s">
        <v>277</v>
      </c>
      <c r="D22" s="52" t="s">
        <v>138</v>
      </c>
      <c r="E22" s="53" t="s">
        <v>103</v>
      </c>
      <c r="F22" s="54" t="s">
        <v>139</v>
      </c>
      <c r="G22" s="73" t="s">
        <v>140</v>
      </c>
      <c r="H22" s="74"/>
    </row>
    <row r="23" spans="1:8" ht="126">
      <c r="A23" s="32" t="s">
        <v>79</v>
      </c>
      <c r="B23" s="32" t="s">
        <v>80</v>
      </c>
      <c r="C23" s="62" t="s">
        <v>278</v>
      </c>
      <c r="D23" s="48" t="s">
        <v>141</v>
      </c>
      <c r="E23" s="49" t="s">
        <v>103</v>
      </c>
      <c r="F23" s="50" t="s">
        <v>142</v>
      </c>
      <c r="G23" s="72" t="s">
        <v>140</v>
      </c>
      <c r="H23" s="75"/>
    </row>
    <row r="24" spans="1:8" ht="141.75">
      <c r="A24" s="32"/>
      <c r="B24" s="32"/>
      <c r="C24" s="62" t="s">
        <v>279</v>
      </c>
      <c r="D24" s="49" t="s">
        <v>143</v>
      </c>
      <c r="E24" s="49" t="s">
        <v>103</v>
      </c>
      <c r="F24" s="50" t="s">
        <v>144</v>
      </c>
      <c r="G24" s="72" t="s">
        <v>145</v>
      </c>
      <c r="H24" s="75"/>
    </row>
    <row r="25" spans="1:8" ht="17.25" thickBot="1">
      <c r="A25" s="32"/>
      <c r="B25" s="32"/>
      <c r="C25" s="63"/>
      <c r="D25" s="55"/>
      <c r="E25" s="55"/>
      <c r="F25" s="56"/>
      <c r="G25" s="57"/>
      <c r="H25" s="75"/>
    </row>
    <row r="26" spans="1:8" ht="16.5" thickBot="1">
      <c r="A26" s="32"/>
      <c r="B26" s="32"/>
      <c r="C26" s="76"/>
      <c r="D26" s="79" t="s">
        <v>146</v>
      </c>
      <c r="E26" s="58"/>
      <c r="F26" s="58"/>
      <c r="G26" s="58"/>
      <c r="H26" s="80"/>
    </row>
    <row r="27" spans="1:8" ht="16.5" thickBot="1">
      <c r="A27" s="32"/>
      <c r="B27" s="32"/>
      <c r="C27" s="76"/>
      <c r="D27" s="81" t="s">
        <v>89</v>
      </c>
      <c r="E27" s="43"/>
      <c r="F27" s="44"/>
      <c r="G27" s="44"/>
      <c r="H27" s="82"/>
    </row>
    <row r="28" spans="1:8" ht="47.25">
      <c r="A28" s="32" t="s">
        <v>79</v>
      </c>
      <c r="B28" s="32" t="s">
        <v>80</v>
      </c>
      <c r="C28" s="64" t="s">
        <v>280</v>
      </c>
      <c r="D28" s="49" t="s">
        <v>147</v>
      </c>
      <c r="E28" s="49" t="s">
        <v>148</v>
      </c>
      <c r="F28" s="50" t="s">
        <v>149</v>
      </c>
      <c r="G28" s="71" t="s">
        <v>150</v>
      </c>
      <c r="H28" s="75"/>
    </row>
    <row r="29" spans="1:8" ht="47.25">
      <c r="A29" s="32" t="s">
        <v>79</v>
      </c>
      <c r="B29" s="32" t="s">
        <v>80</v>
      </c>
      <c r="C29" s="64" t="s">
        <v>281</v>
      </c>
      <c r="D29" s="49" t="s">
        <v>151</v>
      </c>
      <c r="E29" s="49" t="s">
        <v>152</v>
      </c>
      <c r="F29" s="50" t="s">
        <v>153</v>
      </c>
      <c r="G29" s="71" t="s">
        <v>154</v>
      </c>
      <c r="H29" s="75"/>
    </row>
    <row r="30" spans="1:8" ht="94.5">
      <c r="A30" s="32" t="s">
        <v>79</v>
      </c>
      <c r="B30" s="32" t="s">
        <v>80</v>
      </c>
      <c r="C30" s="64" t="s">
        <v>282</v>
      </c>
      <c r="D30" s="49" t="s">
        <v>155</v>
      </c>
      <c r="E30" s="49" t="s">
        <v>156</v>
      </c>
      <c r="F30" s="50" t="s">
        <v>157</v>
      </c>
      <c r="G30" s="71" t="s">
        <v>158</v>
      </c>
      <c r="H30" s="75"/>
    </row>
    <row r="31" spans="1:8" ht="94.5">
      <c r="A31" s="32" t="s">
        <v>79</v>
      </c>
      <c r="B31" s="32" t="s">
        <v>80</v>
      </c>
      <c r="C31" s="64" t="s">
        <v>283</v>
      </c>
      <c r="D31" s="49" t="s">
        <v>159</v>
      </c>
      <c r="E31" s="49" t="s">
        <v>156</v>
      </c>
      <c r="F31" s="50" t="s">
        <v>160</v>
      </c>
      <c r="G31" s="71" t="s">
        <v>158</v>
      </c>
      <c r="H31" s="75"/>
    </row>
    <row r="32" spans="1:8" ht="110.25">
      <c r="A32" s="32" t="s">
        <v>79</v>
      </c>
      <c r="B32" s="32" t="s">
        <v>80</v>
      </c>
      <c r="C32" s="64" t="s">
        <v>284</v>
      </c>
      <c r="D32" s="49" t="s">
        <v>161</v>
      </c>
      <c r="E32" s="49" t="s">
        <v>162</v>
      </c>
      <c r="F32" s="50" t="s">
        <v>163</v>
      </c>
      <c r="G32" s="71" t="s">
        <v>158</v>
      </c>
      <c r="H32" s="75"/>
    </row>
    <row r="33" spans="1:8" ht="16.5" thickBot="1">
      <c r="A33" s="32"/>
      <c r="B33" s="32"/>
      <c r="C33" s="65"/>
      <c r="D33" s="55"/>
      <c r="E33" s="55"/>
      <c r="F33" s="56"/>
      <c r="G33" s="56"/>
      <c r="H33" s="75"/>
    </row>
    <row r="34" spans="1:8" ht="16.5" thickBot="1">
      <c r="A34" s="32"/>
      <c r="B34" s="32"/>
      <c r="C34" s="76"/>
      <c r="D34" s="77" t="s">
        <v>164</v>
      </c>
      <c r="E34" s="42"/>
      <c r="F34" s="42"/>
      <c r="G34" s="42"/>
      <c r="H34" s="78"/>
    </row>
    <row r="35" spans="1:8" ht="16.5" thickBot="1">
      <c r="A35" s="32"/>
      <c r="B35" s="32"/>
      <c r="C35" s="76"/>
      <c r="D35" s="79" t="s">
        <v>88</v>
      </c>
      <c r="E35" s="58"/>
      <c r="F35" s="58"/>
      <c r="G35" s="58"/>
      <c r="H35" s="80"/>
    </row>
    <row r="36" spans="1:8" ht="16.5" thickBot="1">
      <c r="A36" s="32"/>
      <c r="B36" s="32"/>
      <c r="C36" s="76"/>
      <c r="D36" s="81" t="s">
        <v>89</v>
      </c>
      <c r="E36" s="43"/>
      <c r="F36" s="44"/>
      <c r="G36" s="44"/>
      <c r="H36" s="82"/>
    </row>
    <row r="37" spans="1:8" ht="63">
      <c r="A37" s="32" t="s">
        <v>79</v>
      </c>
      <c r="B37" s="32" t="s">
        <v>80</v>
      </c>
      <c r="C37" s="66" t="s">
        <v>285</v>
      </c>
      <c r="D37" s="49" t="s">
        <v>165</v>
      </c>
      <c r="E37" s="49" t="s">
        <v>166</v>
      </c>
      <c r="F37" s="50" t="s">
        <v>167</v>
      </c>
      <c r="G37" s="71" t="s">
        <v>168</v>
      </c>
      <c r="H37" s="75"/>
    </row>
    <row r="38" spans="1:8" ht="126">
      <c r="A38" s="32" t="s">
        <v>79</v>
      </c>
      <c r="B38" s="32" t="s">
        <v>80</v>
      </c>
      <c r="C38" s="66" t="s">
        <v>286</v>
      </c>
      <c r="D38" s="49" t="s">
        <v>169</v>
      </c>
      <c r="E38" s="49" t="s">
        <v>170</v>
      </c>
      <c r="F38" s="50" t="s">
        <v>171</v>
      </c>
      <c r="G38" s="71" t="s">
        <v>172</v>
      </c>
      <c r="H38" s="75"/>
    </row>
    <row r="39" spans="1:8" ht="173.25">
      <c r="A39" s="32" t="s">
        <v>79</v>
      </c>
      <c r="B39" s="32" t="s">
        <v>80</v>
      </c>
      <c r="C39" s="66" t="s">
        <v>287</v>
      </c>
      <c r="D39" s="49" t="s">
        <v>173</v>
      </c>
      <c r="E39" s="49" t="s">
        <v>174</v>
      </c>
      <c r="F39" s="50" t="s">
        <v>175</v>
      </c>
      <c r="G39" s="71" t="s">
        <v>176</v>
      </c>
      <c r="H39" s="75"/>
    </row>
    <row r="40" spans="1:8" ht="173.25">
      <c r="A40" s="32"/>
      <c r="B40" s="32"/>
      <c r="C40" s="66" t="s">
        <v>288</v>
      </c>
      <c r="D40" s="49" t="s">
        <v>177</v>
      </c>
      <c r="E40" s="49" t="s">
        <v>178</v>
      </c>
      <c r="F40" s="50" t="s">
        <v>179</v>
      </c>
      <c r="G40" s="71" t="s">
        <v>176</v>
      </c>
      <c r="H40" s="75"/>
    </row>
    <row r="41" spans="1:8" ht="189">
      <c r="A41" s="32"/>
      <c r="B41" s="32"/>
      <c r="C41" s="66" t="s">
        <v>289</v>
      </c>
      <c r="D41" s="49" t="s">
        <v>180</v>
      </c>
      <c r="E41" s="49" t="s">
        <v>181</v>
      </c>
      <c r="F41" s="50" t="s">
        <v>182</v>
      </c>
      <c r="G41" s="71" t="s">
        <v>176</v>
      </c>
      <c r="H41" s="75"/>
    </row>
    <row r="42" spans="1:8" ht="173.25">
      <c r="A42" s="32"/>
      <c r="B42" s="32"/>
      <c r="C42" s="66" t="s">
        <v>290</v>
      </c>
      <c r="D42" s="49" t="s">
        <v>183</v>
      </c>
      <c r="E42" s="49" t="s">
        <v>184</v>
      </c>
      <c r="F42" s="50" t="s">
        <v>185</v>
      </c>
      <c r="G42" s="71" t="s">
        <v>176</v>
      </c>
      <c r="H42" s="75"/>
    </row>
    <row r="43" spans="1:8" ht="204.75">
      <c r="A43" s="32"/>
      <c r="B43" s="32"/>
      <c r="C43" s="66" t="s">
        <v>291</v>
      </c>
      <c r="D43" s="49" t="s">
        <v>186</v>
      </c>
      <c r="E43" s="49" t="s">
        <v>187</v>
      </c>
      <c r="F43" s="50" t="s">
        <v>188</v>
      </c>
      <c r="G43" s="71" t="s">
        <v>176</v>
      </c>
      <c r="H43" s="75"/>
    </row>
    <row r="44" spans="1:8" ht="204.75">
      <c r="A44" s="32" t="s">
        <v>79</v>
      </c>
      <c r="B44" s="32" t="s">
        <v>80</v>
      </c>
      <c r="C44" s="66" t="s">
        <v>292</v>
      </c>
      <c r="D44" s="49" t="s">
        <v>189</v>
      </c>
      <c r="E44" s="49" t="s">
        <v>190</v>
      </c>
      <c r="F44" s="50" t="s">
        <v>191</v>
      </c>
      <c r="G44" s="71" t="s">
        <v>176</v>
      </c>
      <c r="H44" s="75"/>
    </row>
    <row r="45" spans="1:8" ht="189">
      <c r="A45" s="32"/>
      <c r="B45" s="32"/>
      <c r="C45" s="66" t="s">
        <v>293</v>
      </c>
      <c r="D45" s="49" t="s">
        <v>192</v>
      </c>
      <c r="E45" s="49" t="s">
        <v>193</v>
      </c>
      <c r="F45" s="50" t="s">
        <v>194</v>
      </c>
      <c r="G45" s="71" t="s">
        <v>176</v>
      </c>
      <c r="H45" s="75"/>
    </row>
    <row r="46" spans="1:8" ht="204.75">
      <c r="A46" s="32"/>
      <c r="B46" s="32"/>
      <c r="C46" s="66" t="s">
        <v>294</v>
      </c>
      <c r="D46" s="49" t="s">
        <v>195</v>
      </c>
      <c r="E46" s="49" t="s">
        <v>196</v>
      </c>
      <c r="F46" s="50" t="s">
        <v>197</v>
      </c>
      <c r="G46" s="71" t="s">
        <v>176</v>
      </c>
      <c r="H46" s="75"/>
    </row>
    <row r="47" spans="1:8" ht="141.75">
      <c r="A47" s="32"/>
      <c r="B47" s="32"/>
      <c r="C47" s="66" t="s">
        <v>295</v>
      </c>
      <c r="D47" s="49" t="s">
        <v>198</v>
      </c>
      <c r="E47" s="49" t="s">
        <v>199</v>
      </c>
      <c r="F47" s="50" t="s">
        <v>200</v>
      </c>
      <c r="G47" s="71" t="s">
        <v>176</v>
      </c>
      <c r="H47" s="75"/>
    </row>
    <row r="48" spans="1:8" ht="141.75">
      <c r="A48" s="32" t="s">
        <v>79</v>
      </c>
      <c r="B48" s="32" t="s">
        <v>80</v>
      </c>
      <c r="C48" s="66" t="s">
        <v>296</v>
      </c>
      <c r="D48" s="49" t="s">
        <v>201</v>
      </c>
      <c r="E48" s="49" t="s">
        <v>202</v>
      </c>
      <c r="F48" s="50" t="s">
        <v>203</v>
      </c>
      <c r="G48" s="71" t="s">
        <v>176</v>
      </c>
      <c r="H48" s="75"/>
    </row>
    <row r="49" spans="1:8" ht="141.75">
      <c r="A49" s="32" t="s">
        <v>79</v>
      </c>
      <c r="B49" s="32" t="s">
        <v>80</v>
      </c>
      <c r="C49" s="66" t="s">
        <v>297</v>
      </c>
      <c r="D49" s="49" t="s">
        <v>204</v>
      </c>
      <c r="E49" s="49" t="s">
        <v>205</v>
      </c>
      <c r="F49" s="50" t="s">
        <v>206</v>
      </c>
      <c r="G49" s="71" t="s">
        <v>176</v>
      </c>
      <c r="H49" s="75"/>
    </row>
    <row r="50" spans="1:8" ht="141.75">
      <c r="A50" s="32" t="s">
        <v>79</v>
      </c>
      <c r="B50" s="32" t="s">
        <v>80</v>
      </c>
      <c r="C50" s="66" t="s">
        <v>298</v>
      </c>
      <c r="D50" s="49" t="s">
        <v>207</v>
      </c>
      <c r="E50" s="49" t="s">
        <v>208</v>
      </c>
      <c r="F50" s="50" t="s">
        <v>209</v>
      </c>
      <c r="G50" s="71" t="s">
        <v>176</v>
      </c>
      <c r="H50" s="75"/>
    </row>
    <row r="51" spans="1:8" ht="141.75">
      <c r="A51" s="32" t="s">
        <v>79</v>
      </c>
      <c r="B51" s="32" t="s">
        <v>80</v>
      </c>
      <c r="C51" s="66" t="s">
        <v>299</v>
      </c>
      <c r="D51" s="49" t="s">
        <v>210</v>
      </c>
      <c r="E51" s="49" t="s">
        <v>211</v>
      </c>
      <c r="F51" s="50" t="s">
        <v>212</v>
      </c>
      <c r="G51" s="71" t="s">
        <v>176</v>
      </c>
      <c r="H51" s="75"/>
    </row>
    <row r="52" spans="1:8" ht="141.75">
      <c r="A52" s="32" t="s">
        <v>79</v>
      </c>
      <c r="B52" s="32" t="s">
        <v>80</v>
      </c>
      <c r="C52" s="66" t="s">
        <v>300</v>
      </c>
      <c r="D52" s="49" t="s">
        <v>213</v>
      </c>
      <c r="E52" s="49" t="s">
        <v>214</v>
      </c>
      <c r="F52" s="50" t="s">
        <v>215</v>
      </c>
      <c r="G52" s="71" t="s">
        <v>176</v>
      </c>
      <c r="H52" s="75"/>
    </row>
    <row r="53" spans="1:8" ht="157.5">
      <c r="A53" s="32" t="s">
        <v>79</v>
      </c>
      <c r="B53" s="32" t="s">
        <v>80</v>
      </c>
      <c r="C53" s="66" t="s">
        <v>301</v>
      </c>
      <c r="D53" s="49" t="s">
        <v>216</v>
      </c>
      <c r="E53" s="49" t="s">
        <v>217</v>
      </c>
      <c r="F53" s="50" t="s">
        <v>218</v>
      </c>
      <c r="G53" s="71" t="s">
        <v>176</v>
      </c>
      <c r="H53" s="75"/>
    </row>
    <row r="54" spans="1:8" ht="157.5">
      <c r="A54" s="32" t="s">
        <v>79</v>
      </c>
      <c r="B54" s="32" t="s">
        <v>80</v>
      </c>
      <c r="C54" s="66" t="s">
        <v>302</v>
      </c>
      <c r="D54" s="49" t="s">
        <v>216</v>
      </c>
      <c r="E54" s="49" t="s">
        <v>219</v>
      </c>
      <c r="F54" s="50" t="s">
        <v>220</v>
      </c>
      <c r="G54" s="71" t="s">
        <v>176</v>
      </c>
      <c r="H54" s="75"/>
    </row>
    <row r="55" spans="1:8" ht="141.75">
      <c r="A55" s="32" t="s">
        <v>79</v>
      </c>
      <c r="B55" s="32" t="s">
        <v>80</v>
      </c>
      <c r="C55" s="66" t="s">
        <v>303</v>
      </c>
      <c r="D55" s="49" t="s">
        <v>221</v>
      </c>
      <c r="E55" s="49" t="s">
        <v>222</v>
      </c>
      <c r="F55" s="50" t="s">
        <v>223</v>
      </c>
      <c r="G55" s="71" t="s">
        <v>176</v>
      </c>
      <c r="H55" s="75"/>
    </row>
    <row r="56" spans="1:8" ht="141.75">
      <c r="A56" s="32" t="s">
        <v>79</v>
      </c>
      <c r="B56" s="32" t="s">
        <v>80</v>
      </c>
      <c r="C56" s="66" t="s">
        <v>304</v>
      </c>
      <c r="D56" s="49" t="s">
        <v>224</v>
      </c>
      <c r="E56" s="49" t="s">
        <v>225</v>
      </c>
      <c r="F56" s="50" t="s">
        <v>226</v>
      </c>
      <c r="G56" s="71" t="s">
        <v>176</v>
      </c>
      <c r="H56" s="75"/>
    </row>
    <row r="57" spans="1:8" ht="173.25">
      <c r="A57" s="32" t="s">
        <v>79</v>
      </c>
      <c r="B57" s="32" t="s">
        <v>80</v>
      </c>
      <c r="C57" s="66" t="s">
        <v>305</v>
      </c>
      <c r="D57" s="49" t="s">
        <v>227</v>
      </c>
      <c r="E57" s="49" t="s">
        <v>228</v>
      </c>
      <c r="F57" s="50" t="s">
        <v>229</v>
      </c>
      <c r="G57" s="71" t="s">
        <v>176</v>
      </c>
      <c r="H57" s="75"/>
    </row>
    <row r="58" spans="1:8" ht="126">
      <c r="A58" s="32" t="s">
        <v>79</v>
      </c>
      <c r="B58" s="32" t="s">
        <v>80</v>
      </c>
      <c r="C58" s="66" t="s">
        <v>306</v>
      </c>
      <c r="D58" s="49" t="s">
        <v>230</v>
      </c>
      <c r="E58" s="49" t="s">
        <v>231</v>
      </c>
      <c r="F58" s="50" t="s">
        <v>232</v>
      </c>
      <c r="G58" s="71" t="s">
        <v>176</v>
      </c>
      <c r="H58" s="75"/>
    </row>
    <row r="59" spans="1:8" ht="157.5">
      <c r="A59" s="32" t="s">
        <v>79</v>
      </c>
      <c r="B59" s="32" t="s">
        <v>80</v>
      </c>
      <c r="C59" s="66" t="s">
        <v>307</v>
      </c>
      <c r="D59" s="49" t="s">
        <v>233</v>
      </c>
      <c r="E59" s="49" t="s">
        <v>234</v>
      </c>
      <c r="F59" s="50" t="s">
        <v>235</v>
      </c>
      <c r="G59" s="71" t="s">
        <v>236</v>
      </c>
      <c r="H59" s="75"/>
    </row>
    <row r="60" spans="1:8" ht="157.5">
      <c r="A60" s="32" t="s">
        <v>79</v>
      </c>
      <c r="B60" s="32" t="s">
        <v>80</v>
      </c>
      <c r="C60" s="66" t="s">
        <v>308</v>
      </c>
      <c r="D60" s="49" t="s">
        <v>237</v>
      </c>
      <c r="E60" s="49" t="s">
        <v>234</v>
      </c>
      <c r="F60" s="50" t="s">
        <v>238</v>
      </c>
      <c r="G60" s="71" t="s">
        <v>172</v>
      </c>
      <c r="H60" s="75"/>
    </row>
    <row r="61" spans="1:8" ht="16.5" thickBot="1">
      <c r="A61" s="32" t="s">
        <v>79</v>
      </c>
      <c r="B61" s="32" t="s">
        <v>80</v>
      </c>
      <c r="C61" s="67"/>
      <c r="D61" s="59"/>
      <c r="E61" s="59"/>
      <c r="F61" s="60"/>
      <c r="G61" s="60"/>
      <c r="H61" s="75"/>
    </row>
    <row r="62" spans="1:8" ht="16.5" thickBot="1">
      <c r="A62" s="32" t="s">
        <v>79</v>
      </c>
      <c r="B62" s="32" t="s">
        <v>80</v>
      </c>
      <c r="C62" s="76"/>
      <c r="D62" s="79" t="s">
        <v>146</v>
      </c>
      <c r="E62" s="58"/>
      <c r="F62" s="58"/>
      <c r="G62" s="58"/>
      <c r="H62" s="80"/>
    </row>
    <row r="63" spans="1:8" ht="16.5" thickBot="1">
      <c r="A63" s="32" t="s">
        <v>79</v>
      </c>
      <c r="B63" s="32" t="s">
        <v>80</v>
      </c>
      <c r="C63" s="76"/>
      <c r="D63" s="81" t="s">
        <v>89</v>
      </c>
      <c r="E63" s="43"/>
      <c r="F63" s="44"/>
      <c r="G63" s="44"/>
      <c r="H63" s="82"/>
    </row>
    <row r="64" spans="1:8" ht="126">
      <c r="A64" s="32" t="s">
        <v>79</v>
      </c>
      <c r="B64" s="32" t="s">
        <v>80</v>
      </c>
      <c r="C64" s="68" t="s">
        <v>309</v>
      </c>
      <c r="D64" s="46" t="s">
        <v>239</v>
      </c>
      <c r="E64" s="46" t="s">
        <v>240</v>
      </c>
      <c r="F64" s="47" t="s">
        <v>241</v>
      </c>
      <c r="G64" s="70" t="s">
        <v>242</v>
      </c>
      <c r="H64" s="83"/>
    </row>
    <row r="65" spans="1:8" ht="126">
      <c r="A65" s="32" t="s">
        <v>79</v>
      </c>
      <c r="B65" s="32" t="s">
        <v>80</v>
      </c>
      <c r="C65" s="68" t="s">
        <v>310</v>
      </c>
      <c r="D65" s="49" t="s">
        <v>243</v>
      </c>
      <c r="E65" s="49" t="s">
        <v>244</v>
      </c>
      <c r="F65" s="50" t="s">
        <v>245</v>
      </c>
      <c r="G65" s="71" t="s">
        <v>246</v>
      </c>
      <c r="H65" s="75"/>
    </row>
    <row r="66" spans="1:8" ht="141.75">
      <c r="A66" s="32" t="s">
        <v>79</v>
      </c>
      <c r="B66" s="32" t="s">
        <v>80</v>
      </c>
      <c r="C66" s="68" t="s">
        <v>311</v>
      </c>
      <c r="D66" s="49" t="s">
        <v>247</v>
      </c>
      <c r="E66" s="49" t="s">
        <v>248</v>
      </c>
      <c r="F66" s="50" t="s">
        <v>249</v>
      </c>
      <c r="G66" s="71"/>
      <c r="H66" s="75"/>
    </row>
    <row r="67" spans="1:8" ht="204.75">
      <c r="A67" s="32" t="s">
        <v>79</v>
      </c>
      <c r="B67" s="32" t="s">
        <v>80</v>
      </c>
      <c r="C67" s="68" t="s">
        <v>312</v>
      </c>
      <c r="D67" s="49" t="s">
        <v>250</v>
      </c>
      <c r="E67" s="49" t="s">
        <v>251</v>
      </c>
      <c r="F67" s="50" t="s">
        <v>252</v>
      </c>
      <c r="G67" s="71" t="s">
        <v>253</v>
      </c>
      <c r="H67" s="75"/>
    </row>
    <row r="68" spans="1:8" ht="16.5" thickBot="1">
      <c r="A68" s="32" t="s">
        <v>79</v>
      </c>
      <c r="B68" s="32" t="s">
        <v>80</v>
      </c>
      <c r="C68" s="65"/>
      <c r="D68" s="55"/>
      <c r="E68" s="55"/>
      <c r="F68" s="56"/>
      <c r="G68" s="56"/>
      <c r="H68" s="75"/>
    </row>
    <row r="69" spans="1:8" ht="16.5" thickBot="1">
      <c r="A69" s="32" t="s">
        <v>79</v>
      </c>
      <c r="B69" s="32" t="s">
        <v>80</v>
      </c>
      <c r="C69" s="76"/>
      <c r="D69" s="77" t="s">
        <v>254</v>
      </c>
      <c r="E69" s="42"/>
      <c r="F69" s="42"/>
      <c r="G69" s="42"/>
      <c r="H69" s="78"/>
    </row>
    <row r="70" spans="1:8" ht="16.5" thickBot="1">
      <c r="A70" s="32" t="s">
        <v>79</v>
      </c>
      <c r="B70" s="32" t="s">
        <v>80</v>
      </c>
      <c r="C70" s="76"/>
      <c r="D70" s="79" t="s">
        <v>88</v>
      </c>
      <c r="E70" s="58"/>
      <c r="F70" s="58"/>
      <c r="G70" s="58"/>
      <c r="H70" s="80"/>
    </row>
    <row r="71" spans="1:8" ht="16.5" thickBot="1">
      <c r="A71" s="32" t="s">
        <v>79</v>
      </c>
      <c r="B71" s="32" t="s">
        <v>80</v>
      </c>
      <c r="C71" s="76"/>
      <c r="D71" s="81" t="s">
        <v>255</v>
      </c>
      <c r="E71" s="43"/>
      <c r="F71" s="44"/>
      <c r="G71" s="44"/>
      <c r="H71" s="82"/>
    </row>
    <row r="72" spans="1:8" ht="31.5">
      <c r="A72" s="32" t="s">
        <v>79</v>
      </c>
      <c r="B72" s="32" t="s">
        <v>80</v>
      </c>
      <c r="C72" s="69" t="s">
        <v>313</v>
      </c>
      <c r="D72" s="49" t="s">
        <v>256</v>
      </c>
      <c r="E72" s="49" t="s">
        <v>257</v>
      </c>
      <c r="F72" s="50" t="s">
        <v>258</v>
      </c>
      <c r="G72" s="71" t="s">
        <v>259</v>
      </c>
      <c r="H72" s="75"/>
    </row>
    <row r="73" spans="1:8">
      <c r="A73" s="40"/>
      <c r="B73" s="40"/>
    </row>
  </sheetData>
  <phoneticPr fontId="2" type="noConversion"/>
  <dataValidations count="2">
    <dataValidation type="list" allowBlank="1" showInputMessage="1" showErrorMessage="1" sqref="B2:B65536">
      <formula1>"OK,NG"</formula1>
    </dataValidation>
    <dataValidation type="list" allowBlank="1" showInputMessage="1" showErrorMessage="1" sqref="A2:A65536">
      <formula1>"v"</formula1>
    </dataValidation>
  </dataValidations>
  <hyperlinks>
    <hyperlink ref="C5" location="'測試項目(C-1~C-5)畫面'!A1" display="C-1.1"/>
    <hyperlink ref="C72" location="'測試項目(C-1~C-5)畫面'!A2802" display="C-5.1"/>
    <hyperlink ref="C6:C8" location="'測試項目(C-1~C-2)畫面'!A1" display="C-1.1"/>
    <hyperlink ref="C6" location="'測試項目(C-1~C-5)畫面'!A27" display="C-1.2"/>
    <hyperlink ref="C7" location="'測試項目(C-1~C-5)畫面'!A44" display="C-1.3"/>
    <hyperlink ref="C8" location="'測試項目(C-1~C-5)畫面'!A59" display="C-1.4"/>
    <hyperlink ref="C9:C11" location="'測試項目(C-1~C-5)畫面'!A1" display="C-1.4"/>
    <hyperlink ref="C12" location="'測試項目(C-1~C-5)畫面'!A254" display="C-1.8"/>
    <hyperlink ref="C13" location="'測試項目(C-1~C-5)畫面'!A307" display="C-1.9"/>
    <hyperlink ref="C14:C16" location="'測試項目(C-1~C-5)畫面'!A1" display="C-1.4"/>
    <hyperlink ref="C17" location="'測試項目(C-1~C-5)畫面'!A549" display="C-1.13"/>
    <hyperlink ref="C18:C19" location="'測試項目(C-1~C-5)畫面'!A1" display="C-1.4"/>
    <hyperlink ref="C20" location="'測試項目(C-1~C-5)畫面'!A703" display="C-1.16"/>
    <hyperlink ref="C21:C22" location="'測試項目(C-1~C-5)畫面'!A1" display="C-1.4"/>
    <hyperlink ref="C23" location="'測試項目(C-1~C-5)畫面'!A854" display="C-1.19"/>
    <hyperlink ref="C24" location="'測試項目(C-1~C-5)畫面'!A893" display="C-1.20"/>
    <hyperlink ref="C9" location="'測試項目(C-1~C-5)畫面'!A121" display="C-1.5"/>
    <hyperlink ref="C10" location="'測試項目(C-1~C-5)畫面'!A165" display="C-1.6"/>
    <hyperlink ref="C11" location="'測試項目(C-1~C-5)畫面'!A201" display="C-1.7"/>
    <hyperlink ref="C14" location="'測試項目(C-1~C-5)畫面'!A360" display="C-1.10"/>
    <hyperlink ref="C15" location="'測試項目(C-1~C-5)畫面'!A430" display="C-1.11"/>
    <hyperlink ref="C16" location="'測試項目(C-1~C-5)畫面'!A486" display="C-1.12"/>
    <hyperlink ref="C18" location="'測試項目(C-1~C-5)畫面'!A601" display="C-1.14"/>
    <hyperlink ref="C19" location="'測試項目(C-1~C-5)畫面'!A670" display="C-1.15"/>
    <hyperlink ref="C21" location="'測試項目(C-1~C-5)畫面'!A742" display="C-1.17"/>
    <hyperlink ref="C22" location="'測試項目(C-1~C-5)畫面'!A784" display="C-1.18"/>
    <hyperlink ref="C38" location="'測試項目(C-1~C-5)畫面'!A965" display="C-3.2"/>
    <hyperlink ref="C37" location="'測試項目(C-1~C-5)畫面'!A932" display="C-3.1"/>
    <hyperlink ref="C39" location="'測試項目(C-1~C-5)畫面'!A1032" display="C-3.3"/>
    <hyperlink ref="C40" location="'測試項目(C-1~C-5)畫面'!A1134" display="C-3.4"/>
    <hyperlink ref="C41" location="'測試項目(C-1~C-5)畫面'!A1210" display="C-3.5"/>
    <hyperlink ref="C42" location="'測試項目(C-1~C-5)畫面'!A1288" display="C-3.6"/>
    <hyperlink ref="C43" location="'測試項目(C-1~C-5)畫面'!A1367" display="C-3.7"/>
    <hyperlink ref="C44" location="'測試項目(C-1~C-5)畫面'!A1442" display="C-3.8"/>
    <hyperlink ref="C45" location="'測試項目(C-1~C-5)畫面'!A1518" display="C-3.9"/>
    <hyperlink ref="C46:C57" location="'測試項目(C-1~C-5)畫面'!A1032" display="C-3.3"/>
    <hyperlink ref="C58" location="'測試項目(C-1~C-5)畫面'!A2522" display="C-3.22"/>
    <hyperlink ref="C59:C60" location="'測試項目(C-1~C-5)畫面'!A1032" display="C-3.3"/>
    <hyperlink ref="C46" location="'測試項目(C-1~C-5)畫面'!A1595" display="C-3.10"/>
    <hyperlink ref="C47" location="'測試項目(C-1~C-5)畫面'!A1672" display="C-3.11"/>
    <hyperlink ref="C48" location="'測試項目(C-1~C-5)畫面'!A1751" display="C-3.12"/>
    <hyperlink ref="C49" location="'測試項目(C-1~C-5)畫面'!A1828" display="C-3.13"/>
    <hyperlink ref="C50" location="'測試項目(C-1~C-5)畫面'!A1905" display="C-3.14"/>
    <hyperlink ref="C51" location="'測試項目(C-1~C-5)畫面'!A1983" display="C-3.15"/>
    <hyperlink ref="C52" location="'測試項目(C-1~C-5)畫面'!A2059" display="C-3.16"/>
    <hyperlink ref="C53" location="'測試項目(C-1~C-5)畫面'!A2136" display="C-3.17"/>
    <hyperlink ref="C54" location="'測試項目(C-1~C-5)畫面'!A2213" display="C-3.18"/>
    <hyperlink ref="C55" location="'測試項目(C-1~C-5)畫面'!A2290" display="C-3.19"/>
    <hyperlink ref="C56" location="'測試項目(C-1~C-5)畫面'!A2368" display="C-3.20"/>
    <hyperlink ref="C57" location="'測試項目(C-1~C-5)畫面'!A2445" display="C-3.21"/>
    <hyperlink ref="C59" location="'測試項目(C-1~C-5)畫面'!A2602" display="C-3.23"/>
    <hyperlink ref="C60" location="'測試項目(C-1~C-5)畫面'!A2702" display="C-3.24"/>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3</vt:i4>
      </vt:variant>
    </vt:vector>
  </HeadingPairs>
  <TitlesOfParts>
    <vt:vector size="6" baseType="lpstr">
      <vt:lpstr>備註說明</vt:lpstr>
      <vt:lpstr>測試結果報告</vt:lpstr>
      <vt:lpstr>UI_spec</vt:lpstr>
      <vt:lpstr>原因分類</vt:lpstr>
      <vt:lpstr>植入Bug來源</vt:lpstr>
      <vt:lpstr>測試頁面</vt:lpstr>
    </vt:vector>
  </TitlesOfParts>
  <Company>ken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林傳勝 a8910001</cp:lastModifiedBy>
  <dcterms:created xsi:type="dcterms:W3CDTF">2008-06-06T02:02:10Z</dcterms:created>
  <dcterms:modified xsi:type="dcterms:W3CDTF">2013-12-03T11:33:26Z</dcterms:modified>
</cp:coreProperties>
</file>