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6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G13" i="1" l="1"/>
  <c r="G12" i="1"/>
  <c r="G14" i="1"/>
  <c r="G15" i="1"/>
  <c r="G3" i="1" l="1"/>
  <c r="G4" i="1"/>
  <c r="G5" i="1"/>
  <c r="G6" i="1"/>
  <c r="G7" i="1"/>
  <c r="G8" i="1"/>
  <c r="G9" i="1"/>
  <c r="G10" i="1"/>
  <c r="G11" i="1"/>
  <c r="G16" i="1"/>
  <c r="G17" i="1"/>
  <c r="G18" i="1"/>
  <c r="G19" i="1"/>
  <c r="G20" i="1"/>
  <c r="G21" i="1"/>
  <c r="G22" i="1"/>
  <c r="A4" i="1" l="1"/>
  <c r="A5" i="1" s="1"/>
  <c r="A6" i="1" s="1"/>
  <c r="A7" i="1" s="1"/>
  <c r="A8" i="1" s="1"/>
  <c r="A9" i="1" s="1"/>
  <c r="A10" i="1" s="1"/>
  <c r="A11" i="1" s="1"/>
  <c r="A14" i="1" l="1"/>
  <c r="A15" i="1" s="1"/>
  <c r="A16" i="1" s="1"/>
  <c r="A17" i="1" s="1"/>
  <c r="A18" i="1" s="1"/>
  <c r="A19" i="1" s="1"/>
  <c r="A20" i="1" s="1"/>
  <c r="A21" i="1" s="1"/>
  <c r="A22" i="1" s="1"/>
  <c r="A12" i="1"/>
  <c r="A13" i="1" s="1"/>
</calcChain>
</file>

<file path=xl/sharedStrings.xml><?xml version="1.0" encoding="utf-8"?>
<sst xmlns="http://schemas.openxmlformats.org/spreadsheetml/2006/main" count="144" uniqueCount="92">
  <si>
    <t>No.</t>
    <phoneticPr fontId="1" type="noConversion"/>
  </si>
  <si>
    <t>APF0001</t>
  </si>
  <si>
    <t>APF0002</t>
  </si>
  <si>
    <t>APF0101</t>
  </si>
  <si>
    <t>APF0102</t>
  </si>
  <si>
    <t>APF0201</t>
  </si>
  <si>
    <t>APF0202</t>
  </si>
  <si>
    <t>APF0301</t>
  </si>
  <si>
    <t>APF0302</t>
  </si>
  <si>
    <t>APF0401</t>
  </si>
  <si>
    <t>APF0402</t>
  </si>
  <si>
    <t>APF0501</t>
  </si>
  <si>
    <t>APF0502</t>
  </si>
  <si>
    <t>APF0503</t>
  </si>
  <si>
    <t>APF0504</t>
  </si>
  <si>
    <t>APF0505</t>
  </si>
  <si>
    <r>
      <t>11/28</t>
    </r>
    <r>
      <rPr>
        <sz val="12"/>
        <color theme="1"/>
        <rFont val="新細明體"/>
        <family val="1"/>
        <charset val="136"/>
      </rPr>
      <t>進度</t>
    </r>
  </si>
  <si>
    <t>FP</t>
  </si>
  <si>
    <t>-</t>
  </si>
  <si>
    <t>APF0506</t>
  </si>
  <si>
    <t>APF0601</t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</si>
  <si>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</si>
  <si>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</si>
  <si>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</si>
  <si>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新細明體"/>
        <family val="1"/>
        <charset val="136"/>
      </rPr>
      <t>開發者</t>
    </r>
  </si>
  <si>
    <r>
      <rPr>
        <sz val="12"/>
        <color theme="1"/>
        <rFont val="新細明體"/>
        <family val="1"/>
        <charset val="136"/>
      </rPr>
      <t>開發進度</t>
    </r>
  </si>
  <si>
    <r>
      <rPr>
        <sz val="12"/>
        <color theme="1"/>
        <rFont val="新細明體"/>
        <family val="1"/>
        <charset val="136"/>
      </rPr>
      <t>開始</t>
    </r>
    <phoneticPr fontId="1" type="noConversion"/>
  </si>
  <si>
    <r>
      <rPr>
        <sz val="12"/>
        <color theme="1"/>
        <rFont val="新細明體"/>
        <family val="1"/>
        <charset val="136"/>
      </rPr>
      <t>結束</t>
    </r>
    <phoneticPr fontId="1" type="noConversion"/>
  </si>
  <si>
    <t>帳號登入認證</t>
    <phoneticPr fontId="9" type="noConversion"/>
  </si>
  <si>
    <t>角色群組設定</t>
    <phoneticPr fontId="9" type="noConversion"/>
  </si>
  <si>
    <t>角色-帳號Mapping</t>
    <phoneticPr fontId="9" type="noConversion"/>
  </si>
  <si>
    <t>模組功能清單設定</t>
    <phoneticPr fontId="9" type="noConversion"/>
  </si>
  <si>
    <t>角色-功能清單設定</t>
    <phoneticPr fontId="9" type="noConversion"/>
  </si>
  <si>
    <t>帳號設定</t>
    <phoneticPr fontId="9" type="noConversion"/>
  </si>
  <si>
    <t>密碼還原</t>
    <phoneticPr fontId="9" type="noConversion"/>
  </si>
  <si>
    <t>功能清單資料轉入</t>
    <phoneticPr fontId="9" type="noConversion"/>
  </si>
  <si>
    <t>職稱角色資料轉入</t>
    <phoneticPr fontId="9" type="noConversion"/>
  </si>
  <si>
    <t>可處理資料範圍查詢</t>
    <phoneticPr fontId="9" type="noConversion"/>
  </si>
  <si>
    <t>可顯示功能清單查詢</t>
    <phoneticPr fontId="9" type="noConversion"/>
  </si>
  <si>
    <t>功能點擊紀錄</t>
    <phoneticPr fontId="9" type="noConversion"/>
  </si>
  <si>
    <t>Tab閃爍逾時機制</t>
    <phoneticPr fontId="9" type="noConversion"/>
  </si>
  <si>
    <t>人員組織主檔資料查詢</t>
    <phoneticPr fontId="9" type="noConversion"/>
  </si>
  <si>
    <t>功能執行細項紀錄</t>
    <phoneticPr fontId="9" type="noConversion"/>
  </si>
  <si>
    <t>權限資料Sync</t>
    <phoneticPr fontId="9" type="noConversion"/>
  </si>
  <si>
    <t>APF0203</t>
    <phoneticPr fontId="1" type="noConversion"/>
  </si>
  <si>
    <t>角色-可查詢組織設定</t>
    <phoneticPr fontId="9" type="noConversion"/>
  </si>
  <si>
    <t>登入主畫面與框架顯示</t>
    <phoneticPr fontId="9" type="noConversion"/>
  </si>
  <si>
    <t>英杰</t>
    <phoneticPr fontId="1" type="noConversion"/>
  </si>
  <si>
    <t>哲維</t>
    <phoneticPr fontId="1" type="noConversion"/>
  </si>
  <si>
    <t>慕霖</t>
    <phoneticPr fontId="1" type="noConversion"/>
  </si>
  <si>
    <t>鈺杰</t>
    <phoneticPr fontId="1" type="noConversion"/>
  </si>
  <si>
    <r>
      <rPr>
        <sz val="12"/>
        <color theme="1"/>
        <rFont val="新細明體"/>
        <family val="1"/>
        <charset val="136"/>
      </rPr>
      <t>開始</t>
    </r>
    <phoneticPr fontId="1" type="noConversion"/>
  </si>
  <si>
    <r>
      <rPr>
        <sz val="12"/>
        <color theme="1"/>
        <rFont val="新細明體"/>
        <family val="1"/>
        <charset val="136"/>
      </rPr>
      <t>結束</t>
    </r>
    <phoneticPr fontId="1" type="noConversion"/>
  </si>
  <si>
    <t>OK</t>
    <phoneticPr fontId="1" type="noConversion"/>
  </si>
  <si>
    <t>NG</t>
    <phoneticPr fontId="1" type="noConversion"/>
  </si>
  <si>
    <t>開始</t>
    <phoneticPr fontId="1" type="noConversion"/>
  </si>
  <si>
    <t>結束</t>
    <phoneticPr fontId="1" type="noConversion"/>
  </si>
  <si>
    <r>
      <rPr>
        <sz val="12"/>
        <color theme="1"/>
        <rFont val="細明體"/>
        <family val="3"/>
        <charset val="136"/>
      </rPr>
      <t>總</t>
    </r>
    <r>
      <rPr>
        <sz val="12"/>
        <color theme="1"/>
        <rFont val="Times New Roman"/>
        <family val="1"/>
      </rPr>
      <t>case</t>
    </r>
    <r>
      <rPr>
        <sz val="12"/>
        <color theme="1"/>
        <rFont val="細明體"/>
        <family val="3"/>
        <charset val="136"/>
      </rPr>
      <t>數</t>
    </r>
    <phoneticPr fontId="1" type="noConversion"/>
  </si>
  <si>
    <r>
      <rPr>
        <sz val="12"/>
        <color theme="1"/>
        <rFont val="細明體"/>
        <family val="3"/>
        <charset val="136"/>
      </rPr>
      <t>總</t>
    </r>
    <r>
      <rPr>
        <sz val="12"/>
        <color theme="1"/>
        <rFont val="Times New Roman"/>
        <family val="1"/>
      </rPr>
      <t>OK</t>
    </r>
    <r>
      <rPr>
        <sz val="12"/>
        <color theme="1"/>
        <rFont val="細明體"/>
        <family val="3"/>
        <charset val="136"/>
      </rPr>
      <t>數</t>
    </r>
    <phoneticPr fontId="1" type="noConversion"/>
  </si>
  <si>
    <r>
      <rPr>
        <sz val="12"/>
        <color theme="1"/>
        <rFont val="細明體"/>
        <family val="3"/>
        <charset val="136"/>
      </rPr>
      <t>總</t>
    </r>
    <r>
      <rPr>
        <sz val="12"/>
        <color theme="1"/>
        <rFont val="Times New Roman"/>
        <family val="1"/>
      </rPr>
      <t>NG</t>
    </r>
    <r>
      <rPr>
        <sz val="12"/>
        <color theme="1"/>
        <rFont val="細明體"/>
        <family val="3"/>
        <charset val="136"/>
      </rPr>
      <t>數</t>
    </r>
    <phoneticPr fontId="1" type="noConversion"/>
  </si>
  <si>
    <r>
      <rPr>
        <sz val="12"/>
        <color theme="1"/>
        <rFont val="細明體"/>
        <family val="3"/>
        <charset val="136"/>
      </rPr>
      <t>功能名稱</t>
    </r>
    <phoneticPr fontId="1" type="noConversion"/>
  </si>
  <si>
    <r>
      <rPr>
        <sz val="12"/>
        <color theme="1"/>
        <rFont val="細明體"/>
        <family val="3"/>
        <charset val="136"/>
      </rPr>
      <t>驗收者</t>
    </r>
    <phoneticPr fontId="1" type="noConversion"/>
  </si>
  <si>
    <r>
      <rPr>
        <sz val="12"/>
        <color theme="1"/>
        <rFont val="細明體"/>
        <family val="3"/>
        <charset val="136"/>
      </rPr>
      <t>加總</t>
    </r>
    <phoneticPr fontId="1" type="noConversion"/>
  </si>
  <si>
    <r>
      <rPr>
        <sz val="12"/>
        <color theme="1"/>
        <rFont val="新細明體"/>
        <family val="1"/>
        <charset val="136"/>
      </rPr>
      <t>功能</t>
    </r>
    <r>
      <rPr>
        <sz val="12"/>
        <color theme="1"/>
        <rFont val="T"/>
        <family val="2"/>
      </rPr>
      <t>ID</t>
    </r>
    <phoneticPr fontId="1" type="noConversion"/>
  </si>
  <si>
    <r>
      <rPr>
        <sz val="12"/>
        <color theme="1"/>
        <rFont val="細明體"/>
        <family val="3"/>
        <charset val="136"/>
      </rPr>
      <t>應測</t>
    </r>
    <r>
      <rPr>
        <sz val="12"/>
        <color theme="1"/>
        <rFont val="T"/>
        <family val="2"/>
      </rPr>
      <t>case</t>
    </r>
    <phoneticPr fontId="1" type="noConversion"/>
  </si>
  <si>
    <r>
      <rPr>
        <sz val="12"/>
        <color theme="1"/>
        <rFont val="新細明體"/>
        <family val="1"/>
        <charset val="136"/>
      </rPr>
      <t>驗收</t>
    </r>
    <r>
      <rPr>
        <sz val="12"/>
        <color theme="1"/>
        <rFont val="T"/>
        <family val="2"/>
      </rPr>
      <t>Case</t>
    </r>
    <r>
      <rPr>
        <sz val="12"/>
        <color theme="1"/>
        <rFont val="新細明體"/>
        <family val="1"/>
        <charset val="136"/>
      </rPr>
      <t>撰寫</t>
    </r>
    <phoneticPr fontId="1" type="noConversion"/>
  </si>
  <si>
    <r>
      <rPr>
        <sz val="12"/>
        <color theme="1"/>
        <rFont val="細明體"/>
        <family val="3"/>
        <charset val="136"/>
      </rPr>
      <t>重測</t>
    </r>
    <r>
      <rPr>
        <sz val="12"/>
        <color theme="1"/>
        <rFont val="T"/>
        <family val="2"/>
      </rPr>
      <t>1</t>
    </r>
    <phoneticPr fontId="1" type="noConversion"/>
  </si>
  <si>
    <r>
      <rPr>
        <sz val="12"/>
        <color theme="1"/>
        <rFont val="細明體"/>
        <family val="3"/>
        <charset val="136"/>
      </rPr>
      <t>重測</t>
    </r>
    <r>
      <rPr>
        <sz val="12"/>
        <color theme="1"/>
        <rFont val="T"/>
        <family val="2"/>
      </rPr>
      <t>2</t>
    </r>
    <phoneticPr fontId="1" type="noConversion"/>
  </si>
  <si>
    <r>
      <rPr>
        <sz val="12"/>
        <color theme="1"/>
        <rFont val="新細明體"/>
        <family val="1"/>
        <charset val="136"/>
      </rPr>
      <t>單元測試</t>
    </r>
    <r>
      <rPr>
        <sz val="12"/>
        <color theme="1"/>
        <rFont val="T"/>
        <family val="2"/>
      </rPr>
      <t>-PG003</t>
    </r>
    <phoneticPr fontId="1" type="noConversion"/>
  </si>
  <si>
    <r>
      <rPr>
        <sz val="12"/>
        <color theme="1"/>
        <rFont val="細明體"/>
        <family val="3"/>
        <charset val="136"/>
      </rPr>
      <t>驗收</t>
    </r>
    <r>
      <rPr>
        <sz val="12"/>
        <color theme="1"/>
        <rFont val="T"/>
        <family val="2"/>
      </rPr>
      <t>-SD008</t>
    </r>
    <phoneticPr fontId="1" type="noConversion"/>
  </si>
  <si>
    <r>
      <rPr>
        <sz val="12"/>
        <color theme="1"/>
        <rFont val="新細明體"/>
        <family val="1"/>
        <charset val="136"/>
      </rPr>
      <t>功能測試</t>
    </r>
    <r>
      <rPr>
        <sz val="12"/>
        <color theme="1"/>
        <rFont val="T"/>
        <family val="2"/>
      </rPr>
      <t>-SD008</t>
    </r>
    <phoneticPr fontId="1" type="noConversion"/>
  </si>
  <si>
    <t>鈺杰</t>
    <phoneticPr fontId="1" type="noConversion"/>
  </si>
  <si>
    <t>英杰</t>
    <phoneticPr fontId="1" type="noConversion"/>
  </si>
  <si>
    <t>鈺杰</t>
    <phoneticPr fontId="1" type="noConversion"/>
  </si>
  <si>
    <t>哲維</t>
    <phoneticPr fontId="1" type="noConversion"/>
  </si>
  <si>
    <t>覆蓋率</t>
    <phoneticPr fontId="1" type="noConversion"/>
  </si>
  <si>
    <t>英杰</t>
    <phoneticPr fontId="1" type="noConversion"/>
  </si>
  <si>
    <t>慕霖</t>
    <phoneticPr fontId="1" type="noConversion"/>
  </si>
  <si>
    <t>難易度</t>
    <phoneticPr fontId="1" type="noConversion"/>
  </si>
  <si>
    <t>易</t>
    <phoneticPr fontId="9" type="noConversion"/>
  </si>
  <si>
    <t>中</t>
    <phoneticPr fontId="9" type="noConversion"/>
  </si>
  <si>
    <t>難</t>
    <phoneticPr fontId="9" type="noConversion"/>
  </si>
  <si>
    <t>易</t>
    <phoneticPr fontId="9" type="noConversion"/>
  </si>
  <si>
    <t>中</t>
    <phoneticPr fontId="9" type="noConversion"/>
  </si>
  <si>
    <t>昱勝</t>
    <phoneticPr fontId="1" type="noConversion"/>
  </si>
  <si>
    <t>凌安</t>
    <phoneticPr fontId="1" type="noConversion"/>
  </si>
  <si>
    <t>鈺杰</t>
    <phoneticPr fontId="1" type="noConversion"/>
  </si>
  <si>
    <t>英杰</t>
    <phoneticPr fontId="1" type="noConversion"/>
  </si>
  <si>
    <t>慕霖</t>
    <phoneticPr fontId="1" type="noConversion"/>
  </si>
  <si>
    <t>慕霖</t>
    <phoneticPr fontId="1" type="noConversion"/>
  </si>
  <si>
    <t>鈺杰</t>
    <phoneticPr fontId="1" type="noConversion"/>
  </si>
  <si>
    <t>英杰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</si>
</sst>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theme="1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color indexed="63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細明體"/>
      <family val="3"/>
      <charset val="136"/>
    </font>
    <font>
      <sz val="12"/>
      <color theme="1"/>
      <name val="T"/>
    </font>
    <font>
      <sz val="12"/>
      <color theme="1"/>
      <name val="T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0" fontId="11" fillId="3" borderId="1" xfId="1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0" xfId="0" applyFont="1"/>
    <xf numFmtId="14" fontId="3" fillId="5" borderId="1" xfId="0" quotePrefix="1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8" fillId="6" borderId="1" xfId="1" applyFont="1" applyFill="1" applyBorder="1" applyAlignment="1">
      <alignment horizontal="left" vertical="top" wrapText="1"/>
    </xf>
    <xf numFmtId="9" fontId="3" fillId="6" borderId="1" xfId="0" applyNumberFormat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left" vertical="top" wrapText="1"/>
    </xf>
    <xf numFmtId="9" fontId="2" fillId="6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vertical="top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</cellXfs>
  <cellStyles count="2">
    <cellStyle name="0,0_x000d__x000a_NA_x000d__x000a_" xfId="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workbookViewId="0">
      <selection activeCell="V8" sqref="V8"/>
    </sheetView>
  </sheetViews>
  <sheetFormatPr defaultRowHeight="15.75"/>
  <cols>
    <col min="1" max="1" width="4.125" style="16" customWidth="1"/>
    <col min="2" max="2" width="13.875" style="1" customWidth="1"/>
    <col min="3" max="3" width="23.625" style="1" customWidth="1"/>
    <col min="4" max="4" width="10.75" style="1" customWidth="1"/>
    <col min="5" max="5" width="7.875" style="1" customWidth="1"/>
    <col min="6" max="8" width="9" style="1"/>
    <col min="9" max="12" width="10.5" style="1" bestFit="1" customWidth="1"/>
    <col min="13" max="15" width="9" style="1"/>
    <col min="16" max="17" width="9.5" style="1" bestFit="1" customWidth="1"/>
    <col min="18" max="20" width="9" style="1"/>
    <col min="21" max="22" width="10.5" style="1" customWidth="1"/>
    <col min="23" max="24" width="10.5" style="1" bestFit="1" customWidth="1"/>
    <col min="25" max="16384" width="9" style="1"/>
  </cols>
  <sheetData>
    <row r="1" spans="1:33" s="41" customFormat="1" ht="16.5" customHeight="1">
      <c r="A1" s="38" t="s">
        <v>0</v>
      </c>
      <c r="B1" s="38" t="s">
        <v>63</v>
      </c>
      <c r="C1" s="38" t="s">
        <v>60</v>
      </c>
      <c r="D1" s="39" t="s">
        <v>16</v>
      </c>
      <c r="E1" s="30" t="s">
        <v>78</v>
      </c>
      <c r="F1" s="39" t="s">
        <v>17</v>
      </c>
      <c r="G1" s="39" t="s">
        <v>64</v>
      </c>
      <c r="H1" s="39" t="s">
        <v>24</v>
      </c>
      <c r="I1" s="74" t="s">
        <v>25</v>
      </c>
      <c r="J1" s="74"/>
      <c r="K1" s="72" t="s">
        <v>68</v>
      </c>
      <c r="L1" s="70"/>
      <c r="M1" s="70"/>
      <c r="N1" s="70"/>
      <c r="O1" s="71"/>
      <c r="P1" s="72" t="s">
        <v>70</v>
      </c>
      <c r="Q1" s="70"/>
      <c r="R1" s="70"/>
      <c r="S1" s="71"/>
      <c r="T1" s="40" t="s">
        <v>61</v>
      </c>
      <c r="U1" s="72" t="s">
        <v>65</v>
      </c>
      <c r="V1" s="71"/>
      <c r="W1" s="72" t="s">
        <v>69</v>
      </c>
      <c r="X1" s="70"/>
      <c r="Y1" s="70"/>
      <c r="Z1" s="70"/>
      <c r="AA1" s="73" t="s">
        <v>62</v>
      </c>
      <c r="AB1" s="73"/>
      <c r="AC1" s="73"/>
      <c r="AD1" s="70" t="s">
        <v>66</v>
      </c>
      <c r="AE1" s="71"/>
      <c r="AF1" s="72" t="s">
        <v>67</v>
      </c>
      <c r="AG1" s="71"/>
    </row>
    <row r="2" spans="1:33" ht="16.5">
      <c r="A2" s="11"/>
      <c r="B2" s="11"/>
      <c r="C2" s="11"/>
      <c r="D2" s="6"/>
      <c r="E2" s="12"/>
      <c r="F2" s="6"/>
      <c r="G2" s="6"/>
      <c r="H2" s="6"/>
      <c r="I2" s="6" t="s">
        <v>26</v>
      </c>
      <c r="J2" s="6" t="s">
        <v>27</v>
      </c>
      <c r="K2" s="12" t="s">
        <v>51</v>
      </c>
      <c r="L2" s="12" t="s">
        <v>52</v>
      </c>
      <c r="M2" s="12" t="s">
        <v>53</v>
      </c>
      <c r="N2" s="12" t="s">
        <v>54</v>
      </c>
      <c r="O2" s="47" t="s">
        <v>75</v>
      </c>
      <c r="P2" s="12" t="s">
        <v>26</v>
      </c>
      <c r="Q2" s="12" t="s">
        <v>27</v>
      </c>
      <c r="R2" s="12" t="s">
        <v>53</v>
      </c>
      <c r="S2" s="12" t="s">
        <v>54</v>
      </c>
      <c r="T2" s="12"/>
      <c r="U2" s="7" t="s">
        <v>55</v>
      </c>
      <c r="V2" s="30" t="s">
        <v>56</v>
      </c>
      <c r="W2" s="12" t="s">
        <v>51</v>
      </c>
      <c r="X2" s="12" t="s">
        <v>52</v>
      </c>
      <c r="Y2" s="12" t="s">
        <v>53</v>
      </c>
      <c r="Z2" s="12" t="s">
        <v>54</v>
      </c>
      <c r="AA2" s="32" t="s">
        <v>57</v>
      </c>
      <c r="AB2" s="32" t="s">
        <v>58</v>
      </c>
      <c r="AC2" s="32" t="s">
        <v>59</v>
      </c>
      <c r="AD2" s="12" t="s">
        <v>51</v>
      </c>
      <c r="AE2" s="12" t="s">
        <v>52</v>
      </c>
      <c r="AF2" s="12" t="s">
        <v>51</v>
      </c>
      <c r="AG2" s="12" t="s">
        <v>52</v>
      </c>
    </row>
    <row r="3" spans="1:33" ht="16.5">
      <c r="A3" s="13">
        <v>1</v>
      </c>
      <c r="B3" s="2" t="s">
        <v>1</v>
      </c>
      <c r="C3" s="17" t="s">
        <v>46</v>
      </c>
      <c r="D3" s="3">
        <v>0.9</v>
      </c>
      <c r="E3" s="48" t="s">
        <v>81</v>
      </c>
      <c r="F3" s="4">
        <v>23.94</v>
      </c>
      <c r="G3" s="31">
        <f>F3*3</f>
        <v>71.820000000000007</v>
      </c>
      <c r="H3" s="35" t="s">
        <v>48</v>
      </c>
      <c r="I3" s="27"/>
      <c r="J3" s="27"/>
      <c r="K3" s="27"/>
      <c r="L3" s="27"/>
      <c r="M3" s="24"/>
      <c r="N3" s="24"/>
      <c r="O3" s="24"/>
      <c r="P3" s="42"/>
      <c r="Q3" s="43"/>
      <c r="R3" s="44"/>
      <c r="S3" s="44"/>
      <c r="T3" s="37" t="s">
        <v>49</v>
      </c>
      <c r="U3" s="27">
        <v>41613</v>
      </c>
      <c r="V3" s="27">
        <v>41618</v>
      </c>
      <c r="W3" s="27"/>
      <c r="X3" s="27"/>
      <c r="Y3" s="24"/>
      <c r="Z3" s="24"/>
      <c r="AA3" s="33"/>
      <c r="AB3" s="33"/>
      <c r="AC3" s="33"/>
      <c r="AD3" s="27"/>
      <c r="AE3" s="27"/>
      <c r="AF3" s="27"/>
      <c r="AG3" s="27"/>
    </row>
    <row r="4" spans="1:33" ht="16.5">
      <c r="A4" s="13">
        <f>A3+1</f>
        <v>2</v>
      </c>
      <c r="B4" s="2" t="s">
        <v>2</v>
      </c>
      <c r="C4" s="18" t="s">
        <v>28</v>
      </c>
      <c r="D4" s="3">
        <v>0.95</v>
      </c>
      <c r="E4" s="48" t="s">
        <v>82</v>
      </c>
      <c r="F4" s="4">
        <v>14.82</v>
      </c>
      <c r="G4" s="31">
        <f t="shared" ref="G4:G22" si="0">F4*3</f>
        <v>44.46</v>
      </c>
      <c r="H4" s="35" t="s">
        <v>48</v>
      </c>
      <c r="I4" s="28"/>
      <c r="J4" s="28"/>
      <c r="K4" s="28"/>
      <c r="L4" s="28"/>
      <c r="M4" s="25"/>
      <c r="N4" s="25"/>
      <c r="O4" s="25"/>
      <c r="P4" s="45"/>
      <c r="Q4" s="45"/>
      <c r="R4" s="46"/>
      <c r="S4" s="46"/>
      <c r="T4" s="68" t="s">
        <v>88</v>
      </c>
      <c r="U4" s="29"/>
      <c r="V4" s="29"/>
      <c r="W4" s="28"/>
      <c r="X4" s="28"/>
      <c r="Y4" s="25"/>
      <c r="Z4" s="25"/>
      <c r="AA4" s="34"/>
      <c r="AB4" s="34"/>
      <c r="AC4" s="34"/>
      <c r="AD4" s="28"/>
      <c r="AE4" s="28"/>
      <c r="AF4" s="28"/>
      <c r="AG4" s="28"/>
    </row>
    <row r="5" spans="1:33" s="15" customFormat="1" ht="16.5">
      <c r="A5" s="49">
        <f t="shared" ref="A5:A22" si="1">A4+1</f>
        <v>3</v>
      </c>
      <c r="B5" s="50" t="s">
        <v>3</v>
      </c>
      <c r="C5" s="51" t="s">
        <v>29</v>
      </c>
      <c r="D5" s="52">
        <v>0.8</v>
      </c>
      <c r="E5" s="53" t="s">
        <v>82</v>
      </c>
      <c r="F5" s="54">
        <v>37.619999999999997</v>
      </c>
      <c r="G5" s="55">
        <f t="shared" si="0"/>
        <v>112.85999999999999</v>
      </c>
      <c r="H5" s="66" t="s">
        <v>85</v>
      </c>
      <c r="I5" s="56"/>
      <c r="J5" s="56"/>
      <c r="K5" s="56"/>
      <c r="L5" s="56"/>
      <c r="M5" s="57"/>
      <c r="N5" s="57"/>
      <c r="O5" s="57"/>
      <c r="P5" s="56"/>
      <c r="Q5" s="56"/>
      <c r="R5" s="57"/>
      <c r="S5" s="57"/>
      <c r="T5" s="63" t="s">
        <v>89</v>
      </c>
      <c r="U5" s="56">
        <v>41624</v>
      </c>
      <c r="V5" s="56">
        <v>41625</v>
      </c>
      <c r="W5" s="56"/>
      <c r="X5" s="56"/>
      <c r="Y5" s="57"/>
      <c r="Z5" s="57"/>
      <c r="AA5" s="57"/>
      <c r="AB5" s="57"/>
      <c r="AC5" s="57"/>
      <c r="AD5" s="56"/>
      <c r="AE5" s="56"/>
      <c r="AF5" s="56"/>
      <c r="AG5" s="56"/>
    </row>
    <row r="6" spans="1:33" s="15" customFormat="1" ht="16.5">
      <c r="A6" s="49">
        <f t="shared" si="1"/>
        <v>4</v>
      </c>
      <c r="B6" s="50" t="s">
        <v>4</v>
      </c>
      <c r="C6" s="58" t="s">
        <v>30</v>
      </c>
      <c r="D6" s="52">
        <v>0.5</v>
      </c>
      <c r="E6" s="53" t="s">
        <v>82</v>
      </c>
      <c r="F6" s="54">
        <v>31.92</v>
      </c>
      <c r="G6" s="55">
        <f t="shared" si="0"/>
        <v>95.76</v>
      </c>
      <c r="H6" s="66" t="s">
        <v>85</v>
      </c>
      <c r="I6" s="56"/>
      <c r="J6" s="56"/>
      <c r="K6" s="56"/>
      <c r="L6" s="56"/>
      <c r="M6" s="57"/>
      <c r="N6" s="57"/>
      <c r="O6" s="57"/>
      <c r="P6" s="56"/>
      <c r="Q6" s="56"/>
      <c r="R6" s="57"/>
      <c r="S6" s="57"/>
      <c r="T6" s="63" t="s">
        <v>90</v>
      </c>
      <c r="U6" s="56"/>
      <c r="V6" s="56"/>
      <c r="W6" s="56"/>
      <c r="X6" s="56"/>
      <c r="Y6" s="57"/>
      <c r="Z6" s="57"/>
      <c r="AA6" s="57"/>
      <c r="AB6" s="57"/>
      <c r="AC6" s="57"/>
      <c r="AD6" s="56"/>
      <c r="AE6" s="56"/>
      <c r="AF6" s="56"/>
      <c r="AG6" s="56"/>
    </row>
    <row r="7" spans="1:33" s="15" customFormat="1" ht="16.5">
      <c r="A7" s="49">
        <f t="shared" si="1"/>
        <v>5</v>
      </c>
      <c r="B7" s="50" t="s">
        <v>5</v>
      </c>
      <c r="C7" s="51" t="s">
        <v>31</v>
      </c>
      <c r="D7" s="52">
        <v>0.7</v>
      </c>
      <c r="E7" s="53" t="s">
        <v>83</v>
      </c>
      <c r="F7" s="54">
        <v>18.239999999999998</v>
      </c>
      <c r="G7" s="55">
        <f t="shared" si="0"/>
        <v>54.72</v>
      </c>
      <c r="H7" s="66" t="s">
        <v>85</v>
      </c>
      <c r="I7" s="56"/>
      <c r="J7" s="56"/>
      <c r="K7" s="56"/>
      <c r="L7" s="56"/>
      <c r="M7" s="57"/>
      <c r="N7" s="57"/>
      <c r="O7" s="57"/>
      <c r="P7" s="56"/>
      <c r="Q7" s="56"/>
      <c r="R7" s="57"/>
      <c r="S7" s="57"/>
      <c r="T7" s="63" t="s">
        <v>90</v>
      </c>
      <c r="U7" s="56"/>
      <c r="V7" s="56"/>
      <c r="W7" s="56"/>
      <c r="X7" s="56"/>
      <c r="Y7" s="57"/>
      <c r="Z7" s="57"/>
      <c r="AA7" s="57"/>
      <c r="AB7" s="57"/>
      <c r="AC7" s="57"/>
      <c r="AD7" s="56"/>
      <c r="AE7" s="56"/>
      <c r="AF7" s="56"/>
      <c r="AG7" s="56"/>
    </row>
    <row r="8" spans="1:33" s="15" customFormat="1" ht="16.5">
      <c r="A8" s="49">
        <f t="shared" si="1"/>
        <v>6</v>
      </c>
      <c r="B8" s="50" t="s">
        <v>6</v>
      </c>
      <c r="C8" s="51" t="s">
        <v>32</v>
      </c>
      <c r="D8" s="59">
        <v>0.7</v>
      </c>
      <c r="E8" s="53" t="s">
        <v>83</v>
      </c>
      <c r="F8" s="54">
        <v>23.94</v>
      </c>
      <c r="G8" s="55">
        <f t="shared" si="0"/>
        <v>71.820000000000007</v>
      </c>
      <c r="H8" s="66" t="s">
        <v>85</v>
      </c>
      <c r="I8" s="60"/>
      <c r="J8" s="60"/>
      <c r="K8" s="60"/>
      <c r="L8" s="60"/>
      <c r="M8" s="61"/>
      <c r="N8" s="61"/>
      <c r="O8" s="61"/>
      <c r="P8" s="60"/>
      <c r="Q8" s="60"/>
      <c r="R8" s="61"/>
      <c r="S8" s="61"/>
      <c r="T8" s="69" t="s">
        <v>91</v>
      </c>
      <c r="U8" s="56">
        <v>41634</v>
      </c>
      <c r="V8" s="56">
        <v>41635</v>
      </c>
      <c r="W8" s="60"/>
      <c r="X8" s="60"/>
      <c r="Y8" s="61"/>
      <c r="Z8" s="61"/>
      <c r="AA8" s="61"/>
      <c r="AB8" s="61"/>
      <c r="AC8" s="61"/>
      <c r="AD8" s="60"/>
      <c r="AE8" s="60"/>
      <c r="AF8" s="60"/>
      <c r="AG8" s="60"/>
    </row>
    <row r="9" spans="1:33" s="15" customFormat="1" ht="16.5">
      <c r="A9" s="49">
        <f t="shared" si="1"/>
        <v>7</v>
      </c>
      <c r="B9" s="50" t="s">
        <v>44</v>
      </c>
      <c r="C9" s="51" t="s">
        <v>45</v>
      </c>
      <c r="D9" s="52">
        <v>0</v>
      </c>
      <c r="E9" s="53" t="s">
        <v>83</v>
      </c>
      <c r="F9" s="54">
        <v>22.8</v>
      </c>
      <c r="G9" s="55">
        <f t="shared" si="0"/>
        <v>68.400000000000006</v>
      </c>
      <c r="H9" s="66" t="s">
        <v>85</v>
      </c>
      <c r="I9" s="56"/>
      <c r="J9" s="56"/>
      <c r="K9" s="56"/>
      <c r="L9" s="56"/>
      <c r="M9" s="57"/>
      <c r="N9" s="57"/>
      <c r="O9" s="57"/>
      <c r="P9" s="56"/>
      <c r="Q9" s="56"/>
      <c r="R9" s="57"/>
      <c r="S9" s="57"/>
      <c r="T9" s="69" t="s">
        <v>91</v>
      </c>
      <c r="U9" s="56"/>
      <c r="V9" s="56"/>
      <c r="W9" s="56"/>
      <c r="X9" s="56"/>
      <c r="Y9" s="57"/>
      <c r="Z9" s="57"/>
      <c r="AA9" s="57"/>
      <c r="AB9" s="57"/>
      <c r="AC9" s="57"/>
      <c r="AD9" s="56"/>
      <c r="AE9" s="56"/>
      <c r="AF9" s="56"/>
      <c r="AG9" s="56"/>
    </row>
    <row r="10" spans="1:33" s="15" customFormat="1" ht="16.5">
      <c r="A10" s="49">
        <f t="shared" si="1"/>
        <v>8</v>
      </c>
      <c r="B10" s="50" t="s">
        <v>7</v>
      </c>
      <c r="C10" s="62" t="s">
        <v>33</v>
      </c>
      <c r="D10" s="52">
        <v>0.5</v>
      </c>
      <c r="E10" s="53" t="s">
        <v>82</v>
      </c>
      <c r="F10" s="54">
        <v>4.5599999999999996</v>
      </c>
      <c r="G10" s="55">
        <f t="shared" si="0"/>
        <v>13.68</v>
      </c>
      <c r="H10" s="66" t="s">
        <v>84</v>
      </c>
      <c r="I10" s="56">
        <v>41610</v>
      </c>
      <c r="J10" s="56">
        <v>41611</v>
      </c>
      <c r="K10" s="56">
        <v>41612</v>
      </c>
      <c r="L10" s="56">
        <v>41619</v>
      </c>
      <c r="M10" s="57"/>
      <c r="N10" s="57"/>
      <c r="O10" s="57"/>
      <c r="P10" s="56"/>
      <c r="Q10" s="56"/>
      <c r="R10" s="57"/>
      <c r="S10" s="57"/>
      <c r="T10" s="63" t="s">
        <v>50</v>
      </c>
      <c r="U10" s="56">
        <v>41610</v>
      </c>
      <c r="V10" s="56">
        <v>41611</v>
      </c>
      <c r="W10" s="56">
        <v>41625</v>
      </c>
      <c r="X10" s="56">
        <v>41625</v>
      </c>
      <c r="Y10" s="57"/>
      <c r="Z10" s="57"/>
      <c r="AA10" s="57"/>
      <c r="AB10" s="57"/>
      <c r="AC10" s="57"/>
      <c r="AD10" s="56"/>
      <c r="AE10" s="56"/>
      <c r="AF10" s="56"/>
      <c r="AG10" s="56"/>
    </row>
    <row r="11" spans="1:33" s="15" customFormat="1" ht="16.5">
      <c r="A11" s="49">
        <f t="shared" si="1"/>
        <v>9</v>
      </c>
      <c r="B11" s="50" t="s">
        <v>8</v>
      </c>
      <c r="C11" s="62" t="s">
        <v>34</v>
      </c>
      <c r="D11" s="52">
        <v>0</v>
      </c>
      <c r="E11" s="53" t="s">
        <v>79</v>
      </c>
      <c r="F11" s="54">
        <v>22.8</v>
      </c>
      <c r="G11" s="55">
        <f t="shared" si="0"/>
        <v>68.400000000000006</v>
      </c>
      <c r="H11" s="66" t="s">
        <v>84</v>
      </c>
      <c r="I11" s="56">
        <v>41613</v>
      </c>
      <c r="J11" s="56">
        <v>41614</v>
      </c>
      <c r="K11" s="56">
        <v>41614</v>
      </c>
      <c r="L11" s="56">
        <v>41619</v>
      </c>
      <c r="M11" s="57"/>
      <c r="N11" s="57"/>
      <c r="O11" s="57"/>
      <c r="P11" s="56"/>
      <c r="Q11" s="56"/>
      <c r="R11" s="57"/>
      <c r="S11" s="57"/>
      <c r="T11" s="63" t="s">
        <v>50</v>
      </c>
      <c r="U11" s="56">
        <v>41611</v>
      </c>
      <c r="V11" s="56">
        <v>41612</v>
      </c>
      <c r="W11" s="56">
        <v>41625</v>
      </c>
      <c r="X11" s="56">
        <v>41625</v>
      </c>
      <c r="Y11" s="57"/>
      <c r="Z11" s="57"/>
      <c r="AA11" s="57"/>
      <c r="AB11" s="57"/>
      <c r="AC11" s="57"/>
      <c r="AD11" s="56"/>
      <c r="AE11" s="56"/>
      <c r="AF11" s="56"/>
      <c r="AG11" s="56"/>
    </row>
    <row r="12" spans="1:33" s="15" customFormat="1" ht="16.5">
      <c r="A12" s="49">
        <f t="shared" si="1"/>
        <v>10</v>
      </c>
      <c r="B12" s="50" t="s">
        <v>7</v>
      </c>
      <c r="C12" s="62" t="s">
        <v>33</v>
      </c>
      <c r="D12" s="52">
        <v>0.5</v>
      </c>
      <c r="E12" s="53" t="s">
        <v>79</v>
      </c>
      <c r="F12" s="54">
        <v>4.5599999999999996</v>
      </c>
      <c r="G12" s="55">
        <f t="shared" ref="G12:G13" si="2">F12*3</f>
        <v>13.68</v>
      </c>
      <c r="H12" s="66" t="s">
        <v>85</v>
      </c>
      <c r="I12" s="56">
        <v>41610</v>
      </c>
      <c r="J12" s="56">
        <v>41614</v>
      </c>
      <c r="K12" s="56"/>
      <c r="L12" s="56"/>
      <c r="M12" s="57"/>
      <c r="N12" s="57"/>
      <c r="O12" s="57"/>
      <c r="P12" s="56"/>
      <c r="Q12" s="56"/>
      <c r="R12" s="57"/>
      <c r="S12" s="57"/>
      <c r="T12" s="63" t="s">
        <v>50</v>
      </c>
      <c r="U12" s="56">
        <v>41610</v>
      </c>
      <c r="V12" s="56">
        <v>41611</v>
      </c>
      <c r="W12" s="56">
        <v>41625</v>
      </c>
      <c r="X12" s="56">
        <v>41625</v>
      </c>
      <c r="Y12" s="57"/>
      <c r="Z12" s="57"/>
      <c r="AA12" s="57"/>
      <c r="AB12" s="57"/>
      <c r="AC12" s="57"/>
      <c r="AD12" s="56"/>
      <c r="AE12" s="56"/>
      <c r="AF12" s="56"/>
      <c r="AG12" s="56"/>
    </row>
    <row r="13" spans="1:33" s="15" customFormat="1" ht="16.5">
      <c r="A13" s="49">
        <f t="shared" si="1"/>
        <v>11</v>
      </c>
      <c r="B13" s="50" t="s">
        <v>8</v>
      </c>
      <c r="C13" s="62" t="s">
        <v>34</v>
      </c>
      <c r="D13" s="52">
        <v>0</v>
      </c>
      <c r="E13" s="53" t="s">
        <v>79</v>
      </c>
      <c r="F13" s="54">
        <v>22.8</v>
      </c>
      <c r="G13" s="55">
        <f t="shared" si="2"/>
        <v>68.400000000000006</v>
      </c>
      <c r="H13" s="66" t="s">
        <v>85</v>
      </c>
      <c r="I13" s="56">
        <v>41617</v>
      </c>
      <c r="J13" s="56">
        <v>41619</v>
      </c>
      <c r="K13" s="56"/>
      <c r="L13" s="56"/>
      <c r="M13" s="57"/>
      <c r="N13" s="57"/>
      <c r="O13" s="57"/>
      <c r="P13" s="56"/>
      <c r="Q13" s="56"/>
      <c r="R13" s="57"/>
      <c r="S13" s="57"/>
      <c r="T13" s="63" t="s">
        <v>50</v>
      </c>
      <c r="U13" s="56">
        <v>41611</v>
      </c>
      <c r="V13" s="56">
        <v>41612</v>
      </c>
      <c r="W13" s="56">
        <v>41625</v>
      </c>
      <c r="X13" s="56">
        <v>41625</v>
      </c>
      <c r="Y13" s="57"/>
      <c r="Z13" s="57"/>
      <c r="AA13" s="57"/>
      <c r="AB13" s="57"/>
      <c r="AC13" s="57"/>
      <c r="AD13" s="56"/>
      <c r="AE13" s="56"/>
      <c r="AF13" s="56"/>
      <c r="AG13" s="56"/>
    </row>
    <row r="14" spans="1:33" s="15" customFormat="1" ht="16.5">
      <c r="A14" s="49">
        <f>A11+1</f>
        <v>10</v>
      </c>
      <c r="B14" s="50" t="s">
        <v>9</v>
      </c>
      <c r="C14" s="64" t="s">
        <v>35</v>
      </c>
      <c r="D14" s="52">
        <v>0</v>
      </c>
      <c r="E14" s="53" t="s">
        <v>79</v>
      </c>
      <c r="F14" s="54">
        <v>20.52</v>
      </c>
      <c r="G14" s="55">
        <f t="shared" si="0"/>
        <v>61.56</v>
      </c>
      <c r="H14" s="66" t="s">
        <v>85</v>
      </c>
      <c r="I14" s="56"/>
      <c r="J14" s="56"/>
      <c r="K14" s="56"/>
      <c r="L14" s="56"/>
      <c r="M14" s="57"/>
      <c r="N14" s="57"/>
      <c r="O14" s="57"/>
      <c r="P14" s="56"/>
      <c r="Q14" s="56"/>
      <c r="R14" s="57"/>
      <c r="S14" s="57"/>
      <c r="T14" s="63" t="s">
        <v>72</v>
      </c>
      <c r="U14" s="56">
        <v>41619</v>
      </c>
      <c r="V14" s="56"/>
      <c r="W14" s="56"/>
      <c r="X14" s="56"/>
      <c r="Y14" s="57"/>
      <c r="Z14" s="57"/>
      <c r="AA14" s="57"/>
      <c r="AB14" s="57"/>
      <c r="AC14" s="57"/>
      <c r="AD14" s="56"/>
      <c r="AE14" s="56"/>
      <c r="AF14" s="56"/>
      <c r="AG14" s="56"/>
    </row>
    <row r="15" spans="1:33" s="15" customFormat="1" ht="16.5">
      <c r="A15" s="49">
        <f t="shared" si="1"/>
        <v>11</v>
      </c>
      <c r="B15" s="50" t="s">
        <v>10</v>
      </c>
      <c r="C15" s="65" t="s">
        <v>36</v>
      </c>
      <c r="D15" s="52">
        <v>0</v>
      </c>
      <c r="E15" s="53" t="s">
        <v>79</v>
      </c>
      <c r="F15" s="54">
        <v>10.26</v>
      </c>
      <c r="G15" s="55">
        <f t="shared" si="0"/>
        <v>30.78</v>
      </c>
      <c r="H15" s="66" t="s">
        <v>85</v>
      </c>
      <c r="I15" s="56"/>
      <c r="J15" s="56"/>
      <c r="K15" s="56"/>
      <c r="L15" s="56"/>
      <c r="M15" s="57"/>
      <c r="N15" s="57"/>
      <c r="O15" s="57"/>
      <c r="P15" s="56"/>
      <c r="Q15" s="56"/>
      <c r="R15" s="57"/>
      <c r="S15" s="57"/>
      <c r="T15" s="63" t="s">
        <v>87</v>
      </c>
      <c r="U15" s="56">
        <v>41624</v>
      </c>
      <c r="V15" s="56"/>
      <c r="W15" s="56"/>
      <c r="X15" s="56"/>
      <c r="Y15" s="57"/>
      <c r="Z15" s="57"/>
      <c r="AA15" s="57"/>
      <c r="AB15" s="57"/>
      <c r="AC15" s="57"/>
      <c r="AD15" s="56"/>
      <c r="AE15" s="56"/>
      <c r="AF15" s="56"/>
      <c r="AG15" s="56"/>
    </row>
    <row r="16" spans="1:33" ht="16.5">
      <c r="A16" s="13">
        <f t="shared" si="1"/>
        <v>12</v>
      </c>
      <c r="B16" s="2" t="s">
        <v>11</v>
      </c>
      <c r="C16" s="20" t="s">
        <v>37</v>
      </c>
      <c r="D16" s="3">
        <v>0</v>
      </c>
      <c r="E16" s="48" t="s">
        <v>81</v>
      </c>
      <c r="F16" s="4">
        <v>19.38</v>
      </c>
      <c r="G16" s="31">
        <f t="shared" si="0"/>
        <v>58.14</v>
      </c>
      <c r="H16" s="35" t="s">
        <v>47</v>
      </c>
      <c r="I16" s="27">
        <v>41610</v>
      </c>
      <c r="J16" s="27">
        <v>41613</v>
      </c>
      <c r="K16" s="27">
        <v>41614</v>
      </c>
      <c r="L16" s="27">
        <v>41618</v>
      </c>
      <c r="M16" s="24"/>
      <c r="N16" s="24"/>
      <c r="O16" s="24"/>
      <c r="P16" s="42"/>
      <c r="Q16" s="43"/>
      <c r="R16" s="44"/>
      <c r="S16" s="44"/>
      <c r="T16" s="37" t="s">
        <v>71</v>
      </c>
      <c r="U16" s="29">
        <v>41618</v>
      </c>
      <c r="V16" s="29">
        <v>41619</v>
      </c>
      <c r="W16" s="27"/>
      <c r="X16" s="27"/>
      <c r="Y16" s="24"/>
      <c r="Z16" s="24"/>
      <c r="AA16" s="33"/>
      <c r="AB16" s="33"/>
      <c r="AC16" s="33"/>
      <c r="AD16" s="27"/>
      <c r="AE16" s="27"/>
      <c r="AF16" s="27"/>
      <c r="AG16" s="27"/>
    </row>
    <row r="17" spans="1:33" ht="16.5">
      <c r="A17" s="13">
        <f t="shared" si="1"/>
        <v>13</v>
      </c>
      <c r="B17" s="2" t="s">
        <v>12</v>
      </c>
      <c r="C17" s="19" t="s">
        <v>38</v>
      </c>
      <c r="D17" s="3">
        <v>0.5</v>
      </c>
      <c r="E17" s="48" t="s">
        <v>83</v>
      </c>
      <c r="F17" s="4">
        <v>10.26</v>
      </c>
      <c r="G17" s="31">
        <f t="shared" si="0"/>
        <v>30.78</v>
      </c>
      <c r="H17" s="35" t="s">
        <v>74</v>
      </c>
      <c r="I17" s="27">
        <v>41619</v>
      </c>
      <c r="J17" s="27">
        <v>41621</v>
      </c>
      <c r="K17" s="27"/>
      <c r="L17" s="27"/>
      <c r="M17" s="24"/>
      <c r="N17" s="24"/>
      <c r="O17" s="24"/>
      <c r="P17" s="43"/>
      <c r="Q17" s="43"/>
      <c r="R17" s="44"/>
      <c r="S17" s="44"/>
      <c r="T17" s="37"/>
      <c r="U17" s="29"/>
      <c r="V17" s="29"/>
      <c r="W17" s="27"/>
      <c r="X17" s="27"/>
      <c r="Y17" s="24"/>
      <c r="Z17" s="24"/>
      <c r="AA17" s="33"/>
      <c r="AB17" s="33"/>
      <c r="AC17" s="33"/>
      <c r="AD17" s="27"/>
      <c r="AE17" s="27"/>
      <c r="AF17" s="27"/>
      <c r="AG17" s="27"/>
    </row>
    <row r="18" spans="1:33" s="15" customFormat="1" ht="16.5">
      <c r="A18" s="14">
        <f t="shared" si="1"/>
        <v>14</v>
      </c>
      <c r="B18" s="8" t="s">
        <v>13</v>
      </c>
      <c r="C18" s="22" t="s">
        <v>39</v>
      </c>
      <c r="D18" s="9">
        <v>1</v>
      </c>
      <c r="E18" s="48" t="s">
        <v>80</v>
      </c>
      <c r="F18" s="10">
        <v>10.26</v>
      </c>
      <c r="G18" s="31">
        <f t="shared" si="0"/>
        <v>30.78</v>
      </c>
      <c r="H18" s="36" t="s">
        <v>48</v>
      </c>
      <c r="I18" s="29" t="s">
        <v>21</v>
      </c>
      <c r="J18" s="29" t="s">
        <v>18</v>
      </c>
      <c r="K18" s="29">
        <v>41610</v>
      </c>
      <c r="L18" s="29">
        <v>41611</v>
      </c>
      <c r="M18" s="26">
        <v>30</v>
      </c>
      <c r="N18" s="26">
        <v>0</v>
      </c>
      <c r="O18" s="26"/>
      <c r="P18" s="42"/>
      <c r="Q18" s="43"/>
      <c r="R18" s="44"/>
      <c r="S18" s="44"/>
      <c r="T18" s="37" t="s">
        <v>76</v>
      </c>
      <c r="U18" s="29">
        <v>41620</v>
      </c>
      <c r="V18" s="29"/>
      <c r="W18" s="29"/>
      <c r="X18" s="29"/>
      <c r="Y18" s="26"/>
      <c r="Z18" s="26"/>
      <c r="AA18" s="33"/>
      <c r="AB18" s="33"/>
      <c r="AC18" s="33"/>
      <c r="AD18" s="29"/>
      <c r="AE18" s="29"/>
      <c r="AF18" s="29"/>
      <c r="AG18" s="29"/>
    </row>
    <row r="19" spans="1:33" s="15" customFormat="1" ht="17.25" customHeight="1">
      <c r="A19" s="14">
        <f t="shared" si="1"/>
        <v>15</v>
      </c>
      <c r="B19" s="8" t="s">
        <v>14</v>
      </c>
      <c r="C19" s="22" t="s">
        <v>40</v>
      </c>
      <c r="D19" s="9">
        <v>0.4</v>
      </c>
      <c r="E19" s="48" t="s">
        <v>79</v>
      </c>
      <c r="F19" s="10">
        <v>10.26</v>
      </c>
      <c r="G19" s="31">
        <f t="shared" si="0"/>
        <v>30.78</v>
      </c>
      <c r="H19" s="36" t="s">
        <v>74</v>
      </c>
      <c r="I19" s="29">
        <v>41624</v>
      </c>
      <c r="J19" s="29">
        <v>41624</v>
      </c>
      <c r="K19" s="29"/>
      <c r="L19" s="29"/>
      <c r="M19" s="26"/>
      <c r="N19" s="26"/>
      <c r="O19" s="26"/>
      <c r="P19" s="43"/>
      <c r="Q19" s="43"/>
      <c r="R19" s="44"/>
      <c r="S19" s="44"/>
      <c r="T19" s="67" t="s">
        <v>86</v>
      </c>
      <c r="U19" s="29"/>
      <c r="V19" s="29"/>
      <c r="W19" s="29"/>
      <c r="X19" s="29"/>
      <c r="Y19" s="26"/>
      <c r="Z19" s="26"/>
      <c r="AA19" s="33"/>
      <c r="AB19" s="33"/>
      <c r="AC19" s="33"/>
      <c r="AD19" s="29"/>
      <c r="AE19" s="29"/>
      <c r="AF19" s="29"/>
      <c r="AG19" s="29"/>
    </row>
    <row r="20" spans="1:33" s="15" customFormat="1" ht="16.5">
      <c r="A20" s="14">
        <f t="shared" si="1"/>
        <v>16</v>
      </c>
      <c r="B20" s="8" t="s">
        <v>15</v>
      </c>
      <c r="C20" s="21" t="s">
        <v>41</v>
      </c>
      <c r="D20" s="9">
        <v>1</v>
      </c>
      <c r="E20" s="48" t="s">
        <v>79</v>
      </c>
      <c r="F20" s="10">
        <v>14.82</v>
      </c>
      <c r="G20" s="31">
        <f t="shared" si="0"/>
        <v>44.46</v>
      </c>
      <c r="H20" s="36" t="s">
        <v>48</v>
      </c>
      <c r="I20" s="29" t="s">
        <v>22</v>
      </c>
      <c r="J20" s="29" t="s">
        <v>18</v>
      </c>
      <c r="K20" s="29">
        <v>41614</v>
      </c>
      <c r="L20" s="29"/>
      <c r="M20" s="26">
        <v>46</v>
      </c>
      <c r="N20" s="26"/>
      <c r="O20" s="26"/>
      <c r="P20" s="42"/>
      <c r="Q20" s="43"/>
      <c r="R20" s="44"/>
      <c r="S20" s="44"/>
      <c r="T20" s="37" t="s">
        <v>77</v>
      </c>
      <c r="U20" s="29">
        <v>41618</v>
      </c>
      <c r="V20" s="29">
        <v>41619</v>
      </c>
      <c r="W20" s="29"/>
      <c r="X20" s="29"/>
      <c r="Y20" s="26"/>
      <c r="Z20" s="26"/>
      <c r="AA20" s="33"/>
      <c r="AB20" s="33"/>
      <c r="AC20" s="33"/>
      <c r="AD20" s="29"/>
      <c r="AE20" s="29"/>
      <c r="AF20" s="29"/>
      <c r="AG20" s="29"/>
    </row>
    <row r="21" spans="1:33" s="15" customFormat="1" ht="16.5">
      <c r="A21" s="14">
        <f t="shared" si="1"/>
        <v>17</v>
      </c>
      <c r="B21" s="8" t="s">
        <v>19</v>
      </c>
      <c r="C21" s="23" t="s">
        <v>42</v>
      </c>
      <c r="D21" s="9">
        <v>1</v>
      </c>
      <c r="E21" s="48" t="s">
        <v>80</v>
      </c>
      <c r="F21" s="10">
        <v>10.26</v>
      </c>
      <c r="G21" s="31">
        <f t="shared" si="0"/>
        <v>30.78</v>
      </c>
      <c r="H21" s="36" t="s">
        <v>48</v>
      </c>
      <c r="I21" s="29" t="s">
        <v>18</v>
      </c>
      <c r="J21" s="29" t="s">
        <v>23</v>
      </c>
      <c r="K21" s="29">
        <v>41612</v>
      </c>
      <c r="L21" s="29">
        <v>41613</v>
      </c>
      <c r="M21" s="26">
        <v>26</v>
      </c>
      <c r="N21" s="26">
        <v>0</v>
      </c>
      <c r="O21" s="26"/>
      <c r="P21" s="42"/>
      <c r="Q21" s="43"/>
      <c r="R21" s="44"/>
      <c r="S21" s="44"/>
      <c r="T21" s="37" t="s">
        <v>73</v>
      </c>
      <c r="U21" s="29"/>
      <c r="V21" s="29">
        <v>41619</v>
      </c>
      <c r="W21" s="29"/>
      <c r="X21" s="29"/>
      <c r="Y21" s="26"/>
      <c r="Z21" s="26"/>
      <c r="AA21" s="33"/>
      <c r="AB21" s="33"/>
      <c r="AC21" s="33"/>
      <c r="AD21" s="29"/>
      <c r="AE21" s="29"/>
      <c r="AF21" s="29"/>
      <c r="AG21" s="29"/>
    </row>
    <row r="22" spans="1:33">
      <c r="A22" s="13">
        <f t="shared" si="1"/>
        <v>18</v>
      </c>
      <c r="B22" s="2" t="s">
        <v>20</v>
      </c>
      <c r="C22" s="23" t="s">
        <v>43</v>
      </c>
      <c r="D22" s="3">
        <v>0</v>
      </c>
      <c r="E22" s="48" t="s">
        <v>82</v>
      </c>
      <c r="F22" s="4">
        <v>37.619999999999997</v>
      </c>
      <c r="G22" s="31">
        <f t="shared" si="0"/>
        <v>112.85999999999999</v>
      </c>
      <c r="H22" s="5"/>
      <c r="I22" s="27"/>
      <c r="J22" s="27"/>
      <c r="K22" s="27"/>
      <c r="L22" s="27"/>
      <c r="M22" s="24"/>
      <c r="N22" s="24"/>
      <c r="O22" s="24"/>
      <c r="P22" s="43"/>
      <c r="Q22" s="43"/>
      <c r="R22" s="44"/>
      <c r="S22" s="44"/>
      <c r="T22" s="24"/>
      <c r="U22" s="29"/>
      <c r="V22" s="29"/>
      <c r="W22" s="27"/>
      <c r="X22" s="27"/>
      <c r="Y22" s="24"/>
      <c r="Z22" s="24"/>
      <c r="AA22" s="33"/>
      <c r="AB22" s="33"/>
      <c r="AC22" s="33"/>
      <c r="AD22" s="27"/>
      <c r="AE22" s="27"/>
      <c r="AF22" s="27"/>
      <c r="AG22" s="27"/>
    </row>
  </sheetData>
  <mergeCells count="8">
    <mergeCell ref="AD1:AE1"/>
    <mergeCell ref="AF1:AG1"/>
    <mergeCell ref="W1:Z1"/>
    <mergeCell ref="AA1:AC1"/>
    <mergeCell ref="I1:J1"/>
    <mergeCell ref="U1:V1"/>
    <mergeCell ref="P1:S1"/>
    <mergeCell ref="K1:O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8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2013-12-27T04:01:01Z</dcterms:modified>
</cp:coreProperties>
</file>