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bogeng\Downloads\"/>
    </mc:Choice>
  </mc:AlternateContent>
  <xr:revisionPtr revIDLastSave="0" documentId="13_ncr:1_{8F221D1B-A7D1-4CDF-9686-1880F4D46DA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ansport Cost" sheetId="1" r:id="rId1"/>
    <sheet name="Supplier Scorec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G3" i="2"/>
  <c r="G4" i="2"/>
  <c r="G5" i="2"/>
  <c r="G6" i="2"/>
  <c r="G2" i="2"/>
  <c r="H2" i="2"/>
</calcChain>
</file>

<file path=xl/sharedStrings.xml><?xml version="1.0" encoding="utf-8"?>
<sst xmlns="http://schemas.openxmlformats.org/spreadsheetml/2006/main" count="59" uniqueCount="43">
  <si>
    <t>Shipment ID</t>
  </si>
  <si>
    <t>Origin</t>
  </si>
  <si>
    <t>Destination</t>
  </si>
  <si>
    <t>Mode</t>
  </si>
  <si>
    <t>Distance (km)</t>
  </si>
  <si>
    <t>Cost per km</t>
  </si>
  <si>
    <t>Planned Delivery Time (hrs)</t>
  </si>
  <si>
    <t>Actual Delivery Time (hrs)</t>
  </si>
  <si>
    <t>Total Cost</t>
  </si>
  <si>
    <t>Delivery Variance (hrs)</t>
  </si>
  <si>
    <t>Status</t>
  </si>
  <si>
    <t>T001</t>
  </si>
  <si>
    <t>T002</t>
  </si>
  <si>
    <t>T003</t>
  </si>
  <si>
    <t>T004</t>
  </si>
  <si>
    <t>T005</t>
  </si>
  <si>
    <t>Gauteng</t>
  </si>
  <si>
    <t>KZN</t>
  </si>
  <si>
    <t>EC</t>
  </si>
  <si>
    <t>WC</t>
  </si>
  <si>
    <t>Limpopo</t>
  </si>
  <si>
    <t>Road</t>
  </si>
  <si>
    <t>Rail</t>
  </si>
  <si>
    <t>Air</t>
  </si>
  <si>
    <t>Delayed</t>
  </si>
  <si>
    <t>Supplier Name</t>
  </si>
  <si>
    <t>No. of Deliveries</t>
  </si>
  <si>
    <t>On-Time Delivery %</t>
  </si>
  <si>
    <t>Cost Variance %</t>
  </si>
  <si>
    <t>Quality Rating (1-5)</t>
  </si>
  <si>
    <t>Supplier Score</t>
  </si>
  <si>
    <t>Alpha Transport</t>
  </si>
  <si>
    <t>Beta Logistics</t>
  </si>
  <si>
    <t>Gamma Freight</t>
  </si>
  <si>
    <t>Delta Movers</t>
  </si>
  <si>
    <t>Epsilon Express</t>
  </si>
  <si>
    <t xml:space="preserve">     </t>
  </si>
  <si>
    <t>Row Labels</t>
  </si>
  <si>
    <t>Sum of No. of Deliveries</t>
  </si>
  <si>
    <t>Missed delivery</t>
  </si>
  <si>
    <t>No. of On-Time Deliveries</t>
  </si>
  <si>
    <t>Sum of No. of On-Time Deliveries</t>
  </si>
  <si>
    <t>Sum of Missed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</si>
</sst>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Supplier Delivery Performance – On-Time vs Missed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'Supplier Scorecard'!$C$9</c:f>
              <c:strCache>
                <c:ptCount val="1"/>
                <c:pt idx="0">
                  <c:v>Sum of No. of On-Time Deliveries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Scorecard'!$A$10:$A$14</c:f>
              <c:strCache>
                <c:ptCount val="5"/>
                <c:pt idx="0">
                  <c:v>Alpha Transport</c:v>
                </c:pt>
                <c:pt idx="1">
                  <c:v>Beta Logistics</c:v>
                </c:pt>
                <c:pt idx="2">
                  <c:v>Delta Movers</c:v>
                </c:pt>
                <c:pt idx="3">
                  <c:v>Epsilon Express</c:v>
                </c:pt>
                <c:pt idx="4">
                  <c:v>Gamma Freight</c:v>
                </c:pt>
              </c:strCache>
            </c:strRef>
          </c:cat>
          <c:val>
            <c:numRef>
              <c:f>'Supplier Scorecard'!$C$10:$C$14</c:f>
              <c:numCache>
                <c:formatCode>General</c:formatCode>
                <c:ptCount val="5"/>
                <c:pt idx="0">
                  <c:v>36.800000000000004</c:v>
                </c:pt>
                <c:pt idx="1">
                  <c:v>29.75</c:v>
                </c:pt>
                <c:pt idx="2">
                  <c:v>39.6</c:v>
                </c:pt>
                <c:pt idx="3">
                  <c:v>36.1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5-4F25-9BB3-34ED6529B608}"/>
            </c:ext>
          </c:extLst>
        </c:ser>
        <c:ser>
          <c:idx val="2"/>
          <c:order val="2"/>
          <c:tx>
            <c:strRef>
              <c:f>'Supplier Scorecard'!$D$9</c:f>
              <c:strCache>
                <c:ptCount val="1"/>
                <c:pt idx="0">
                  <c:v>Sum of Missed delivery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Scorecard'!$A$10:$A$14</c:f>
              <c:strCache>
                <c:ptCount val="5"/>
                <c:pt idx="0">
                  <c:v>Alpha Transport</c:v>
                </c:pt>
                <c:pt idx="1">
                  <c:v>Beta Logistics</c:v>
                </c:pt>
                <c:pt idx="2">
                  <c:v>Delta Movers</c:v>
                </c:pt>
                <c:pt idx="3">
                  <c:v>Epsilon Express</c:v>
                </c:pt>
                <c:pt idx="4">
                  <c:v>Gamma Freight</c:v>
                </c:pt>
              </c:strCache>
            </c:strRef>
          </c:cat>
          <c:val>
            <c:numRef>
              <c:f>'Supplier Scorecard'!$D$10:$D$14</c:f>
              <c:numCache>
                <c:formatCode>General</c:formatCode>
                <c:ptCount val="5"/>
                <c:pt idx="0">
                  <c:v>3.2</c:v>
                </c:pt>
                <c:pt idx="1">
                  <c:v>5.25</c:v>
                </c:pt>
                <c:pt idx="2">
                  <c:v>5.4</c:v>
                </c:pt>
                <c:pt idx="3">
                  <c:v>1.9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5-4F25-9BB3-34ED6529B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17437952"/>
        <c:axId val="201742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'Supplier Scorecard'!$B$9</c15:sqref>
                        </c15:formulaRef>
                      </c:ext>
                    </c:extLst>
                    <c:strCache>
                      <c:ptCount val="1"/>
                      <c:pt idx="0">
                        <c:v>Sum of No. of Deliveries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'Supplier Scorecard'!$A$10:$A$14</c15:sqref>
                        </c15:formulaRef>
                      </c:ext>
                    </c:extLst>
                    <c:strCache>
                      <c:ptCount val="5"/>
                      <c:pt idx="0">
                        <c:v>Alpha Transport</c:v>
                      </c:pt>
                      <c:pt idx="1">
                        <c:v>Beta Logistics</c:v>
                      </c:pt>
                      <c:pt idx="2">
                        <c:v>Delta Movers</c:v>
                      </c:pt>
                      <c:pt idx="3">
                        <c:v>Epsilon Express</c:v>
                      </c:pt>
                      <c:pt idx="4">
                        <c:v>Gamma Freight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'Supplier Scorecard'!$B$10:$B$14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35</c:v>
                      </c:pt>
                      <c:pt idx="2">
                        <c:v>45</c:v>
                      </c:pt>
                      <c:pt idx="3">
                        <c:v>38</c:v>
                      </c:pt>
                      <c:pt idx="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65-4F25-9BB3-34ED6529B608}"/>
                  </c:ext>
                </c:extLst>
              </c15:ser>
            </c15:filteredBarSeries>
          </c:ext>
        </c:extLst>
      </c:barChart>
      <c:catAx>
        <c:axId val="201743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21632"/>
        <c:crosses val="autoZero"/>
        <c:auto val="1"/>
        <c:lblAlgn val="ctr"/>
        <c:lblOffset val="100"/>
        <c:noMultiLvlLbl val="0"/>
      </c:catAx>
      <c:valAx>
        <c:axId val="2017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. On-time Deliveries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'Supplier Scorecard'!$E$1</c:f>
              <c:strCache>
                <c:ptCount val="1"/>
                <c:pt idx="0">
                  <c:v>Quality Rating (1-5)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Scorecard'!$A$2:$A$6</c:f>
              <c:strCache>
                <c:ptCount val="5"/>
                <c:pt idx="0">
                  <c:v>Alpha Transport</c:v>
                </c:pt>
                <c:pt idx="1">
                  <c:v>Beta Logistics</c:v>
                </c:pt>
                <c:pt idx="2">
                  <c:v>Gamma Freight</c:v>
                </c:pt>
                <c:pt idx="3">
                  <c:v>Delta Movers</c:v>
                </c:pt>
                <c:pt idx="4">
                  <c:v>Epsilon Express</c:v>
                </c:pt>
              </c:strCache>
            </c:strRef>
          </c:cat>
          <c:val>
            <c:numRef>
              <c:f>'Supplier Scorecard'!$E$2:$E$6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</c:v>
                </c:pt>
                <c:pt idx="2">
                  <c:v>3.5</c:v>
                </c:pt>
                <c:pt idx="3">
                  <c:v>4.2</c:v>
                </c:pt>
                <c:pt idx="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4E0-9CC6-09126726F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309440"/>
        <c:axId val="62311360"/>
      </c:barChart>
      <c:catAx>
        <c:axId val="623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360"/>
        <c:crosses val="autoZero"/>
        <c:auto val="1"/>
        <c:lblAlgn val="ctr"/>
        <c:lblOffset val="100"/>
        <c:noMultiLvlLbl val="0"/>
      </c:catAx>
      <c:valAx>
        <c:axId val="623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Scorecard'!$F$1</c:f>
              <c:strCache>
                <c:ptCount val="1"/>
                <c:pt idx="0">
                  <c:v>Supplier 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Scorecard'!$A$2:$A$6</c:f>
              <c:strCache>
                <c:ptCount val="5"/>
                <c:pt idx="0">
                  <c:v>Alpha Transport</c:v>
                </c:pt>
                <c:pt idx="1">
                  <c:v>Beta Logistics</c:v>
                </c:pt>
                <c:pt idx="2">
                  <c:v>Gamma Freight</c:v>
                </c:pt>
                <c:pt idx="3">
                  <c:v>Delta Movers</c:v>
                </c:pt>
                <c:pt idx="4">
                  <c:v>Epsilon Express</c:v>
                </c:pt>
              </c:strCache>
            </c:strRef>
          </c:cat>
          <c:val>
            <c:numRef>
              <c:f>'Supplier Scorecard'!$F$2:$F$6</c:f>
              <c:numCache>
                <c:formatCode>General</c:formatCode>
                <c:ptCount val="5"/>
                <c:pt idx="0">
                  <c:v>93.5</c:v>
                </c:pt>
                <c:pt idx="1">
                  <c:v>87.4</c:v>
                </c:pt>
                <c:pt idx="2">
                  <c:v>80.7</c:v>
                </c:pt>
                <c:pt idx="3">
                  <c:v>90.4</c:v>
                </c:pt>
                <c:pt idx="4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82E-9BF0-7F401B67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09200"/>
        <c:axId val="57209680"/>
      </c:barChart>
      <c:catAx>
        <c:axId val="572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680"/>
        <c:crosses val="autoZero"/>
        <c:auto val="1"/>
        <c:lblAlgn val="ctr"/>
        <c:lblOffset val="100"/>
        <c:noMultiLvlLbl val="0"/>
      </c:catAx>
      <c:valAx>
        <c:axId val="572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Score</a:t>
                </a:r>
                <a:r>
                  <a:rPr lang="en-ZA" baseline="0"/>
                  <a:t> %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9525</xdr:rowOff>
    </xdr:from>
    <xdr:to>
      <xdr:col>3</xdr:col>
      <xdr:colOff>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556E7-C90C-542C-FDB0-CAD039B5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15</xdr:row>
      <xdr:rowOff>0</xdr:rowOff>
    </xdr:from>
    <xdr:to>
      <xdr:col>7</xdr:col>
      <xdr:colOff>95250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7D45D-152A-2AAB-6CD6-4F6B0DEAB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14</xdr:row>
      <xdr:rowOff>180975</xdr:rowOff>
    </xdr:from>
    <xdr:to>
      <xdr:col>14</xdr:col>
      <xdr:colOff>333375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58460-CE98-BBCC-52A8-F2EB20FC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1.85546875" bestFit="1" customWidth="1"/>
    <col min="2" max="2" width="8.7109375" bestFit="1" customWidth="1"/>
    <col min="3" max="3" width="11.28515625" bestFit="1" customWidth="1"/>
    <col min="4" max="4" width="6.28515625" bestFit="1" customWidth="1"/>
    <col min="5" max="5" width="13.28515625" bestFit="1" customWidth="1"/>
    <col min="6" max="6" width="11.42578125" bestFit="1" customWidth="1"/>
    <col min="7" max="7" width="26.140625" bestFit="1" customWidth="1"/>
    <col min="8" max="8" width="24.28515625" bestFit="1" customWidth="1"/>
    <col min="9" max="9" width="9.7109375" bestFit="1" customWidth="1"/>
    <col min="10" max="10" width="21.5703125" bestFit="1" customWidth="1"/>
    <col min="11" max="11" width="8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16</v>
      </c>
      <c r="C2" s="2" t="s">
        <v>19</v>
      </c>
      <c r="D2" s="2" t="s">
        <v>21</v>
      </c>
      <c r="E2" s="2">
        <v>1200</v>
      </c>
      <c r="F2" s="2">
        <v>8.5</v>
      </c>
      <c r="G2" s="2">
        <v>20</v>
      </c>
      <c r="H2" s="2">
        <v>22</v>
      </c>
      <c r="I2" s="2">
        <v>10200</v>
      </c>
      <c r="J2" s="2">
        <v>2</v>
      </c>
      <c r="K2" s="2" t="s">
        <v>24</v>
      </c>
    </row>
    <row r="3" spans="1:11" x14ac:dyDescent="0.25">
      <c r="A3" s="2" t="s">
        <v>12</v>
      </c>
      <c r="B3" s="2" t="s">
        <v>17</v>
      </c>
      <c r="C3" s="2" t="s">
        <v>16</v>
      </c>
      <c r="D3" s="2" t="s">
        <v>22</v>
      </c>
      <c r="E3" s="2">
        <v>600</v>
      </c>
      <c r="F3" s="2">
        <v>6</v>
      </c>
      <c r="G3" s="2">
        <v>12</v>
      </c>
      <c r="H3" s="2">
        <v>13</v>
      </c>
      <c r="I3" s="2">
        <v>3600</v>
      </c>
      <c r="J3" s="2">
        <v>1</v>
      </c>
      <c r="K3" s="2" t="s">
        <v>24</v>
      </c>
    </row>
    <row r="4" spans="1:11" x14ac:dyDescent="0.25">
      <c r="A4" s="2" t="s">
        <v>13</v>
      </c>
      <c r="B4" s="2" t="s">
        <v>18</v>
      </c>
      <c r="C4" s="2" t="s">
        <v>17</v>
      </c>
      <c r="D4" s="2" t="s">
        <v>21</v>
      </c>
      <c r="E4" s="2">
        <v>850</v>
      </c>
      <c r="F4" s="2">
        <v>7.5</v>
      </c>
      <c r="G4" s="2">
        <v>18</v>
      </c>
      <c r="H4" s="2">
        <v>20</v>
      </c>
      <c r="I4" s="2">
        <v>6375</v>
      </c>
      <c r="J4" s="2">
        <v>2</v>
      </c>
      <c r="K4" s="2" t="s">
        <v>24</v>
      </c>
    </row>
    <row r="5" spans="1:11" x14ac:dyDescent="0.25">
      <c r="A5" s="2" t="s">
        <v>14</v>
      </c>
      <c r="B5" s="2" t="s">
        <v>19</v>
      </c>
      <c r="C5" s="2" t="s">
        <v>18</v>
      </c>
      <c r="D5" s="2" t="s">
        <v>23</v>
      </c>
      <c r="E5" s="2">
        <v>1500</v>
      </c>
      <c r="F5" s="2">
        <v>12</v>
      </c>
      <c r="G5" s="2">
        <v>6</v>
      </c>
      <c r="H5" s="2">
        <v>8</v>
      </c>
      <c r="I5" s="2">
        <v>18000</v>
      </c>
      <c r="J5" s="2">
        <v>2</v>
      </c>
      <c r="K5" s="2" t="s">
        <v>24</v>
      </c>
    </row>
    <row r="6" spans="1:11" x14ac:dyDescent="0.25">
      <c r="A6" s="2" t="s">
        <v>15</v>
      </c>
      <c r="B6" s="2" t="s">
        <v>20</v>
      </c>
      <c r="C6" s="2" t="s">
        <v>19</v>
      </c>
      <c r="D6" s="2" t="s">
        <v>21</v>
      </c>
      <c r="E6" s="2">
        <v>950</v>
      </c>
      <c r="F6" s="2">
        <v>8</v>
      </c>
      <c r="G6" s="2">
        <v>24</v>
      </c>
      <c r="H6" s="2">
        <v>26</v>
      </c>
      <c r="I6" s="2">
        <v>7600</v>
      </c>
      <c r="J6" s="2">
        <v>2</v>
      </c>
      <c r="K6" s="2" t="s">
        <v>24</v>
      </c>
    </row>
  </sheetData>
  <conditionalFormatting sqref="K1:K1048576">
    <cfRule type="containsText" dxfId="0" priority="1" operator="containsText" text="Delayed">
      <formula>NOT(ISERROR(SEARCH("Delayed",K1)))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topLeftCell="A12" workbookViewId="0">
      <selection activeCell="I32" sqref="I32"/>
    </sheetView>
  </sheetViews>
  <sheetFormatPr defaultRowHeight="15" x14ac:dyDescent="0.25"/>
  <cols>
    <col min="1" max="1" width="15.140625" bestFit="1" customWidth="1"/>
    <col min="2" max="2" width="22.85546875" bestFit="1" customWidth="1"/>
    <col min="3" max="3" width="31.28515625" bestFit="1" customWidth="1"/>
    <col min="4" max="4" width="22.140625" bestFit="1" customWidth="1"/>
    <col min="5" max="5" width="18.28515625" bestFit="1" customWidth="1"/>
    <col min="6" max="6" width="13.85546875" bestFit="1" customWidth="1"/>
    <col min="7" max="7" width="23.42578125" bestFit="1" customWidth="1"/>
    <col min="8" max="8" width="15.28515625" bestFit="1" customWidth="1"/>
  </cols>
  <sheetData>
    <row r="1" spans="1:8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40</v>
      </c>
      <c r="H1" s="1" t="s">
        <v>39</v>
      </c>
    </row>
    <row r="2" spans="1:8" x14ac:dyDescent="0.25">
      <c r="A2" s="2" t="s">
        <v>31</v>
      </c>
      <c r="B2" s="2">
        <v>40</v>
      </c>
      <c r="C2" s="2">
        <v>92</v>
      </c>
      <c r="D2" s="2">
        <v>-3</v>
      </c>
      <c r="E2" s="2">
        <v>4.5999999999999996</v>
      </c>
      <c r="F2" s="2">
        <v>93.5</v>
      </c>
      <c r="G2" s="2">
        <f>B2*(C2/100)</f>
        <v>36.800000000000004</v>
      </c>
      <c r="H2" s="2">
        <f>B2*(100-C2)/100</f>
        <v>3.2</v>
      </c>
    </row>
    <row r="3" spans="1:8" x14ac:dyDescent="0.25">
      <c r="A3" s="2" t="s">
        <v>32</v>
      </c>
      <c r="B3" s="2">
        <v>35</v>
      </c>
      <c r="C3" s="2">
        <v>85</v>
      </c>
      <c r="D3" s="2">
        <v>2</v>
      </c>
      <c r="E3" s="2">
        <v>4</v>
      </c>
      <c r="F3" s="2">
        <v>87.4</v>
      </c>
      <c r="G3" s="2">
        <f t="shared" ref="G3:G6" si="0">B3*(C3/100)</f>
        <v>29.75</v>
      </c>
      <c r="H3" s="2">
        <f t="shared" ref="H3:H6" si="1">B3*(100-C3)/100</f>
        <v>5.25</v>
      </c>
    </row>
    <row r="4" spans="1:8" x14ac:dyDescent="0.25">
      <c r="A4" s="2" t="s">
        <v>33</v>
      </c>
      <c r="B4" s="2">
        <v>50</v>
      </c>
      <c r="C4" s="2">
        <v>78</v>
      </c>
      <c r="D4" s="2">
        <v>5</v>
      </c>
      <c r="E4" s="2">
        <v>3.5</v>
      </c>
      <c r="F4" s="2">
        <v>80.7</v>
      </c>
      <c r="G4" s="2">
        <f t="shared" si="0"/>
        <v>39</v>
      </c>
      <c r="H4" s="2">
        <f t="shared" si="1"/>
        <v>11</v>
      </c>
    </row>
    <row r="5" spans="1:8" x14ac:dyDescent="0.25">
      <c r="A5" s="2" t="s">
        <v>34</v>
      </c>
      <c r="B5" s="2">
        <v>45</v>
      </c>
      <c r="C5" s="2">
        <v>88</v>
      </c>
      <c r="D5" s="2">
        <v>0</v>
      </c>
      <c r="E5" s="2">
        <v>4.2</v>
      </c>
      <c r="F5" s="2">
        <v>90.4</v>
      </c>
      <c r="G5" s="2">
        <f t="shared" si="0"/>
        <v>39.6</v>
      </c>
      <c r="H5" s="2">
        <f t="shared" si="1"/>
        <v>5.4</v>
      </c>
    </row>
    <row r="6" spans="1:8" x14ac:dyDescent="0.25">
      <c r="A6" s="2" t="s">
        <v>35</v>
      </c>
      <c r="B6" s="2">
        <v>38</v>
      </c>
      <c r="C6" s="2">
        <v>95</v>
      </c>
      <c r="D6" s="2">
        <v>-1</v>
      </c>
      <c r="E6" s="2">
        <v>4.8</v>
      </c>
      <c r="F6" s="2">
        <v>96.5</v>
      </c>
      <c r="G6" s="2">
        <f t="shared" si="0"/>
        <v>36.1</v>
      </c>
      <c r="H6" s="2">
        <f t="shared" si="1"/>
        <v>1.9</v>
      </c>
    </row>
    <row r="8" spans="1:8" x14ac:dyDescent="0.25">
      <c r="C8" t="s">
        <v>36</v>
      </c>
    </row>
    <row r="9" spans="1:8" x14ac:dyDescent="0.25">
      <c r="A9" s="3" t="s">
        <v>37</v>
      </c>
      <c r="B9" s="3" t="s">
        <v>38</v>
      </c>
      <c r="C9" s="3" t="s">
        <v>41</v>
      </c>
      <c r="D9" s="3" t="s">
        <v>42</v>
      </c>
    </row>
    <row r="10" spans="1:8" x14ac:dyDescent="0.25">
      <c r="A10" s="4" t="s">
        <v>31</v>
      </c>
      <c r="B10" s="2">
        <v>40</v>
      </c>
      <c r="C10" s="2">
        <v>36.800000000000004</v>
      </c>
      <c r="D10" s="2">
        <v>3.2</v>
      </c>
    </row>
    <row r="11" spans="1:8" x14ac:dyDescent="0.25">
      <c r="A11" s="4" t="s">
        <v>32</v>
      </c>
      <c r="B11" s="2">
        <v>35</v>
      </c>
      <c r="C11" s="2">
        <v>29.75</v>
      </c>
      <c r="D11" s="2">
        <v>5.25</v>
      </c>
    </row>
    <row r="12" spans="1:8" x14ac:dyDescent="0.25">
      <c r="A12" s="4" t="s">
        <v>34</v>
      </c>
      <c r="B12" s="2">
        <v>45</v>
      </c>
      <c r="C12" s="2">
        <v>39.6</v>
      </c>
      <c r="D12" s="2">
        <v>5.4</v>
      </c>
    </row>
    <row r="13" spans="1:8" x14ac:dyDescent="0.25">
      <c r="A13" s="4" t="s">
        <v>35</v>
      </c>
      <c r="B13" s="2">
        <v>38</v>
      </c>
      <c r="C13" s="2">
        <v>36.1</v>
      </c>
      <c r="D13" s="2">
        <v>1.9</v>
      </c>
    </row>
    <row r="14" spans="1:8" x14ac:dyDescent="0.25">
      <c r="A14" s="4" t="s">
        <v>33</v>
      </c>
      <c r="B14" s="2">
        <v>50</v>
      </c>
      <c r="C14" s="2">
        <v>39</v>
      </c>
      <c r="D14" s="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 Cost</vt:lpstr>
      <vt:lpstr>Supplier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Olebogeng Masongwa</cp:lastModifiedBy>
  <dcterms:created xsi:type="dcterms:W3CDTF">2025-06-28T09:38:22Z</dcterms:created>
  <dcterms:modified xsi:type="dcterms:W3CDTF">2025-06-30T04:56:08Z</dcterms:modified>
</cp:coreProperties>
</file>