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dokimova-es/Desktop/"/>
    </mc:Choice>
  </mc:AlternateContent>
  <xr:revisionPtr revIDLastSave="0" documentId="13_ncr:1_{C730A684-4705-FE48-86D3-BFF3658F1263}" xr6:coauthVersionLast="47" xr6:coauthVersionMax="47" xr10:uidLastSave="{00000000-0000-0000-0000-000000000000}"/>
  <bookViews>
    <workbookView xWindow="0" yWindow="500" windowWidth="35840" windowHeight="20840" activeTab="3" xr2:uid="{3D189525-F63D-5947-9925-AE8BDBF69146}"/>
  </bookViews>
  <sheets>
    <sheet name=" Lean Canvas" sheetId="3" r:id="rId1"/>
    <sheet name="CJM" sheetId="8" r:id="rId2"/>
    <sheet name="схема процесса для MVP" sheetId="9" r:id="rId3"/>
    <sheet name="фичи" sheetId="1" r:id="rId4"/>
    <sheet name="метрики" sheetId="10" r:id="rId5"/>
    <sheet name="детали" sheetId="6" r:id="rId6"/>
    <sheet name="геймификация" sheetId="2" r:id="rId7"/>
    <sheet name="этапы проекта" sheetId="5" r:id="rId8"/>
  </sheets>
  <definedNames>
    <definedName name="_xlnm._FilterDatabase" localSheetId="3" hidden="1">фичи!$A$1:$F$117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8" i="1" l="1"/>
  <c r="B29" i="1" s="1"/>
  <c r="B30" i="1" s="1"/>
  <c r="B31" i="1" s="1"/>
  <c r="B32" i="1" l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E2" i="5"/>
  <c r="B3" i="5"/>
  <c r="E3" i="5" s="1"/>
  <c r="B54" i="1" l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4" i="5"/>
  <c r="B5" i="5" l="1"/>
  <c r="E4" i="5"/>
  <c r="B6" i="5" l="1"/>
  <c r="E5" i="5"/>
  <c r="B7" i="5" l="1"/>
  <c r="E6" i="5"/>
  <c r="E7" i="5" l="1"/>
  <c r="B8" i="5"/>
  <c r="B9" i="5" l="1"/>
  <c r="E8" i="5"/>
  <c r="B10" i="5" l="1"/>
  <c r="E10" i="5" s="1"/>
  <c r="E9" i="5"/>
</calcChain>
</file>

<file path=xl/sharedStrings.xml><?xml version="1.0" encoding="utf-8"?>
<sst xmlns="http://schemas.openxmlformats.org/spreadsheetml/2006/main" count="590" uniqueCount="548">
  <si>
    <t>руководитель</t>
  </si>
  <si>
    <t>все сотрудники</t>
  </si>
  <si>
    <t>именник</t>
  </si>
  <si>
    <t>потребность</t>
  </si>
  <si>
    <t>действия</t>
  </si>
  <si>
    <t>проблемы</t>
  </si>
  <si>
    <t>идеи и решения</t>
  </si>
  <si>
    <t xml:space="preserve">добавить нового сотрудника </t>
  </si>
  <si>
    <t>создать копилку на каждый ДР</t>
  </si>
  <si>
    <t>удалить уволившегося сотрудника</t>
  </si>
  <si>
    <t>перенести в другой список сотрудника при переходе в другую команду</t>
  </si>
  <si>
    <t>отправить деньги имениннику</t>
  </si>
  <si>
    <t xml:space="preserve">автоматом в дату ДР или вручную </t>
  </si>
  <si>
    <t>добавить в сообщение ссылку на wish list</t>
  </si>
  <si>
    <t xml:space="preserve">примерно за 2 недели до ДР </t>
  </si>
  <si>
    <t xml:space="preserve">заранее напомнить именнику, чтобы wish list не был пустой к дате рассылки всем сообщения </t>
  </si>
  <si>
    <t>если wish list пустой за 2 дня до отправки всем сотрудникам сообщения, то напомнить имениннику</t>
  </si>
  <si>
    <t>если не дарить деньги, то отправить их на какой-то счет, чтобы купить подарок</t>
  </si>
  <si>
    <t>присваивать название копилки по ФИО именника, чтобы не перепутать с другим сбором с ближней датой</t>
  </si>
  <si>
    <t>уметь сравнивать кол-во переводов и кол-во участников в текущем списке команды (не первой рассылки), чтобы не напоминать зря</t>
  </si>
  <si>
    <t>комментарии</t>
  </si>
  <si>
    <t>уметь учитывать потолок при среднем чеке в 500 руб и кол-ве людей в команде, чтобы не вписать очень дорогие подарки</t>
  </si>
  <si>
    <t>сообщать о потолке имениннику? Как учитывать тех кто в отпуске, могут не читать сообщения?</t>
  </si>
  <si>
    <t xml:space="preserve">блоки </t>
  </si>
  <si>
    <t>wish list для именинника</t>
  </si>
  <si>
    <t>Список фич</t>
  </si>
  <si>
    <t>рассылка первого сообщения о сборе</t>
  </si>
  <si>
    <t>создание копилки</t>
  </si>
  <si>
    <t xml:space="preserve">отправка подарка имениннику </t>
  </si>
  <si>
    <t>иметь возможность выбора у ответственного в настройках - отправлять именнику или себе</t>
  </si>
  <si>
    <t>уметь исключать из рассылки именника</t>
  </si>
  <si>
    <t>как?</t>
  </si>
  <si>
    <t>чтобы никто не был пропущен и всем собрали деньги</t>
  </si>
  <si>
    <t>получить подарок</t>
  </si>
  <si>
    <t>собрать со всех деньги</t>
  </si>
  <si>
    <t>сборщик денег/руководитель</t>
  </si>
  <si>
    <t>сдают деньги после первой просьбы</t>
  </si>
  <si>
    <t>сдают деньги после напоминания</t>
  </si>
  <si>
    <t>получает подарок или перевод на карту от коллег</t>
  </si>
  <si>
    <t>нет времени, есть риск пропустить и обидеть человека</t>
  </si>
  <si>
    <t>не прислали просьбу, никто не сдал</t>
  </si>
  <si>
    <t>надо искать список для рассылки</t>
  </si>
  <si>
    <t>напоминать 1-2 раза, сравнивая перед этим многие ли сдали</t>
  </si>
  <si>
    <t>стыдно в конце, когда все дарят, а ты забыл</t>
  </si>
  <si>
    <t>не получил подарок или получил на маленькую сумму</t>
  </si>
  <si>
    <t>считать сколько сдали на каждого сотрудника, неудобно, бывает 2-3 сбора одновременно</t>
  </si>
  <si>
    <t xml:space="preserve">назначает встречу в Zoom для поздравления именинника </t>
  </si>
  <si>
    <t xml:space="preserve">ищет свободное место в календарях для поздравления </t>
  </si>
  <si>
    <t>иметь wish list со ссылками на подарок</t>
  </si>
  <si>
    <t>если не дарят деньги, то дарят ненужные вещи</t>
  </si>
  <si>
    <t>иметь возможность и понимание потолка подарка или разных вариантов по суммам, чтобы не попросить очень много и всем будет неловко</t>
  </si>
  <si>
    <t xml:space="preserve">переводит деньги имениннику </t>
  </si>
  <si>
    <t>заказ подарка по ссылке или отправка денег по 1й кнопке</t>
  </si>
  <si>
    <t>назначение ответственного</t>
  </si>
  <si>
    <t>забыл после первого письма, не прислали напоминание, не сдал</t>
  </si>
  <si>
    <t>видеть на что собираем, больше желания сдать</t>
  </si>
  <si>
    <t>делает сам все из списка сбощика если не делегировал</t>
  </si>
  <si>
    <t>добавлять автоматом в сообщение имя именинника, дату ДР и дату deadline для сбора</t>
  </si>
  <si>
    <t>иметь wish list, чтобы не получить ненужный подарок и избежать вопросов в лоб: "что ты хочешь в подарок?"</t>
  </si>
  <si>
    <t>критичность фичи для MVP</t>
  </si>
  <si>
    <t>получают напоминание о сдаче даже если уже сдали деньги</t>
  </si>
  <si>
    <t xml:space="preserve">создает новый чат или пишет всем письмо о сборе </t>
  </si>
  <si>
    <t>интеграция</t>
  </si>
  <si>
    <t>иметь напоминания автоматом только тем, кто не сдал еще</t>
  </si>
  <si>
    <t>иметь напоминание заполнить wish list если забыл</t>
  </si>
  <si>
    <t>иметь автоматом список рассылки, никого не выбирая</t>
  </si>
  <si>
    <t>иметь свод по собранным деньгам, сумма и кол-во сдавших</t>
  </si>
  <si>
    <t>встреча для поздравления именинника назначается всем автоматом</t>
  </si>
  <si>
    <t>узнает у именинника список пожеланий и сравнивает с бюджетом</t>
  </si>
  <si>
    <t>покупает подарок</t>
  </si>
  <si>
    <t>можно создать универсальный шаблон</t>
  </si>
  <si>
    <t>добавить в тело сообщения сразу ссылку на товар или его название</t>
  </si>
  <si>
    <t>дать доступ к копилке кому-то</t>
  </si>
  <si>
    <t xml:space="preserve">принимать в копилку деньги </t>
  </si>
  <si>
    <t>при сдаче денег без копилки указывают в комментариях на кого сдают</t>
  </si>
  <si>
    <t>могут забыть написать на кого сдают</t>
  </si>
  <si>
    <t>может получить деньги без указания на кого сдали, тратит время на выяснение</t>
  </si>
  <si>
    <t>тратит время на поиск подарка и выспрашивание пожеланий у именинника</t>
  </si>
  <si>
    <t>сдавать автоматом без указания на кого</t>
  </si>
  <si>
    <t>отправка вовремя автоматом всем сообщения о сборе</t>
  </si>
  <si>
    <t xml:space="preserve">иметь возможность добавить ссылку на товар </t>
  </si>
  <si>
    <t>отправка вовремя автоматом всем сообщения о сборе + напоминание</t>
  </si>
  <si>
    <t>показывать веселое сообщение тому, кто отправил деньги, для благодарности и поднятия настроения</t>
  </si>
  <si>
    <t>создает копилку или не создает</t>
  </si>
  <si>
    <t>указывает с письме свои реквизиты или ссылку на копилку</t>
  </si>
  <si>
    <t>сдать деньги вовремя и не забыть</t>
  </si>
  <si>
    <t>прийти на встречу и поздравить именинника</t>
  </si>
  <si>
    <t>отправить деньги или купить подарок</t>
  </si>
  <si>
    <t>собрать всех на встрече, чтобы поздравить именинника</t>
  </si>
  <si>
    <t>элементы геймификации</t>
  </si>
  <si>
    <t>сдал - веселое сообщение или получил звезду</t>
  </si>
  <si>
    <t>мотивация</t>
  </si>
  <si>
    <t>чувство собственной значимости</t>
  </si>
  <si>
    <t>я сдал - я молодец</t>
  </si>
  <si>
    <t>все сдают, надо сдать, а то увидят, что экономлю на коллегах</t>
  </si>
  <si>
    <t>Петя мне нравится - сдам больше</t>
  </si>
  <si>
    <t>Вася не нравится - не сдам вообще или меньше</t>
  </si>
  <si>
    <t>сдам мало и мне потом мало соберут</t>
  </si>
  <si>
    <t>избегание негатива</t>
  </si>
  <si>
    <t>социальное влияние, дружба</t>
  </si>
  <si>
    <t>Проблема</t>
  </si>
  <si>
    <t>не все сдают вовремя</t>
  </si>
  <si>
    <t>нет инфо о желаемом подарке</t>
  </si>
  <si>
    <t>Lean Canvas</t>
  </si>
  <si>
    <t>Решение</t>
  </si>
  <si>
    <t>Уникальная ценность предложения</t>
  </si>
  <si>
    <t>Ключевые метрики</t>
  </si>
  <si>
    <t>Ранние последователи</t>
  </si>
  <si>
    <t xml:space="preserve">Структура расходов </t>
  </si>
  <si>
    <t>Потоки выручки</t>
  </si>
  <si>
    <t xml:space="preserve">трата времени на сбор коллегам подарка </t>
  </si>
  <si>
    <t>нет конкурентов</t>
  </si>
  <si>
    <t>экономия времени для всех участников</t>
  </si>
  <si>
    <t xml:space="preserve">сотрудники </t>
  </si>
  <si>
    <t>руководители</t>
  </si>
  <si>
    <t>магазины с бизнес-подарками</t>
  </si>
  <si>
    <t>персонал</t>
  </si>
  <si>
    <t>САС</t>
  </si>
  <si>
    <t>Потребители</t>
  </si>
  <si>
    <t>Скрытое преимущество</t>
  </si>
  <si>
    <t>Каналы продвижения</t>
  </si>
  <si>
    <t>сотрудники получают либо деньги либо им покупают подарок, который они или сами заказывают или им дарят вслепую</t>
  </si>
  <si>
    <t>дополнить  ссылками на бизнес-подарки со скидками от магазинов по сравнению с обычной ценой</t>
  </si>
  <si>
    <t>иметь возможность заполнять wish list для именинника</t>
  </si>
  <si>
    <t>добавлять в wish list только название товара</t>
  </si>
  <si>
    <t>добавлять в wish list ссылки на товары в магазине</t>
  </si>
  <si>
    <t>иметь для выбора список для бизнес-подароков под разный бюджет с сылками на магазины</t>
  </si>
  <si>
    <t>иметь возможность делегировать кому-то процесс</t>
  </si>
  <si>
    <t>проверяет у кого в команде ДР или назначает заранее ответственного за все подарки в команде или кажждый раз разного</t>
  </si>
  <si>
    <t>Этап проекта</t>
  </si>
  <si>
    <t>начало</t>
  </si>
  <si>
    <t xml:space="preserve">длительность </t>
  </si>
  <si>
    <t xml:space="preserve">задержка </t>
  </si>
  <si>
    <t>конец</t>
  </si>
  <si>
    <t>корпоративные продажи</t>
  </si>
  <si>
    <t>кампании</t>
  </si>
  <si>
    <t>семья, друзья</t>
  </si>
  <si>
    <t>детские сады, школы</t>
  </si>
  <si>
    <t>единовременная плата за подключение</t>
  </si>
  <si>
    <t>экономия денег на подарки за счет скидок</t>
  </si>
  <si>
    <t>плата от магазинов за купленный подарок</t>
  </si>
  <si>
    <t>оплата за версию ПРО</t>
  </si>
  <si>
    <t>версия free / pro</t>
  </si>
  <si>
    <t>объем базы пользователей</t>
  </si>
  <si>
    <t>реклама в бесплатной версии - пуш</t>
  </si>
  <si>
    <t>сегментирование базы</t>
  </si>
  <si>
    <t>free</t>
  </si>
  <si>
    <t>пол</t>
  </si>
  <si>
    <t>возраст</t>
  </si>
  <si>
    <t>кампания</t>
  </si>
  <si>
    <t>должность в корпоративной версии</t>
  </si>
  <si>
    <t>мамы</t>
  </si>
  <si>
    <t>Druzhba</t>
  </si>
  <si>
    <t>ТГ</t>
  </si>
  <si>
    <t>блоги</t>
  </si>
  <si>
    <t>прямые продажи кампаниям</t>
  </si>
  <si>
    <t>Digital people</t>
  </si>
  <si>
    <t>покупки по ссылкам</t>
  </si>
  <si>
    <t>DAU c включенными уведомлениями</t>
  </si>
  <si>
    <t>средний чек с пользователя</t>
  </si>
  <si>
    <t>кол-во пользователей</t>
  </si>
  <si>
    <t>кол-во событий</t>
  </si>
  <si>
    <t>собранная сумма в месяц (остаток на каждый день)</t>
  </si>
  <si>
    <t>С2</t>
  </si>
  <si>
    <t>софт</t>
  </si>
  <si>
    <t>приходит на встречу</t>
  </si>
  <si>
    <t>дать бенчмарк (средний чек)
дать предзаполненную сумму</t>
  </si>
  <si>
    <t>иметь возможность выбрать товар сразу по ссылкам</t>
  </si>
  <si>
    <t>добавить стартово в список всех сотрудников - ФИО и ДР, должность</t>
  </si>
  <si>
    <t>система баллов</t>
  </si>
  <si>
    <t>отправка сообщения ответственному раньше всех, что его выбрал именинник с возможностью переназначения</t>
  </si>
  <si>
    <t>уметь переназначать ответственного за сбор и копилку отдельно и обоих вместе - по подготовленному списку одной команды и добавлять вручную</t>
  </si>
  <si>
    <t>уметь переназначать ответственного за сбор и копилку отдельно и обоих вместе - вручную</t>
  </si>
  <si>
    <t>администрирование</t>
  </si>
  <si>
    <t>ФИО</t>
  </si>
  <si>
    <t>ДР</t>
  </si>
  <si>
    <t>должость</t>
  </si>
  <si>
    <t>география</t>
  </si>
  <si>
    <t>в каком событии</t>
  </si>
  <si>
    <t>знание о пользователях</t>
  </si>
  <si>
    <t>при заполнении по линку сохранять предзаполненные данные о кампании</t>
  </si>
  <si>
    <t xml:space="preserve">при переходе по линку иметь шаблон для регистрации/заполнения </t>
  </si>
  <si>
    <t>сотрудник видит название кампании</t>
  </si>
  <si>
    <t>уметь скрывать от сотрудника часть полей</t>
  </si>
  <si>
    <t>анкета</t>
  </si>
  <si>
    <t>почта</t>
  </si>
  <si>
    <t>номер телефона</t>
  </si>
  <si>
    <t>при старте дать возможность выбрать, что ты уже существующий пользователь</t>
  </si>
  <si>
    <t>заполнение анкеты регистрации</t>
  </si>
  <si>
    <t>календарь для даты</t>
  </si>
  <si>
    <t>параметр неделя - настраиваемый</t>
  </si>
  <si>
    <t>отправить в 10 утра по местному времени</t>
  </si>
  <si>
    <t>уметь учитывать место нахождения абонента</t>
  </si>
  <si>
    <t>сколько на это есть времени?</t>
  </si>
  <si>
    <t xml:space="preserve">pro </t>
  </si>
  <si>
    <t>корпоративная</t>
  </si>
  <si>
    <t xml:space="preserve">семейная </t>
  </si>
  <si>
    <t>варианты версий для каждой географии</t>
  </si>
  <si>
    <t>корпоративная версия</t>
  </si>
  <si>
    <t>семейная версия</t>
  </si>
  <si>
    <t>таблица лидеров по кол-ву сданных раз и по скорости и по щедрости</t>
  </si>
  <si>
    <t xml:space="preserve">если существующий, то дать возможность авторизоваться и уметь находить пользователя </t>
  </si>
  <si>
    <t>автоввод для имен и отчеств</t>
  </si>
  <si>
    <t>запрос бота в базу</t>
  </si>
  <si>
    <t>отправить сообщение в 10 утра по местному времени</t>
  </si>
  <si>
    <t>сбор обратной связи для улучшения продукта</t>
  </si>
  <si>
    <t>генерация invite link</t>
  </si>
  <si>
    <t>регистрация по invite link</t>
  </si>
  <si>
    <t>отчетность</t>
  </si>
  <si>
    <t>если рассылка по командам</t>
  </si>
  <si>
    <t>назначает всем встречу в календаре для поздравления именинника</t>
  </si>
  <si>
    <t>уникальное поздравление с помощью GPT</t>
  </si>
  <si>
    <t>уникальное приглашение на праздник GPT</t>
  </si>
  <si>
    <t>назначение встречи поздравления или празднования</t>
  </si>
  <si>
    <t xml:space="preserve">как отличать (для кого перевод в момент создания события) </t>
  </si>
  <si>
    <t>собрать друзей ребенка на праздник</t>
  </si>
  <si>
    <t>создает чат для родителей</t>
  </si>
  <si>
    <t>добавляет дату и место праздника</t>
  </si>
  <si>
    <t>спрашивает кто придет</t>
  </si>
  <si>
    <t>отвечает на вопросы о подарке</t>
  </si>
  <si>
    <t>выкладывает после праздника фото в чат</t>
  </si>
  <si>
    <t>берет список своей команды из рассылки в почте и мессенджере и добавляет ближний круг из других сотрудников</t>
  </si>
  <si>
    <t>взрослые друзья</t>
  </si>
  <si>
    <t>собрать друзей на свой праздник или праздник близкого</t>
  </si>
  <si>
    <t>во время праздника отвечает на вопросы когда пора забирать детей</t>
  </si>
  <si>
    <t>создание события с приглашением и предзаполненной формой</t>
  </si>
  <si>
    <t xml:space="preserve">возможность добавить ссылку на товар </t>
  </si>
  <si>
    <t>возможность добавить время, место праздника и ссылку на место</t>
  </si>
  <si>
    <t>возможность чата друг с другом внутри события</t>
  </si>
  <si>
    <t>автоматом выходить из события через какой-то период</t>
  </si>
  <si>
    <t>чаты создаются на каждый праздник, потом висят в мессенджере и нужно из них выходить. Забываешь</t>
  </si>
  <si>
    <t>гости</t>
  </si>
  <si>
    <t>прийти на празник</t>
  </si>
  <si>
    <t>купить и подарить подарок</t>
  </si>
  <si>
    <t>получают сообщение в новом чате</t>
  </si>
  <si>
    <t>отвечают придут или нет</t>
  </si>
  <si>
    <t>спрашивают что подарить</t>
  </si>
  <si>
    <t>смотрят когда и где праздник</t>
  </si>
  <si>
    <t>если сообщение на структурировано, то не бросается в глаза и зрительно не запоминается дата, время и место</t>
  </si>
  <si>
    <t>структурированное приглашение</t>
  </si>
  <si>
    <t>проверяет кто придет, чтобы заказать праздник на нужное кол-во человек</t>
  </si>
  <si>
    <t>каждый ответает хаотично, неудобно считать кол-во гостей</t>
  </si>
  <si>
    <t xml:space="preserve"> добавить в чат возможность пересылать фотографии</t>
  </si>
  <si>
    <t>шаблон для гостей с ответом придут или нет, свод для того кто приглашает</t>
  </si>
  <si>
    <t>создает чат для друзей</t>
  </si>
  <si>
    <t>приглашение</t>
  </si>
  <si>
    <t>именинник</t>
  </si>
  <si>
    <t>дата</t>
  </si>
  <si>
    <t xml:space="preserve">время </t>
  </si>
  <si>
    <t>место</t>
  </si>
  <si>
    <t>ссылка на место</t>
  </si>
  <si>
    <t>дресс-код</t>
  </si>
  <si>
    <t>ссылки на подарок</t>
  </si>
  <si>
    <t>быстрый ответ приду или нет</t>
  </si>
  <si>
    <t>если не приду, выход из события и чата автоматом (добавить вежливый отказ и прощание)</t>
  </si>
  <si>
    <t>при втором неуспешном запросе отправить сообщение (кому?)</t>
  </si>
  <si>
    <t>где база?</t>
  </si>
  <si>
    <t>создать приглашение на празднование с готовым шаблоном</t>
  </si>
  <si>
    <t>период - настраиваемый</t>
  </si>
  <si>
    <t>возможность для именинника назначить ответственного или оставить себя и выбрать дату и время празднования при получении события</t>
  </si>
  <si>
    <t>давать возможность ответственному добавить адресатов в  сообщение о сборе в присланное ему событие от именинника</t>
  </si>
  <si>
    <t>разослать сообщение о сборе денег по списку, созданному ответственным</t>
  </si>
  <si>
    <t>примерно за неделю, настраиваемый параметр</t>
  </si>
  <si>
    <t>дата проставляется автоматом</t>
  </si>
  <si>
    <t>иметь и уметь рассылать 2 шаблона сообщения о сборе, с заполненным wish list и пустым</t>
  </si>
  <si>
    <t>добавить в сообщение ссылку на внешнюю копилку</t>
  </si>
  <si>
    <t>в шаблон</t>
  </si>
  <si>
    <t>ссылка на внешнюю копилку</t>
  </si>
  <si>
    <t>за 2 дня до ДР, срок - настраиваемый параметр</t>
  </si>
  <si>
    <t>новое приложение/бот для создания сбора денег на подарки коллегам/друзьям или приглашение на празднования с автоматической рассылкой, напоминаниями и wish list</t>
  </si>
  <si>
    <t>хранение денег, как на них заработать за неделю?</t>
  </si>
  <si>
    <t>оплата за кол-во сотрудников в базе</t>
  </si>
  <si>
    <t>сотрудники получают письмо</t>
  </si>
  <si>
    <t>игнорируют и не регистрируются</t>
  </si>
  <si>
    <t>переходят по ссылке</t>
  </si>
  <si>
    <t>попадают в бот</t>
  </si>
  <si>
    <t>нажимают на start</t>
  </si>
  <si>
    <t xml:space="preserve">сотрудник не заполняет должность </t>
  </si>
  <si>
    <t xml:space="preserve">сотрудник заполняет всю анкету </t>
  </si>
  <si>
    <t>бот создает событие ДР для всех этих людей</t>
  </si>
  <si>
    <t>бот готовит и отправляет по шаблону сообщение с этой ссылкой, ФИО именинника, датой ДР, датой и временем праздника и датой deadlinе для сбора</t>
  </si>
  <si>
    <t>именинник не  заполняет верно</t>
  </si>
  <si>
    <t>именинник все заполняет со второй попытки</t>
  </si>
  <si>
    <t>конец процесса</t>
  </si>
  <si>
    <t>именинник все заполняет верно с первой попытки</t>
  </si>
  <si>
    <t>за 2 дня до ДР бот отправляет всем  напоминание о сборе</t>
  </si>
  <si>
    <t xml:space="preserve">ответственный игнорирует и ничего не делает </t>
  </si>
  <si>
    <t xml:space="preserve">ответственный все делает со второй попытки </t>
  </si>
  <si>
    <t>отправляет link сотрудникам с заранее заготовленным текстом письма зачем регистрация. Корректирует наш текст при необходимости</t>
  </si>
  <si>
    <t>должность?</t>
  </si>
  <si>
    <t>новый</t>
  </si>
  <si>
    <t>существующий</t>
  </si>
  <si>
    <t>регистрация проходит, данные попадают в базу, сообщение об успешности</t>
  </si>
  <si>
    <t>именинник игнорирует и не заполняет, сообщение о неуспешности</t>
  </si>
  <si>
    <t>ответственный продолжает игнорировать, бот отправляет сообщение имениннику и отвественному о неуспешности</t>
  </si>
  <si>
    <t>бот дает выбрать "ты новый пользователь или существующий"</t>
  </si>
  <si>
    <t>поход в базу успешный</t>
  </si>
  <si>
    <t>поход неуспешный 1 раз</t>
  </si>
  <si>
    <t>поход неуспешный 2 раза</t>
  </si>
  <si>
    <t>ответственный не в базе</t>
  </si>
  <si>
    <t>предлагаем ответственному зарегистрироваться</t>
  </si>
  <si>
    <t>ответственный регистрируется</t>
  </si>
  <si>
    <t>ответственный не регистрируется</t>
  </si>
  <si>
    <t>ответственный создает внешнюю копилку (надо дать ему эту рекомендацию) и добавляет ссылку в шаблон для сообщения</t>
  </si>
  <si>
    <t>определить время</t>
  </si>
  <si>
    <t>нужно ли напоминание?</t>
  </si>
  <si>
    <t xml:space="preserve">бот отправляет через 2 дня напоминание ответственному </t>
  </si>
  <si>
    <t>где нужно написать текст сообщений</t>
  </si>
  <si>
    <t>сравниваем кол-во получателей линка и по факту кол-во регистраций</t>
  </si>
  <si>
    <t>можно ли сделать насильный invite?</t>
  </si>
  <si>
    <t>создать компанию</t>
  </si>
  <si>
    <t>создать событие</t>
  </si>
  <si>
    <t>администратор в компании создает invite link, заполняет название компании и отправляет в командный чат по списку адресатов</t>
  </si>
  <si>
    <t>открывается анкета с вопросами (ДР, ФИО, почта, телефон, должность необязательна)</t>
  </si>
  <si>
    <t>сотрудник не заполняет ФИО или ДР, почту и телефон с первой попытки</t>
  </si>
  <si>
    <t>2я попытка похода в базу (нужен счетчик)</t>
  </si>
  <si>
    <t>бот направляет имениннику  напоминание через 1 день</t>
  </si>
  <si>
    <t>поход в базу каждый день за поиском незаполненных анкет и не ответивших именинников</t>
  </si>
  <si>
    <t xml:space="preserve"> отправляем сообщение администратору, кто создал событие или компанию</t>
  </si>
  <si>
    <t>администратор видит 2 кнопки: назначить ответственного за сбор самому или решу вопрос сам</t>
  </si>
  <si>
    <t>администратор назначает ответственного</t>
  </si>
  <si>
    <t>или делает сам, тогда задача не закрывается до ДР</t>
  </si>
  <si>
    <t>алгоритм поиска по фио из списка</t>
  </si>
  <si>
    <t>создать невидимое поле referral, администратор видит кто кого пригласил</t>
  </si>
  <si>
    <t>Т+1 в 12:00</t>
  </si>
  <si>
    <t>появляется сообщение, что регистрация без ФИО, ДР, почты и телефона  невозможна и просьба заполнить</t>
  </si>
  <si>
    <t>сотрудник заполняет обязательные поля</t>
  </si>
  <si>
    <t>сотрудник не заполняет обязательные поля со второй попытки, сообщение о неуспешности</t>
  </si>
  <si>
    <t>ответственный уже зарегистрирован в базе</t>
  </si>
  <si>
    <r>
      <t>регистрация проходит, данные попадают в базу, сохраняем ник в ТГ, показываем сообщение об успешности -</t>
    </r>
    <r>
      <rPr>
        <sz val="12"/>
        <color rgb="FFFF0000"/>
        <rFont val="Calibri (Основной текст)"/>
        <charset val="204"/>
      </rPr>
      <t xml:space="preserve"> учесть ошибки при регистрации в базу, поставить на мониторинг</t>
    </r>
  </si>
  <si>
    <t>при регистрации участников создатель линка получает статус по событию, сколько людей зарегистрировались, ссылка на открытие всего списка (команда list)</t>
  </si>
  <si>
    <t>создатель рассылает новое сообщение с напоминанием о регистрации если прошло  уже некоторое время и он хочет это сделать</t>
  </si>
  <si>
    <t xml:space="preserve"> Если нет email, то через 2 часа бот кидает сообщение с напоминанием в бота, если есть, то и в бота и почту через 2-3 часа (параметр настраиваемый) </t>
  </si>
  <si>
    <t xml:space="preserve">бот проверяет каждый день в 12 часов недозаполненные анкеты за предыдущий день. Если нет email, то кидает повторное сообщение с напоминанием в бота, если есть, то и в бота и почту </t>
  </si>
  <si>
    <t>не регистрируются после напоминаний</t>
  </si>
  <si>
    <t xml:space="preserve"> регистрируются после напоминаний</t>
  </si>
  <si>
    <t>сообщение об ошибке - кому и куда? Поставить на мониторинг</t>
  </si>
  <si>
    <r>
      <t xml:space="preserve">бот отправляет сообщение в ТГ назначенному ответственному о том, что его выбрали и надо начать сбор. Есть web-версия со списком сотрудников в базе, выбирает из списка или </t>
    </r>
    <r>
      <rPr>
        <sz val="12"/>
        <color rgb="FFFF0000"/>
        <rFont val="Calibri (Основной текст)"/>
        <charset val="204"/>
      </rPr>
      <t>создает новый link на событие</t>
    </r>
    <r>
      <rPr>
        <sz val="12"/>
        <color theme="1"/>
        <rFont val="Calibri"/>
        <family val="2"/>
        <charset val="204"/>
        <scheme val="minor"/>
      </rPr>
      <t xml:space="preserve"> и отправляет отвественному, чтобы тот разослал</t>
    </r>
  </si>
  <si>
    <t>если именинник пытается сделать сам после того как отвественный всесделал, показываем сообщение, что уже все сделано</t>
  </si>
  <si>
    <t>уметь это сравнивать</t>
  </si>
  <si>
    <t>уметь закрывать событие после прохождения даты ДР</t>
  </si>
  <si>
    <r>
      <t xml:space="preserve">ответственный </t>
    </r>
    <r>
      <rPr>
        <sz val="12"/>
        <color rgb="FFFF0000"/>
        <rFont val="Calibri (Основной текст)"/>
        <charset val="204"/>
      </rPr>
      <t xml:space="preserve">получает link от именинника </t>
    </r>
    <r>
      <rPr>
        <sz val="12"/>
        <color theme="1"/>
        <rFont val="Calibri"/>
        <family val="2"/>
        <charset val="204"/>
        <scheme val="minor"/>
      </rPr>
      <t>и добавляет список коллег кому отправить сообщение о сборе на ДР или есть опция "отправить всем" из списка сотрудников компании</t>
    </r>
  </si>
  <si>
    <t>адресаты получают сообщение о сборе - в ТГ? нажимают на ссылку и попадают в бот</t>
  </si>
  <si>
    <t>успешно регистрируется и сдает или не сдает деньги</t>
  </si>
  <si>
    <t>нужен ли какой-то вход?</t>
  </si>
  <si>
    <t>необязательное поле</t>
  </si>
  <si>
    <t>кому и куда?</t>
  </si>
  <si>
    <t>повторить автоматом запрос при неуспешном первом запросе</t>
  </si>
  <si>
    <t>иметь счетчик на неуспешные запросы в базу</t>
  </si>
  <si>
    <t>за день</t>
  </si>
  <si>
    <t>закрывать события, по которым были рассылки на сбор, и помечать как успешные</t>
  </si>
  <si>
    <t>хранить в базе статистику</t>
  </si>
  <si>
    <t>учитывать место нахождения абонента</t>
  </si>
  <si>
    <t>средний чек перевода - когда будет своя копилка</t>
  </si>
  <si>
    <t xml:space="preserve">кол-во переводов за период </t>
  </si>
  <si>
    <t>определять автоматом при регистрации и хранить ник ТГ</t>
  </si>
  <si>
    <t>иметь шаблон готового письма для получателей линка с текстом что это и зачем с возможностью корректировки текста</t>
  </si>
  <si>
    <t>уметь создавать линк для каждой кампании отдельно вручную администратором кампании</t>
  </si>
  <si>
    <t>назначать кого-то администратором конкретной компании</t>
  </si>
  <si>
    <t>видеть его статус в базе отдельно</t>
  </si>
  <si>
    <t>роль - получает/отправляет/администратор</t>
  </si>
  <si>
    <t xml:space="preserve">кол-во созданных событий за период </t>
  </si>
  <si>
    <t xml:space="preserve"> сегментировать базу пользователей</t>
  </si>
  <si>
    <t>сумма, уплаченная в качестве комисии за период</t>
  </si>
  <si>
    <t>номер фичи по порядку</t>
  </si>
  <si>
    <t>определять сумму перевода</t>
  </si>
  <si>
    <t>кол-во уплаченных комиссий за период</t>
  </si>
  <si>
    <t>не заплатить много за создание событий</t>
  </si>
  <si>
    <t>каждое Х событие создается бесплатно</t>
  </si>
  <si>
    <t xml:space="preserve">при входе по линку в чат дать запустить бота </t>
  </si>
  <si>
    <t>по номеру телефона, почте или нику? Нужна ли проверка по СМС, например?</t>
  </si>
  <si>
    <t>все параметры - настраиваемые и должны изменяться без разработки, часть должна быть обязательной, часть - нет</t>
  </si>
  <si>
    <t>как отличать? По дате и времени создания линка?</t>
  </si>
  <si>
    <t>иметь предзаполненную форму (лист - детали)</t>
  </si>
  <si>
    <t>при успешной регитсрации информировать об этом пользователя</t>
  </si>
  <si>
    <t xml:space="preserve">при незаполнении обязательных полей показывать сообщение с просьбой доделать </t>
  </si>
  <si>
    <t>сделать возврат к анкете, сохранив все уже звполненные данные</t>
  </si>
  <si>
    <t>уметь ходить в базу  автоматом и вручную через админа</t>
  </si>
  <si>
    <t xml:space="preserve">рассылка напоминаний </t>
  </si>
  <si>
    <t>уметь отправлять напоминание о сборе только тем кто не сдал, сравнив текущий список сотрудников в команде со списком сдавших</t>
  </si>
  <si>
    <t>разослать напоминание о сборе с указанием deadline, исключив именника</t>
  </si>
  <si>
    <t>при нахождении в базе недозаполненных анкет вчера отправлять напоминание сегодня</t>
  </si>
  <si>
    <t xml:space="preserve">Если нет email в анкете, то через 2-3 часа сообщение с напоминанием в бота, если есть, то и в бота и в почту (параметр настраиваемый) </t>
  </si>
  <si>
    <t>ходить в базу, проверять наличие незаполненных анкет за предыдущие сутки</t>
  </si>
  <si>
    <t xml:space="preserve">хранение в базе </t>
  </si>
  <si>
    <t>хранить все данные из финально созданной анкеты + ник ТГ</t>
  </si>
  <si>
    <t>хранить незаполненные анкеты</t>
  </si>
  <si>
    <t>удалять все незаполненные анкеты</t>
  </si>
  <si>
    <t>нужно ли уведомление пользователю?</t>
  </si>
  <si>
    <t>раз в неделю? бот проверяет все незаполненные анкеты в базе за Т-4 и удаляет</t>
  </si>
  <si>
    <t xml:space="preserve">определить срок хранения </t>
  </si>
  <si>
    <t>определить срок удаления, нужно ли сообщение пользователю при удалении?</t>
  </si>
  <si>
    <t xml:space="preserve">уметь при входе по линку определять, что линк недавно создан, чтобы не спрашивать ты новый или уже существующий пользователь </t>
  </si>
  <si>
    <t xml:space="preserve">если не существующий пользователь, то переводить на предзаполненную анкету регистрации </t>
  </si>
  <si>
    <t>не создавать успешную регистрацию при незаполнении обязательных полей</t>
  </si>
  <si>
    <t>инвайт линк, заполняют сами и или админ компании</t>
  </si>
  <si>
    <t>иметь возможность добавить текстом что-то в событие, если не хватает шаблона</t>
  </si>
  <si>
    <t>ходить в базу, проверять созданные за предыдущий день все события с неназначенным ответственным и напоминать имениннику</t>
  </si>
  <si>
    <t>создание события и отправка имениннику</t>
  </si>
  <si>
    <t>при нахождении в базе недозаполненных анкет 2 часа назад отправлять напоминание</t>
  </si>
  <si>
    <t>ходить с базу раз в день и собирать всех именинников за сутки вперед на неделю, создавать событие и отправлять им сообщение, подставляя в шаблон их имя и дату ДР</t>
  </si>
  <si>
    <t>ходить в базу раз в неделю и собирать все события и закрывать/удалять, по которым ДР прошел,  но не было никаких действий, помечать как неуспешные</t>
  </si>
  <si>
    <t>каждые 10 минут?</t>
  </si>
  <si>
    <t>создание списка рассылки для сбора</t>
  </si>
  <si>
    <t>раз в день</t>
  </si>
  <si>
    <t>ходить в базу, проверять созданные за предыдущие 3 дня все события с неназначенным ответственным и напоминать администратору компании</t>
  </si>
  <si>
    <t>ходить в базу, проверять наличие незаполненных анкет 2 часа назад</t>
  </si>
  <si>
    <t xml:space="preserve">дать возможность создавать список людей кому отправить сообщение о сборе на ДР  по опции "отправить всем" из списка сотрудников компании </t>
  </si>
  <si>
    <t>дать возможность создавать список людей кому отправить сообщение о сборе на ДР  вручную</t>
  </si>
  <si>
    <t>комиссия за создание события, начиная со 2го события, 100 руб, Юкасса</t>
  </si>
  <si>
    <t>период</t>
  </si>
  <si>
    <t>час</t>
  </si>
  <si>
    <t>день</t>
  </si>
  <si>
    <t xml:space="preserve">неделя </t>
  </si>
  <si>
    <t>месяц</t>
  </si>
  <si>
    <t xml:space="preserve">в будни </t>
  </si>
  <si>
    <t xml:space="preserve">в выходные </t>
  </si>
  <si>
    <t>кол-во событий на 1 клиента</t>
  </si>
  <si>
    <t xml:space="preserve">кол-во походов базу с ошибкой 1 раза </t>
  </si>
  <si>
    <t>кол-во походов базу с ошибкой 2 раза подряд</t>
  </si>
  <si>
    <t>кол-во созданных invite link</t>
  </si>
  <si>
    <t xml:space="preserve">кол-во созданных событий всего </t>
  </si>
  <si>
    <t>Метрики для MVP (за период)</t>
  </si>
  <si>
    <t>кол-во регистраций по каждому линку</t>
  </si>
  <si>
    <t xml:space="preserve">кого считать активным пользователем? </t>
  </si>
  <si>
    <t>кол-во пользователей всего в базе</t>
  </si>
  <si>
    <t>кол-во новых пользователей за период</t>
  </si>
  <si>
    <t>кол-во ушедших пользователей? Как это понять?</t>
  </si>
  <si>
    <t>кол-во новых компаний за период</t>
  </si>
  <si>
    <t>кол-во компаний всего в базе</t>
  </si>
  <si>
    <t>разделение на корпоративных и персональных пользователей?</t>
  </si>
  <si>
    <t>средний период заполнения анкет после создания invite link</t>
  </si>
  <si>
    <t>кол-во заполненных анкет с 1й попытки</t>
  </si>
  <si>
    <t>кол-во заполненных анкет после напоминания через 2 часа</t>
  </si>
  <si>
    <t>кол-во заполненных анкет после напоминания через день</t>
  </si>
  <si>
    <t>пользователи</t>
  </si>
  <si>
    <t xml:space="preserve">заполнение анкеты </t>
  </si>
  <si>
    <t xml:space="preserve">ошибки </t>
  </si>
  <si>
    <t>кол-во удаленных незаполненных анкет после чистки базы</t>
  </si>
  <si>
    <t>кол-во событий, выполненных именинниками в день получения сообщения</t>
  </si>
  <si>
    <t>кол-во событий, выполненных именинниками после напоминания</t>
  </si>
  <si>
    <t xml:space="preserve">кол-во именинников и созданных событий ДР для них </t>
  </si>
  <si>
    <t>кол-во событий, проигнорированых именинниками</t>
  </si>
  <si>
    <t xml:space="preserve">кол-во сообщений, отправленных администраторам компании о том, что именинник игнорирует событие </t>
  </si>
  <si>
    <t xml:space="preserve">кол-во выборов ответственного самим администратором </t>
  </si>
  <si>
    <t xml:space="preserve">кол-во обработанных событий самим администратором </t>
  </si>
  <si>
    <t>кол-во событий, выполненных именинниками всего (назначил ответственного и выбрал дату)</t>
  </si>
  <si>
    <t>кол-во событий, выполненных ответственными всего (сделал рассылку)</t>
  </si>
  <si>
    <t>ответственный</t>
  </si>
  <si>
    <t>кол-во событий, выполненных ответственными в день получения сообщения</t>
  </si>
  <si>
    <t>кол-во событий, выполненных ответственными после напоминания</t>
  </si>
  <si>
    <t>кол-во назначенных ответственных</t>
  </si>
  <si>
    <t>кол-во совпавших ФИО ответственных на разные события</t>
  </si>
  <si>
    <t>кол-во событий, проигнорированных ответственными</t>
  </si>
  <si>
    <t>или даем имениннику возможность назначить другого ответственного</t>
  </si>
  <si>
    <t>просьба зарегистрироваться и показ анкеты</t>
  </si>
  <si>
    <t>попадает в сбор, видит полное сообщение о сборе</t>
  </si>
  <si>
    <t>не регистрируется  и сдает или не сдает деньги</t>
  </si>
  <si>
    <t>при нерегистрации тот же процесс с напоминаниями через 2 часа и на следующий день, что описан ранее</t>
  </si>
  <si>
    <t>кол-во пользователей с незаполненными необязательными полями в анкете (должность, например)</t>
  </si>
  <si>
    <t xml:space="preserve"> сегментация пользователей</t>
  </si>
  <si>
    <t>компания</t>
  </si>
  <si>
    <t>комиссия</t>
  </si>
  <si>
    <t>общая сумма, полученная в качестве комиссии</t>
  </si>
  <si>
    <t>кол-во ответственых, зарегистрировавшихся сами после назначения их отвественными</t>
  </si>
  <si>
    <t>кол-во ответственых, незарегистрировавшихся сами после назначения их отвественными</t>
  </si>
  <si>
    <t>этап 1</t>
  </si>
  <si>
    <t>этап 2</t>
  </si>
  <si>
    <t>этап 3</t>
  </si>
  <si>
    <t>этап 4</t>
  </si>
  <si>
    <t>этап 5</t>
  </si>
  <si>
    <t>этап 6</t>
  </si>
  <si>
    <t>этап 7</t>
  </si>
  <si>
    <t>этап 8</t>
  </si>
  <si>
    <t>этап 9</t>
  </si>
  <si>
    <t>анонимный пользователь, которого пригласили</t>
  </si>
  <si>
    <t>напоминание если через 2 дня ответственный ничего не сделал</t>
  </si>
  <si>
    <t>если не сделал ничего еще через день, то направить сообщение имениннику и администратору</t>
  </si>
  <si>
    <t>нашей базе</t>
  </si>
  <si>
    <t>кол-во событий, созданных в долг</t>
  </si>
  <si>
    <t>кол-во уплаченных комиссий всего</t>
  </si>
  <si>
    <t>кол-во уплаченных комиссий сразу после выставления</t>
  </si>
  <si>
    <t>кол-во уплаченных комиссий после напоминания</t>
  </si>
  <si>
    <t>назначение ответственного за сбор</t>
  </si>
  <si>
    <t>создать событие и отправить имениннику с просьбой подтвердить ДР с шаблоном для даты, времени и имени ответственного, создать link для события, который получит ответственный</t>
  </si>
  <si>
    <t>дашборды по разным параметрам</t>
  </si>
  <si>
    <t>сбор комиссии</t>
  </si>
  <si>
    <t>напоминать если нет оплаты через какой-то срок</t>
  </si>
  <si>
    <t>давать возможность оплаты комиссии через Юkassa</t>
  </si>
  <si>
    <t>Если именинник не выбрал ответственного или ответственный не создал сбор, администратор при получении сообщения может выбрать сделать самому или переназначить на кого-то</t>
  </si>
  <si>
    <t>при нахождении в базе событий, созданных за предыдущий день,  без назначенных ответственных отправлять напоминание именинникам, что надо назначить ответственного</t>
  </si>
  <si>
    <t>если именинник не выбрал ответственного, а это сделал дминистратор при получении сообщения, то отправить об этом сообщение имениннику</t>
  </si>
  <si>
    <t>при нахождении в базе событий, созданных 3 дня назад,  без назначенных ответственных отправлять сообщение администратору компании, что именинник не назначил ответственного и сбор не идет</t>
  </si>
  <si>
    <t>в какой момент собирать? Сразу после сдачи денег или отдельная рассылка после дарения подарка</t>
  </si>
  <si>
    <t xml:space="preserve">трата времени на организацию в чатах праздника для ребенка </t>
  </si>
  <si>
    <t>чат между участниками</t>
  </si>
  <si>
    <t xml:space="preserve">возможность переписываться с сохранением истории чата между участниками события </t>
  </si>
  <si>
    <t>опция видит или не видит это сообщение именинник</t>
  </si>
  <si>
    <t>возможность отправлять фото и видео в чат</t>
  </si>
  <si>
    <t>закрытие события</t>
  </si>
  <si>
    <t>срок настраиваемый</t>
  </si>
  <si>
    <t>что с чатом после закрытия события?</t>
  </si>
  <si>
    <t>закрывать событие через Х дней</t>
  </si>
  <si>
    <t>Администратор видит все события и может переназначать</t>
  </si>
  <si>
    <t>сбор данных о сумме перевода</t>
  </si>
  <si>
    <t>при получении уведомления показывать кнопки сдам/не сдам и окно для суммы</t>
  </si>
  <si>
    <t>хранить эти данные в базе</t>
  </si>
  <si>
    <t>давать выбрать разные тарифы оплаты</t>
  </si>
  <si>
    <t>тарифы настраиваемые</t>
  </si>
  <si>
    <t>при получении первого сообщения или напоминания получатель нажимает на кнопки сдам/не сдам и вбивает сумму или выбирает из списка</t>
  </si>
  <si>
    <t>показывать при создании сообщения</t>
  </si>
  <si>
    <t>показывать ответственному кол-во сдавших и не сдавших и общую сумму</t>
  </si>
  <si>
    <t>приятель</t>
  </si>
  <si>
    <t>товарищ</t>
  </si>
  <si>
    <t>дружба навеки</t>
  </si>
  <si>
    <t>тарифы</t>
  </si>
  <si>
    <t>в России скоро появится дружба</t>
  </si>
  <si>
    <t>сколько стоит твоя дружба?</t>
  </si>
  <si>
    <t>заложить возможность локализации</t>
  </si>
  <si>
    <t>создание компании и  готовность списка сотрудников и именинников</t>
  </si>
  <si>
    <t>нужна проверка перед созданием события на оплаченный тариф</t>
  </si>
  <si>
    <t>открывается окно с оплатой Юкаssa</t>
  </si>
  <si>
    <t>оплата проходит успешно</t>
  </si>
  <si>
    <t>даем еще попытку</t>
  </si>
  <si>
    <t>оплата внесена или есть 1 бесплатное событие</t>
  </si>
  <si>
    <t>оплаты нет, отправляем еще напоминане администратору компании</t>
  </si>
  <si>
    <t>отправляем сообщение администратору о том, что у ИМЯ скоро ДР, но событие не может быть создано без оплаты</t>
  </si>
  <si>
    <t>бот каждое утро ходит в базу, ищет ФИО у кого ДР через 10 календарных дней</t>
  </si>
  <si>
    <t>проверяем еще раз на следующий день, если оплаты нет, то событие не создается, отправляется сообщение об этом администратору</t>
  </si>
  <si>
    <t>сколько раз будем проверять пришла ли оплата?</t>
  </si>
  <si>
    <t>текст</t>
  </si>
  <si>
    <t xml:space="preserve">сразу выбирает тариф </t>
  </si>
  <si>
    <t>выбирает "попробовать бесплатно</t>
  </si>
  <si>
    <t>не выбирает ничего</t>
  </si>
  <si>
    <t>перед созданием компании администратор или человек для песональной версии видит сообщение с вариантами тарифов, мы говорим, что 1 событие бесплатно, есть кнопки "попробовать бесплатно" или "оплатить сразу"</t>
  </si>
  <si>
    <t>не даем создавать компанию лии событие</t>
  </si>
  <si>
    <t>проверка на тип: корпоративный или персональный для перехода на создание компании или события</t>
  </si>
  <si>
    <t xml:space="preserve">оплата не проходит  </t>
  </si>
  <si>
    <t>создает событие, добавляет адресатов</t>
  </si>
  <si>
    <t>проверяем оплачен ли тариф перед созданием события ДР или есть ли 1 бесплатное событие у компании</t>
  </si>
  <si>
    <t>оплата не внесена, нет бесплатного события</t>
  </si>
  <si>
    <t>проверяем через день поступила ли оплата от компании или как понять это в момент оплаты, чтобы сразу же создалось событие ДР</t>
  </si>
  <si>
    <t>оплата поступила сразу или после 1го или 2го напоминания</t>
  </si>
  <si>
    <t xml:space="preserve">бот отправляет именинникам сообщение в ТГ с просьбой выбрать дату и время праздника и ответственного коллегу за сбор на подарок, показываем шаблон </t>
  </si>
  <si>
    <t xml:space="preserve">перед созданием события нужна проверка на наличие оплаты комиссии или есть бесплатное событие </t>
  </si>
  <si>
    <t>направлять сообщение о необходимости оплаты и по факту оплаты</t>
  </si>
  <si>
    <t xml:space="preserve">разрешать создавать 1 бесплатное событие </t>
  </si>
  <si>
    <t>если нет оплаты после 2х напоминаний, оставлять компанию, но не генерировать события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</si>
</sst>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FF0000"/>
      <name val="Calibri (Основной текст)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1" fontId="0" fillId="3" borderId="9" xfId="0" applyNumberFormat="1" applyFill="1" applyBorder="1" applyAlignment="1">
      <alignment horizontal="left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wrapText="1"/>
    </xf>
    <xf numFmtId="0" fontId="3" fillId="4" borderId="0" xfId="0" applyFont="1" applyFill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4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3" fillId="5" borderId="13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2" fillId="5" borderId="5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14" fontId="0" fillId="0" borderId="0" xfId="0" applyNumberFormat="1"/>
    <xf numFmtId="0" fontId="1" fillId="0" borderId="0" xfId="0" applyFont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0" fillId="0" borderId="4" xfId="0" applyBorder="1" applyAlignment="1">
      <alignment wrapText="1"/>
    </xf>
    <xf numFmtId="0" fontId="1" fillId="7" borderId="0" xfId="0" applyFont="1" applyFill="1" applyAlignment="1">
      <alignment horizontal="left" wrapText="1"/>
    </xf>
    <xf numFmtId="0" fontId="0" fillId="9" borderId="12" xfId="0" applyFill="1" applyBorder="1" applyAlignment="1">
      <alignment wrapText="1"/>
    </xf>
    <xf numFmtId="0" fontId="0" fillId="9" borderId="0" xfId="0" applyFill="1" applyAlignment="1">
      <alignment wrapText="1"/>
    </xf>
    <xf numFmtId="0" fontId="8" fillId="9" borderId="12" xfId="0" applyFont="1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8" fillId="5" borderId="0" xfId="0" applyFont="1" applyFill="1" applyAlignment="1">
      <alignment wrapText="1"/>
    </xf>
    <xf numFmtId="0" fontId="0" fillId="5" borderId="9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9" borderId="13" xfId="0" applyFill="1" applyBorder="1" applyAlignment="1">
      <alignment wrapText="1"/>
    </xf>
    <xf numFmtId="0" fontId="7" fillId="5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1" fontId="0" fillId="2" borderId="0" xfId="0" applyNumberForma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1" fontId="2" fillId="2" borderId="14" xfId="0" applyNumberFormat="1" applyFont="1" applyFill="1" applyBorder="1" applyAlignment="1">
      <alignment horizontal="left" wrapText="1"/>
    </xf>
    <xf numFmtId="1" fontId="2" fillId="2" borderId="13" xfId="0" applyNumberFormat="1" applyFont="1" applyFill="1" applyBorder="1" applyAlignment="1">
      <alignment horizontal="left" wrapText="1"/>
    </xf>
    <xf numFmtId="1" fontId="2" fillId="2" borderId="15" xfId="0" applyNumberFormat="1" applyFont="1" applyFill="1" applyBorder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1" fontId="0" fillId="2" borderId="1" xfId="0" applyNumberFormat="1" applyFill="1" applyBorder="1" applyAlignment="1">
      <alignment horizontal="left" wrapText="1"/>
    </xf>
    <xf numFmtId="1" fontId="0" fillId="2" borderId="4" xfId="0" applyNumberFormat="1" applyFill="1" applyBorder="1" applyAlignment="1">
      <alignment horizontal="left" wrapText="1"/>
    </xf>
    <xf numFmtId="1" fontId="2" fillId="2" borderId="4" xfId="0" applyNumberFormat="1" applyFont="1" applyFill="1" applyBorder="1" applyAlignment="1">
      <alignment horizontal="left" wrapText="1"/>
    </xf>
    <xf numFmtId="0" fontId="0" fillId="2" borderId="2" xfId="0" applyFill="1" applyBorder="1" applyAlignment="1">
      <alignment wrapText="1"/>
    </xf>
    <xf numFmtId="1" fontId="1" fillId="4" borderId="13" xfId="0" applyNumberFormat="1" applyFont="1" applyFill="1" applyBorder="1" applyAlignment="1">
      <alignment horizontal="left" wrapText="1"/>
    </xf>
    <xf numFmtId="1" fontId="1" fillId="4" borderId="2" xfId="0" applyNumberFormat="1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0" fillId="2" borderId="7" xfId="0" applyFill="1" applyBorder="1" applyAlignment="1">
      <alignment wrapText="1"/>
    </xf>
    <xf numFmtId="1" fontId="1" fillId="4" borderId="1" xfId="0" applyNumberFormat="1" applyFont="1" applyFill="1" applyBorder="1" applyAlignment="1">
      <alignment wrapText="1"/>
    </xf>
    <xf numFmtId="0" fontId="1" fillId="6" borderId="0" xfId="0" applyFont="1" applyFill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4" xfId="0" applyFill="1" applyBorder="1" applyAlignment="1">
      <alignment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1" fontId="0" fillId="2" borderId="2" xfId="0" applyNumberFormat="1" applyFill="1" applyBorder="1" applyAlignment="1">
      <alignment horizontal="left" wrapText="1"/>
    </xf>
    <xf numFmtId="1" fontId="2" fillId="2" borderId="2" xfId="0" applyNumberFormat="1" applyFont="1" applyFill="1" applyBorder="1" applyAlignment="1">
      <alignment horizontal="left" wrapText="1"/>
    </xf>
    <xf numFmtId="0" fontId="8" fillId="2" borderId="14" xfId="0" applyFont="1" applyFill="1" applyBorder="1"/>
    <xf numFmtId="0" fontId="0" fillId="0" borderId="15" xfId="0" applyBorder="1"/>
    <xf numFmtId="0" fontId="3" fillId="4" borderId="0" xfId="0" applyFont="1" applyFill="1" applyAlignment="1">
      <alignment horizontal="left" wrapText="1"/>
    </xf>
    <xf numFmtId="0" fontId="4" fillId="0" borderId="0" xfId="0" applyFont="1"/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1" fontId="0" fillId="2" borderId="7" xfId="0" applyNumberForma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1" fontId="2" fillId="2" borderId="7" xfId="0" applyNumberFormat="1" applyFont="1" applyFill="1" applyBorder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0" fillId="0" borderId="2" xfId="0" applyBorder="1" applyAlignment="1">
      <alignment wrapText="1"/>
    </xf>
    <xf numFmtId="1" fontId="1" fillId="3" borderId="4" xfId="0" applyNumberFormat="1" applyFont="1" applyFill="1" applyBorder="1" applyAlignment="1">
      <alignment horizontal="left" vertical="center" wrapText="1"/>
    </xf>
    <xf numFmtId="1" fontId="1" fillId="3" borderId="6" xfId="0" applyNumberFormat="1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0" fontId="1" fillId="7" borderId="11" xfId="0" applyFont="1" applyFill="1" applyBorder="1" applyAlignment="1">
      <alignment horizontal="center" wrapText="1"/>
    </xf>
    <xf numFmtId="1" fontId="1" fillId="7" borderId="9" xfId="0" applyNumberFormat="1" applyFont="1" applyFill="1" applyBorder="1" applyAlignment="1">
      <alignment horizontal="center" wrapText="1"/>
    </xf>
    <xf numFmtId="1" fontId="1" fillId="7" borderId="10" xfId="0" applyNumberFormat="1" applyFont="1" applyFill="1" applyBorder="1" applyAlignment="1">
      <alignment horizontal="center" wrapText="1"/>
    </xf>
    <xf numFmtId="1" fontId="1" fillId="7" borderId="11" xfId="0" applyNumberFormat="1" applyFont="1" applyFill="1" applyBorder="1" applyAlignment="1">
      <alignment horizontal="center" wrapText="1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1" fillId="4" borderId="13" xfId="0" applyFont="1" applyFill="1" applyBorder="1" applyAlignment="1">
      <alignment horizontal="left" wrapText="1"/>
    </xf>
    <xf numFmtId="0" fontId="1" fillId="4" borderId="14" xfId="0" applyFont="1" applyFill="1" applyBorder="1" applyAlignment="1">
      <alignment horizontal="left" wrapText="1"/>
    </xf>
    <xf numFmtId="0" fontId="1" fillId="4" borderId="15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13" xfId="0" applyFont="1" applyFill="1" applyBorder="1" applyAlignment="1">
      <alignment wrapText="1"/>
    </xf>
    <xf numFmtId="0" fontId="1" fillId="4" borderId="14" xfId="0" applyFont="1" applyFill="1" applyBorder="1" applyAlignment="1">
      <alignment wrapText="1"/>
    </xf>
    <xf numFmtId="0" fontId="1" fillId="4" borderId="15" xfId="0" applyFont="1" applyFill="1" applyBorder="1" applyAlignment="1">
      <alignment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wrapText="1"/>
    </xf>
    <xf numFmtId="0" fontId="0" fillId="10" borderId="12" xfId="0" applyFill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8" fillId="10" borderId="12" xfId="0" applyFont="1" applyFill="1" applyBorder="1" applyAlignment="1">
      <alignment wrapText="1"/>
    </xf>
    <xf numFmtId="0" fontId="0" fillId="10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'этапы проекта'!$B$1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'этапы проекта'!$A$2:$A$10</c:f>
              <c:strCache>
                <c:ptCount val="9"/>
                <c:pt idx="0">
                  <c:v>этап 1</c:v>
                </c:pt>
                <c:pt idx="1">
                  <c:v>этап 2</c:v>
                </c:pt>
                <c:pt idx="2">
                  <c:v>этап 3</c:v>
                </c:pt>
                <c:pt idx="3">
                  <c:v>этап 4</c:v>
                </c:pt>
                <c:pt idx="4">
                  <c:v>этап 5</c:v>
                </c:pt>
                <c:pt idx="5">
                  <c:v>этап 6</c:v>
                </c:pt>
                <c:pt idx="6">
                  <c:v>этап 7</c:v>
                </c:pt>
                <c:pt idx="7">
                  <c:v>этап 8</c:v>
                </c:pt>
                <c:pt idx="8">
                  <c:v>этап 9</c:v>
                </c:pt>
              </c:strCache>
            </c:strRef>
          </c:cat>
          <c:val>
            <c:numRef>
              <c:f>'этапы проекта'!$B$2:$B$10</c:f>
              <c:numCache>
                <c:formatCode>m/d/yy</c:formatCode>
                <c:ptCount val="9"/>
                <c:pt idx="0">
                  <c:v>44958</c:v>
                </c:pt>
                <c:pt idx="1">
                  <c:v>44960</c:v>
                </c:pt>
                <c:pt idx="2">
                  <c:v>44963</c:v>
                </c:pt>
                <c:pt idx="3">
                  <c:v>44968</c:v>
                </c:pt>
                <c:pt idx="4">
                  <c:v>44974</c:v>
                </c:pt>
                <c:pt idx="5">
                  <c:v>44979</c:v>
                </c:pt>
                <c:pt idx="6">
                  <c:v>44983</c:v>
                </c:pt>
                <c:pt idx="7">
                  <c:v>44989</c:v>
                </c:pt>
                <c:pt idx="8">
                  <c:v>44997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174A-9461-0BE3FF12C5FF}"/>
            </c:ext>
          </c:extLst>
        </c:ser>
        <c:ser>
          <c:idx val="1"/>
          <c:order val="1"/>
          <c:tx>
            <c:strRef>
              <c:f>'этапы проекта'!$C$1</c:f>
              <c:strCache>
                <c:ptCount val="1"/>
                <c:pt idx="0">
                  <c:v>длительность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'этапы проекта'!$A$2:$A$10</c:f>
              <c:strCache>
                <c:ptCount val="9"/>
                <c:pt idx="0">
                  <c:v>этап 1</c:v>
                </c:pt>
                <c:pt idx="1">
                  <c:v>этап 2</c:v>
                </c:pt>
                <c:pt idx="2">
                  <c:v>этап 3</c:v>
                </c:pt>
                <c:pt idx="3">
                  <c:v>этап 4</c:v>
                </c:pt>
                <c:pt idx="4">
                  <c:v>этап 5</c:v>
                </c:pt>
                <c:pt idx="5">
                  <c:v>этап 6</c:v>
                </c:pt>
                <c:pt idx="6">
                  <c:v>этап 7</c:v>
                </c:pt>
                <c:pt idx="7">
                  <c:v>этап 8</c:v>
                </c:pt>
                <c:pt idx="8">
                  <c:v>этап 9</c:v>
                </c:pt>
              </c:strCache>
            </c:strRef>
          </c:cat>
          <c:val>
            <c:numRef>
              <c:f>'этапы проекта'!$C$2:$C$10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5-174A-9461-0BE3FF12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196800"/>
        <c:axId val="720005568"/>
      </c:barChart>
      <c:catAx>
        <c:axId val="606196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005568"/>
        <c:crossesAt val="44938"/>
        <c:auto val="1"/>
        <c:lblAlgn val="ctr"/>
        <c:lblOffset val="100"/>
        <c:noMultiLvlLbl val="0"/>
      </c:catAx>
      <c:valAx>
        <c:axId val="720005568"/>
        <c:scaling>
          <c:orientation val="minMax"/>
          <c:min val="449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1968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12700</xdr:colOff>
      <xdr:row>5</xdr:row>
      <xdr:rowOff>818444</xdr:rowOff>
    </xdr:from>
    <xdr:to>
      <xdr:col>47</xdr:col>
      <xdr:colOff>1806222</xdr:colOff>
      <xdr:row>5</xdr:row>
      <xdr:rowOff>825500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DA3976DF-5BD8-B841-A2AE-B28B86488219}"/>
            </a:ext>
          </a:extLst>
        </xdr:cNvPr>
        <xdr:cNvCxnSpPr/>
      </xdr:nvCxnSpPr>
      <xdr:spPr>
        <a:xfrm flipV="1">
          <a:off x="54707367" y="7366000"/>
          <a:ext cx="1793522" cy="7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1382889</xdr:colOff>
      <xdr:row>6</xdr:row>
      <xdr:rowOff>42334</xdr:rowOff>
    </xdr:from>
    <xdr:to>
      <xdr:col>48</xdr:col>
      <xdr:colOff>832556</xdr:colOff>
      <xdr:row>7</xdr:row>
      <xdr:rowOff>2822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553819A3-A302-3242-8C9A-A0C6AD890EFC}"/>
            </a:ext>
          </a:extLst>
        </xdr:cNvPr>
        <xdr:cNvCxnSpPr/>
      </xdr:nvCxnSpPr>
      <xdr:spPr>
        <a:xfrm flipH="1" flipV="1">
          <a:off x="54200778" y="8339667"/>
          <a:ext cx="3203222" cy="156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19538</xdr:colOff>
      <xdr:row>5</xdr:row>
      <xdr:rowOff>947616</xdr:rowOff>
    </xdr:from>
    <xdr:to>
      <xdr:col>43</xdr:col>
      <xdr:colOff>1866900</xdr:colOff>
      <xdr:row>7</xdr:row>
      <xdr:rowOff>660400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A91C5694-6461-2C49-A7A5-20AC8E60707E}"/>
            </a:ext>
          </a:extLst>
        </xdr:cNvPr>
        <xdr:cNvCxnSpPr/>
      </xdr:nvCxnSpPr>
      <xdr:spPr>
        <a:xfrm>
          <a:off x="52890615" y="6467231"/>
          <a:ext cx="1847362" cy="33762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70555</xdr:colOff>
      <xdr:row>5</xdr:row>
      <xdr:rowOff>928078</xdr:rowOff>
    </xdr:from>
    <xdr:to>
      <xdr:col>43</xdr:col>
      <xdr:colOff>1812192</xdr:colOff>
      <xdr:row>5</xdr:row>
      <xdr:rowOff>931333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8525A999-27F0-E644-8619-6BA5DD6120B2}"/>
            </a:ext>
          </a:extLst>
        </xdr:cNvPr>
        <xdr:cNvCxnSpPr/>
      </xdr:nvCxnSpPr>
      <xdr:spPr>
        <a:xfrm flipV="1">
          <a:off x="72700444" y="7405078"/>
          <a:ext cx="1741637" cy="3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1865923</xdr:colOff>
      <xdr:row>5</xdr:row>
      <xdr:rowOff>896815</xdr:rowOff>
    </xdr:from>
    <xdr:to>
      <xdr:col>41</xdr:col>
      <xdr:colOff>1865923</xdr:colOff>
      <xdr:row>5</xdr:row>
      <xdr:rowOff>908538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F5366952-2330-5B40-95A3-D6259A010025}"/>
            </a:ext>
          </a:extLst>
        </xdr:cNvPr>
        <xdr:cNvCxnSpPr/>
      </xdr:nvCxnSpPr>
      <xdr:spPr>
        <a:xfrm flipV="1">
          <a:off x="48758231" y="6416430"/>
          <a:ext cx="1875692" cy="117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9769</xdr:colOff>
      <xdr:row>5</xdr:row>
      <xdr:rowOff>914400</xdr:rowOff>
    </xdr:from>
    <xdr:to>
      <xdr:col>41</xdr:col>
      <xdr:colOff>1854200</xdr:colOff>
      <xdr:row>7</xdr:row>
      <xdr:rowOff>713154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96D9218-9906-0344-B2C1-BF65E6A6DDF7}"/>
            </a:ext>
          </a:extLst>
        </xdr:cNvPr>
        <xdr:cNvCxnSpPr/>
      </xdr:nvCxnSpPr>
      <xdr:spPr>
        <a:xfrm flipV="1">
          <a:off x="48777769" y="6434015"/>
          <a:ext cx="1844431" cy="34622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6</xdr:row>
      <xdr:rowOff>622300</xdr:rowOff>
    </xdr:from>
    <xdr:to>
      <xdr:col>13</xdr:col>
      <xdr:colOff>12700</xdr:colOff>
      <xdr:row>6</xdr:row>
      <xdr:rowOff>622300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9BC2394-1D4D-B042-9414-CFC671F47D04}"/>
            </a:ext>
          </a:extLst>
        </xdr:cNvPr>
        <xdr:cNvCxnSpPr/>
      </xdr:nvCxnSpPr>
      <xdr:spPr>
        <a:xfrm>
          <a:off x="7543800" y="3390900"/>
          <a:ext cx="186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6</xdr:row>
      <xdr:rowOff>647700</xdr:rowOff>
    </xdr:from>
    <xdr:to>
      <xdr:col>10</xdr:col>
      <xdr:colOff>1854200</xdr:colOff>
      <xdr:row>6</xdr:row>
      <xdr:rowOff>673100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437651C4-F9B9-F046-A6C1-2B897E9307ED}"/>
            </a:ext>
          </a:extLst>
        </xdr:cNvPr>
        <xdr:cNvCxnSpPr/>
      </xdr:nvCxnSpPr>
      <xdr:spPr>
        <a:xfrm flipV="1">
          <a:off x="3771900" y="3416300"/>
          <a:ext cx="1841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4</xdr:row>
      <xdr:rowOff>685800</xdr:rowOff>
    </xdr:from>
    <xdr:to>
      <xdr:col>14</xdr:col>
      <xdr:colOff>1854200</xdr:colOff>
      <xdr:row>6</xdr:row>
      <xdr:rowOff>685800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8E0A1C91-A97A-E24C-8C10-EC25B7D66056}"/>
            </a:ext>
          </a:extLst>
        </xdr:cNvPr>
        <xdr:cNvCxnSpPr/>
      </xdr:nvCxnSpPr>
      <xdr:spPr>
        <a:xfrm flipV="1">
          <a:off x="11303000" y="3454400"/>
          <a:ext cx="1828800" cy="276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</xdr:colOff>
      <xdr:row>6</xdr:row>
      <xdr:rowOff>698500</xdr:rowOff>
    </xdr:from>
    <xdr:to>
      <xdr:col>15</xdr:col>
      <xdr:colOff>50800</xdr:colOff>
      <xdr:row>6</xdr:row>
      <xdr:rowOff>698500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351F2A14-0F26-AC4B-A73D-2E8B62529521}"/>
            </a:ext>
          </a:extLst>
        </xdr:cNvPr>
        <xdr:cNvCxnSpPr/>
      </xdr:nvCxnSpPr>
      <xdr:spPr>
        <a:xfrm>
          <a:off x="11341100" y="3467100"/>
          <a:ext cx="186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6</xdr:row>
      <xdr:rowOff>736600</xdr:rowOff>
    </xdr:from>
    <xdr:to>
      <xdr:col>20</xdr:col>
      <xdr:colOff>25400</xdr:colOff>
      <xdr:row>6</xdr:row>
      <xdr:rowOff>736600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E86B6BB0-D81A-664B-AC76-AC84FF82D9E2}"/>
            </a:ext>
          </a:extLst>
        </xdr:cNvPr>
        <xdr:cNvCxnSpPr/>
      </xdr:nvCxnSpPr>
      <xdr:spPr>
        <a:xfrm>
          <a:off x="20713700" y="3505200"/>
          <a:ext cx="186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</xdr:row>
      <xdr:rowOff>622300</xdr:rowOff>
    </xdr:from>
    <xdr:to>
      <xdr:col>19</xdr:col>
      <xdr:colOff>1854200</xdr:colOff>
      <xdr:row>6</xdr:row>
      <xdr:rowOff>723900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F0E20955-F3B1-774C-82D7-EBFAD921EEEE}"/>
            </a:ext>
          </a:extLst>
        </xdr:cNvPr>
        <xdr:cNvCxnSpPr/>
      </xdr:nvCxnSpPr>
      <xdr:spPr>
        <a:xfrm flipV="1">
          <a:off x="20751800" y="2006600"/>
          <a:ext cx="17780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88900</xdr:colOff>
      <xdr:row>6</xdr:row>
      <xdr:rowOff>774700</xdr:rowOff>
    </xdr:from>
    <xdr:to>
      <xdr:col>20</xdr:col>
      <xdr:colOff>25400</xdr:colOff>
      <xdr:row>7</xdr:row>
      <xdr:rowOff>749300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9C2C21E4-AF4C-FD4A-B386-C998805A9342}"/>
            </a:ext>
          </a:extLst>
        </xdr:cNvPr>
        <xdr:cNvCxnSpPr/>
      </xdr:nvCxnSpPr>
      <xdr:spPr>
        <a:xfrm>
          <a:off x="20764500" y="3543300"/>
          <a:ext cx="1816100" cy="135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</xdr:row>
      <xdr:rowOff>736600</xdr:rowOff>
    </xdr:from>
    <xdr:to>
      <xdr:col>23</xdr:col>
      <xdr:colOff>1866900</xdr:colOff>
      <xdr:row>6</xdr:row>
      <xdr:rowOff>736600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B4B459B2-16B0-0C4B-A322-8592E6F1270A}"/>
            </a:ext>
          </a:extLst>
        </xdr:cNvPr>
        <xdr:cNvCxnSpPr/>
      </xdr:nvCxnSpPr>
      <xdr:spPr>
        <a:xfrm>
          <a:off x="26314400" y="6273800"/>
          <a:ext cx="374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25400</xdr:colOff>
      <xdr:row>6</xdr:row>
      <xdr:rowOff>673100</xdr:rowOff>
    </xdr:from>
    <xdr:to>
      <xdr:col>31</xdr:col>
      <xdr:colOff>1866900</xdr:colOff>
      <xdr:row>6</xdr:row>
      <xdr:rowOff>685800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7DBB1C7F-6EEA-DE4C-B3BD-099AB14A9E20}"/>
            </a:ext>
          </a:extLst>
        </xdr:cNvPr>
        <xdr:cNvCxnSpPr/>
      </xdr:nvCxnSpPr>
      <xdr:spPr>
        <a:xfrm flipV="1">
          <a:off x="35737800" y="621030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42333</xdr:colOff>
      <xdr:row>6</xdr:row>
      <xdr:rowOff>733778</xdr:rowOff>
    </xdr:from>
    <xdr:to>
      <xdr:col>38</xdr:col>
      <xdr:colOff>4233</xdr:colOff>
      <xdr:row>6</xdr:row>
      <xdr:rowOff>736600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D4AD994A-D12F-0549-A79C-E2ED5DC10E3B}"/>
            </a:ext>
          </a:extLst>
        </xdr:cNvPr>
        <xdr:cNvCxnSpPr/>
      </xdr:nvCxnSpPr>
      <xdr:spPr>
        <a:xfrm>
          <a:off x="44224222" y="9031111"/>
          <a:ext cx="6410678" cy="2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12700</xdr:colOff>
      <xdr:row>5</xdr:row>
      <xdr:rowOff>908539</xdr:rowOff>
    </xdr:from>
    <xdr:to>
      <xdr:col>40</xdr:col>
      <xdr:colOff>0</xdr:colOff>
      <xdr:row>6</xdr:row>
      <xdr:rowOff>698500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6C37EBB6-2C46-C041-88E9-7DB03A39443A}"/>
            </a:ext>
          </a:extLst>
        </xdr:cNvPr>
        <xdr:cNvCxnSpPr/>
      </xdr:nvCxnSpPr>
      <xdr:spPr>
        <a:xfrm flipV="1">
          <a:off x="45029315" y="6428154"/>
          <a:ext cx="1862993" cy="2066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39077</xdr:colOff>
      <xdr:row>3</xdr:row>
      <xdr:rowOff>596900</xdr:rowOff>
    </xdr:from>
    <xdr:to>
      <xdr:col>39</xdr:col>
      <xdr:colOff>1866900</xdr:colOff>
      <xdr:row>6</xdr:row>
      <xdr:rowOff>683846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46BDA36-8413-C44E-B48A-C64E8698166D}"/>
            </a:ext>
          </a:extLst>
        </xdr:cNvPr>
        <xdr:cNvCxnSpPr/>
      </xdr:nvCxnSpPr>
      <xdr:spPr>
        <a:xfrm flipV="1">
          <a:off x="45055692" y="3371362"/>
          <a:ext cx="1827823" cy="5108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6</xdr:row>
      <xdr:rowOff>736600</xdr:rowOff>
    </xdr:from>
    <xdr:to>
      <xdr:col>39</xdr:col>
      <xdr:colOff>1828800</xdr:colOff>
      <xdr:row>7</xdr:row>
      <xdr:rowOff>723900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2AF8AC78-E918-B34C-AB39-69C00A321A7C}"/>
            </a:ext>
          </a:extLst>
        </xdr:cNvPr>
        <xdr:cNvCxnSpPr/>
      </xdr:nvCxnSpPr>
      <xdr:spPr>
        <a:xfrm>
          <a:off x="37630100" y="6273800"/>
          <a:ext cx="17907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38100</xdr:colOff>
      <xdr:row>5</xdr:row>
      <xdr:rowOff>736600</xdr:rowOff>
    </xdr:from>
    <xdr:to>
      <xdr:col>49</xdr:col>
      <xdr:colOff>1866900</xdr:colOff>
      <xdr:row>5</xdr:row>
      <xdr:rowOff>762000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D75A5191-861B-EE42-8073-F9652C2545E3}"/>
            </a:ext>
          </a:extLst>
        </xdr:cNvPr>
        <xdr:cNvCxnSpPr/>
      </xdr:nvCxnSpPr>
      <xdr:spPr>
        <a:xfrm>
          <a:off x="60185300" y="4889500"/>
          <a:ext cx="1828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5</xdr:row>
      <xdr:rowOff>685800</xdr:rowOff>
    </xdr:from>
    <xdr:to>
      <xdr:col>51</xdr:col>
      <xdr:colOff>1828800</xdr:colOff>
      <xdr:row>5</xdr:row>
      <xdr:rowOff>711200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9AC053A1-4677-DF44-9EDD-412114A0041C}"/>
            </a:ext>
          </a:extLst>
        </xdr:cNvPr>
        <xdr:cNvCxnSpPr/>
      </xdr:nvCxnSpPr>
      <xdr:spPr>
        <a:xfrm>
          <a:off x="63906400" y="4838700"/>
          <a:ext cx="1828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</xdr:row>
      <xdr:rowOff>723900</xdr:rowOff>
    </xdr:from>
    <xdr:to>
      <xdr:col>53</xdr:col>
      <xdr:colOff>1828800</xdr:colOff>
      <xdr:row>5</xdr:row>
      <xdr:rowOff>749300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17A202A1-E191-3041-9C28-CCE96F7A42F6}"/>
            </a:ext>
          </a:extLst>
        </xdr:cNvPr>
        <xdr:cNvCxnSpPr/>
      </xdr:nvCxnSpPr>
      <xdr:spPr>
        <a:xfrm>
          <a:off x="67665600" y="4876800"/>
          <a:ext cx="1828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12700</xdr:colOff>
      <xdr:row>5</xdr:row>
      <xdr:rowOff>1007207</xdr:rowOff>
    </xdr:from>
    <xdr:to>
      <xdr:col>63</xdr:col>
      <xdr:colOff>0</xdr:colOff>
      <xdr:row>5</xdr:row>
      <xdr:rowOff>1019907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C54722A6-CF67-2242-87D3-A5C57A378197}"/>
            </a:ext>
          </a:extLst>
        </xdr:cNvPr>
        <xdr:cNvCxnSpPr/>
      </xdr:nvCxnSpPr>
      <xdr:spPr>
        <a:xfrm>
          <a:off x="93797315" y="6526822"/>
          <a:ext cx="1862993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</xdr:row>
      <xdr:rowOff>1103923</xdr:rowOff>
    </xdr:from>
    <xdr:to>
      <xdr:col>23</xdr:col>
      <xdr:colOff>1841500</xdr:colOff>
      <xdr:row>6</xdr:row>
      <xdr:rowOff>723900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4A14FF23-0AED-2946-A111-13BED6EE5657}"/>
            </a:ext>
          </a:extLst>
        </xdr:cNvPr>
        <xdr:cNvCxnSpPr/>
      </xdr:nvCxnSpPr>
      <xdr:spPr>
        <a:xfrm>
          <a:off x="28135385" y="6623538"/>
          <a:ext cx="3717192" cy="18962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21167</xdr:colOff>
      <xdr:row>6</xdr:row>
      <xdr:rowOff>762000</xdr:rowOff>
    </xdr:from>
    <xdr:to>
      <xdr:col>22</xdr:col>
      <xdr:colOff>976923</xdr:colOff>
      <xdr:row>7</xdr:row>
      <xdr:rowOff>29308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3625DA6C-4C72-A048-8BB1-69510C667E74}"/>
            </a:ext>
          </a:extLst>
        </xdr:cNvPr>
        <xdr:cNvCxnSpPr/>
      </xdr:nvCxnSpPr>
      <xdr:spPr>
        <a:xfrm flipH="1" flipV="1">
          <a:off x="28156552" y="7717692"/>
          <a:ext cx="955756" cy="1074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8466</xdr:colOff>
      <xdr:row>5</xdr:row>
      <xdr:rowOff>1213556</xdr:rowOff>
    </xdr:from>
    <xdr:to>
      <xdr:col>60</xdr:col>
      <xdr:colOff>1847144</xdr:colOff>
      <xdr:row>5</xdr:row>
      <xdr:rowOff>1226256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911C6E57-7D60-BB4B-858A-C00200E541CC}"/>
            </a:ext>
          </a:extLst>
        </xdr:cNvPr>
        <xdr:cNvCxnSpPr/>
      </xdr:nvCxnSpPr>
      <xdr:spPr>
        <a:xfrm flipV="1">
          <a:off x="74769133" y="7761112"/>
          <a:ext cx="5959122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5</xdr:row>
      <xdr:rowOff>787400</xdr:rowOff>
    </xdr:from>
    <xdr:to>
      <xdr:col>56</xdr:col>
      <xdr:colOff>1866900</xdr:colOff>
      <xdr:row>5</xdr:row>
      <xdr:rowOff>800100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C47FCE0-1B4F-4443-8E2B-D1228736E529}"/>
            </a:ext>
          </a:extLst>
        </xdr:cNvPr>
        <xdr:cNvCxnSpPr/>
      </xdr:nvCxnSpPr>
      <xdr:spPr>
        <a:xfrm>
          <a:off x="75184000" y="4940300"/>
          <a:ext cx="1866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1866900</xdr:colOff>
      <xdr:row>4</xdr:row>
      <xdr:rowOff>647700</xdr:rowOff>
    </xdr:from>
    <xdr:to>
      <xdr:col>56</xdr:col>
      <xdr:colOff>1854200</xdr:colOff>
      <xdr:row>4</xdr:row>
      <xdr:rowOff>660400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162B973D-59D4-D448-BADF-50747EDACE9A}"/>
            </a:ext>
          </a:extLst>
        </xdr:cNvPr>
        <xdr:cNvCxnSpPr/>
      </xdr:nvCxnSpPr>
      <xdr:spPr>
        <a:xfrm>
          <a:off x="75171300" y="3416300"/>
          <a:ext cx="1866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48846</xdr:colOff>
      <xdr:row>3</xdr:row>
      <xdr:rowOff>716084</xdr:rowOff>
    </xdr:from>
    <xdr:to>
      <xdr:col>58</xdr:col>
      <xdr:colOff>1847361</xdr:colOff>
      <xdr:row>4</xdr:row>
      <xdr:rowOff>683846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E94A61D7-32D0-6C47-9B41-E6D1F46561DE}"/>
            </a:ext>
          </a:extLst>
        </xdr:cNvPr>
        <xdr:cNvCxnSpPr/>
      </xdr:nvCxnSpPr>
      <xdr:spPr>
        <a:xfrm flipV="1">
          <a:off x="86330692" y="3490546"/>
          <a:ext cx="1798515" cy="13549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25400</xdr:colOff>
      <xdr:row>4</xdr:row>
      <xdr:rowOff>698500</xdr:rowOff>
    </xdr:from>
    <xdr:to>
      <xdr:col>59</xdr:col>
      <xdr:colOff>12700</xdr:colOff>
      <xdr:row>4</xdr:row>
      <xdr:rowOff>711200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9C3D4BA4-ACFA-9D46-B547-175D6B724CFC}"/>
            </a:ext>
          </a:extLst>
        </xdr:cNvPr>
        <xdr:cNvCxnSpPr/>
      </xdr:nvCxnSpPr>
      <xdr:spPr>
        <a:xfrm>
          <a:off x="78968600" y="3467100"/>
          <a:ext cx="1866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1879248</xdr:colOff>
      <xdr:row>5</xdr:row>
      <xdr:rowOff>23090</xdr:rowOff>
    </xdr:from>
    <xdr:to>
      <xdr:col>59</xdr:col>
      <xdr:colOff>958272</xdr:colOff>
      <xdr:row>5</xdr:row>
      <xdr:rowOff>866799</xdr:rowOff>
    </xdr:to>
    <xdr:cxnSp macro="">
      <xdr:nvCxnSpPr>
        <xdr:cNvPr id="77" name="Соединительная линия уступом 76">
          <a:extLst>
            <a:ext uri="{FF2B5EF4-FFF2-40B4-BE49-F238E27FC236}">
              <a16:creationId xmlns:a16="http://schemas.microsoft.com/office/drawing/2014/main" id="{7ACB5DE7-CA88-AB48-AC41-179132275A40}"/>
            </a:ext>
          </a:extLst>
        </xdr:cNvPr>
        <xdr:cNvCxnSpPr/>
      </xdr:nvCxnSpPr>
      <xdr:spPr>
        <a:xfrm rot="10800000" flipV="1">
          <a:off x="88735703" y="5195454"/>
          <a:ext cx="2842842" cy="843709"/>
        </a:xfrm>
        <a:prstGeom prst="bentConnector3">
          <a:avLst>
            <a:gd name="adj1" fmla="val 613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25400</xdr:colOff>
      <xdr:row>7</xdr:row>
      <xdr:rowOff>787400</xdr:rowOff>
    </xdr:from>
    <xdr:to>
      <xdr:col>27</xdr:col>
      <xdr:colOff>1866900</xdr:colOff>
      <xdr:row>8</xdr:row>
      <xdr:rowOff>406400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138ED3F2-88D3-FE46-9D7D-06EFA3FD1F7E}"/>
            </a:ext>
          </a:extLst>
        </xdr:cNvPr>
        <xdr:cNvCxnSpPr/>
      </xdr:nvCxnSpPr>
      <xdr:spPr>
        <a:xfrm flipH="1">
          <a:off x="35737800" y="7708900"/>
          <a:ext cx="1841500" cy="1003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6</xdr:row>
      <xdr:rowOff>711200</xdr:rowOff>
    </xdr:from>
    <xdr:to>
      <xdr:col>26</xdr:col>
      <xdr:colOff>0</xdr:colOff>
      <xdr:row>6</xdr:row>
      <xdr:rowOff>723900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A152D352-14D4-DB4A-B5F5-1A002F00A4EA}"/>
            </a:ext>
          </a:extLst>
        </xdr:cNvPr>
        <xdr:cNvCxnSpPr/>
      </xdr:nvCxnSpPr>
      <xdr:spPr>
        <a:xfrm flipV="1">
          <a:off x="31991300" y="624840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1868854</xdr:colOff>
      <xdr:row>8</xdr:row>
      <xdr:rowOff>1039446</xdr:rowOff>
    </xdr:from>
    <xdr:to>
      <xdr:col>27</xdr:col>
      <xdr:colOff>1848556</xdr:colOff>
      <xdr:row>8</xdr:row>
      <xdr:rowOff>1072444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9191B030-2278-FA47-91DB-E25956AE0C64}"/>
            </a:ext>
          </a:extLst>
        </xdr:cNvPr>
        <xdr:cNvCxnSpPr/>
      </xdr:nvCxnSpPr>
      <xdr:spPr>
        <a:xfrm>
          <a:off x="33181410" y="12328335"/>
          <a:ext cx="1856479" cy="32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29308</xdr:colOff>
      <xdr:row>5</xdr:row>
      <xdr:rowOff>849924</xdr:rowOff>
    </xdr:from>
    <xdr:to>
      <xdr:col>45</xdr:col>
      <xdr:colOff>987778</xdr:colOff>
      <xdr:row>5</xdr:row>
      <xdr:rowOff>860777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E4759052-1FFC-8942-A344-8FD9A7E5DA8A}"/>
            </a:ext>
          </a:extLst>
        </xdr:cNvPr>
        <xdr:cNvCxnSpPr/>
      </xdr:nvCxnSpPr>
      <xdr:spPr>
        <a:xfrm>
          <a:off x="51845308" y="7397480"/>
          <a:ext cx="958470" cy="1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29308</xdr:colOff>
      <xdr:row>7</xdr:row>
      <xdr:rowOff>663222</xdr:rowOff>
    </xdr:from>
    <xdr:to>
      <xdr:col>45</xdr:col>
      <xdr:colOff>987778</xdr:colOff>
      <xdr:row>7</xdr:row>
      <xdr:rowOff>664308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7FDF6EAB-9788-0D45-AF00-53DB77FF9EFF}"/>
            </a:ext>
          </a:extLst>
        </xdr:cNvPr>
        <xdr:cNvCxnSpPr/>
      </xdr:nvCxnSpPr>
      <xdr:spPr>
        <a:xfrm flipV="1">
          <a:off x="51845308" y="10837333"/>
          <a:ext cx="958470" cy="1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1862667</xdr:colOff>
      <xdr:row>7</xdr:row>
      <xdr:rowOff>677333</xdr:rowOff>
    </xdr:from>
    <xdr:to>
      <xdr:col>48</xdr:col>
      <xdr:colOff>14112</xdr:colOff>
      <xdr:row>7</xdr:row>
      <xdr:rowOff>677333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7A09F3A7-4EBC-F845-B126-DC9B9143C314}"/>
            </a:ext>
          </a:extLst>
        </xdr:cNvPr>
        <xdr:cNvCxnSpPr/>
      </xdr:nvCxnSpPr>
      <xdr:spPr>
        <a:xfrm>
          <a:off x="54680556" y="10851444"/>
          <a:ext cx="190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959555</xdr:colOff>
      <xdr:row>2</xdr:row>
      <xdr:rowOff>698500</xdr:rowOff>
    </xdr:from>
    <xdr:to>
      <xdr:col>49</xdr:col>
      <xdr:colOff>12700</xdr:colOff>
      <xdr:row>4</xdr:row>
      <xdr:rowOff>1157111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7BF67D44-1AEE-CF4D-9E5C-35349834BD3B}"/>
            </a:ext>
          </a:extLst>
        </xdr:cNvPr>
        <xdr:cNvCxnSpPr/>
      </xdr:nvCxnSpPr>
      <xdr:spPr>
        <a:xfrm flipV="1">
          <a:off x="53777444" y="3464278"/>
          <a:ext cx="4641145" cy="297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34736</xdr:colOff>
      <xdr:row>6</xdr:row>
      <xdr:rowOff>837982</xdr:rowOff>
    </xdr:from>
    <xdr:to>
      <xdr:col>9</xdr:col>
      <xdr:colOff>33107</xdr:colOff>
      <xdr:row>6</xdr:row>
      <xdr:rowOff>839773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A374DCE3-C0AE-1241-B76B-94B35ECBD46E}"/>
            </a:ext>
          </a:extLst>
        </xdr:cNvPr>
        <xdr:cNvCxnSpPr/>
      </xdr:nvCxnSpPr>
      <xdr:spPr>
        <a:xfrm flipV="1">
          <a:off x="15048958" y="9135315"/>
          <a:ext cx="1395371" cy="1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42333</xdr:colOff>
      <xdr:row>7</xdr:row>
      <xdr:rowOff>762000</xdr:rowOff>
    </xdr:from>
    <xdr:to>
      <xdr:col>8</xdr:col>
      <xdr:colOff>1883833</xdr:colOff>
      <xdr:row>7</xdr:row>
      <xdr:rowOff>787400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CCF3DB38-68FD-FD49-848D-A8AC297B7631}"/>
            </a:ext>
          </a:extLst>
        </xdr:cNvPr>
        <xdr:cNvCxnSpPr/>
      </xdr:nvCxnSpPr>
      <xdr:spPr>
        <a:xfrm flipV="1">
          <a:off x="1926166" y="7694083"/>
          <a:ext cx="1841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21167</xdr:colOff>
      <xdr:row>7</xdr:row>
      <xdr:rowOff>783167</xdr:rowOff>
    </xdr:from>
    <xdr:to>
      <xdr:col>27</xdr:col>
      <xdr:colOff>1866900</xdr:colOff>
      <xdr:row>7</xdr:row>
      <xdr:rowOff>795867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C431630-16FC-6B4E-8778-E84210908069}"/>
            </a:ext>
          </a:extLst>
        </xdr:cNvPr>
        <xdr:cNvCxnSpPr/>
      </xdr:nvCxnSpPr>
      <xdr:spPr>
        <a:xfrm flipV="1">
          <a:off x="37697834" y="7715250"/>
          <a:ext cx="1845733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1865923</xdr:colOff>
      <xdr:row>3</xdr:row>
      <xdr:rowOff>742461</xdr:rowOff>
    </xdr:from>
    <xdr:to>
      <xdr:col>58</xdr:col>
      <xdr:colOff>1875692</xdr:colOff>
      <xdr:row>5</xdr:row>
      <xdr:rowOff>869462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68F951D8-9098-544A-9512-ADF5BD6490C6}"/>
            </a:ext>
          </a:extLst>
        </xdr:cNvPr>
        <xdr:cNvCxnSpPr/>
      </xdr:nvCxnSpPr>
      <xdr:spPr>
        <a:xfrm flipH="1">
          <a:off x="86272077" y="3516923"/>
          <a:ext cx="1885461" cy="2872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</xdr:row>
      <xdr:rowOff>937846</xdr:rowOff>
    </xdr:from>
    <xdr:to>
      <xdr:col>23</xdr:col>
      <xdr:colOff>1837592</xdr:colOff>
      <xdr:row>8</xdr:row>
      <xdr:rowOff>950546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44A740E4-F37D-AF45-B5EA-EB94119263BB}"/>
            </a:ext>
          </a:extLst>
        </xdr:cNvPr>
        <xdr:cNvCxnSpPr/>
      </xdr:nvCxnSpPr>
      <xdr:spPr>
        <a:xfrm flipV="1">
          <a:off x="30011077" y="11508154"/>
          <a:ext cx="1837592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1016000</xdr:colOff>
      <xdr:row>9</xdr:row>
      <xdr:rowOff>29307</xdr:rowOff>
    </xdr:from>
    <xdr:to>
      <xdr:col>24</xdr:col>
      <xdr:colOff>1025769</xdr:colOff>
      <xdr:row>13</xdr:row>
      <xdr:rowOff>465666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947FF0E3-DCA2-8041-BA86-2B10BA5A9AFD}"/>
            </a:ext>
          </a:extLst>
        </xdr:cNvPr>
        <xdr:cNvCxnSpPr/>
      </xdr:nvCxnSpPr>
      <xdr:spPr>
        <a:xfrm flipH="1">
          <a:off x="41162111" y="12813974"/>
          <a:ext cx="9769" cy="10713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996462</xdr:colOff>
      <xdr:row>16</xdr:row>
      <xdr:rowOff>29308</xdr:rowOff>
    </xdr:from>
    <xdr:to>
      <xdr:col>24</xdr:col>
      <xdr:colOff>1025769</xdr:colOff>
      <xdr:row>17</xdr:row>
      <xdr:rowOff>0</xdr:rowOff>
    </xdr:to>
    <xdr:cxnSp macro="">
      <xdr:nvCxnSpPr>
        <xdr:cNvPr id="106" name="Прямая со стрелкой 105">
          <a:extLst>
            <a:ext uri="{FF2B5EF4-FFF2-40B4-BE49-F238E27FC236}">
              <a16:creationId xmlns:a16="http://schemas.microsoft.com/office/drawing/2014/main" id="{C22A45F4-1F8A-DC4C-8C4A-9B5D043F59F1}"/>
            </a:ext>
          </a:extLst>
        </xdr:cNvPr>
        <xdr:cNvCxnSpPr/>
      </xdr:nvCxnSpPr>
      <xdr:spPr>
        <a:xfrm>
          <a:off x="32883231" y="16109462"/>
          <a:ext cx="29307" cy="1416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34636</xdr:colOff>
      <xdr:row>2</xdr:row>
      <xdr:rowOff>623455</xdr:rowOff>
    </xdr:from>
    <xdr:to>
      <xdr:col>45</xdr:col>
      <xdr:colOff>981364</xdr:colOff>
      <xdr:row>3</xdr:row>
      <xdr:rowOff>635000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563F3C7-299E-AA44-8B9E-A9A9BBD0B2DA}"/>
            </a:ext>
          </a:extLst>
        </xdr:cNvPr>
        <xdr:cNvCxnSpPr/>
      </xdr:nvCxnSpPr>
      <xdr:spPr>
        <a:xfrm flipV="1">
          <a:off x="57565636" y="2008910"/>
          <a:ext cx="946728" cy="1396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</xdr:row>
      <xdr:rowOff>692727</xdr:rowOff>
    </xdr:from>
    <xdr:to>
      <xdr:col>46</xdr:col>
      <xdr:colOff>11545</xdr:colOff>
      <xdr:row>3</xdr:row>
      <xdr:rowOff>698767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DB08F4DA-5DAB-084B-AB43-9DC1A82FEA58}"/>
            </a:ext>
          </a:extLst>
        </xdr:cNvPr>
        <xdr:cNvCxnSpPr/>
      </xdr:nvCxnSpPr>
      <xdr:spPr>
        <a:xfrm flipV="1">
          <a:off x="57531000" y="3463636"/>
          <a:ext cx="1016000" cy="6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23091</xdr:colOff>
      <xdr:row>2</xdr:row>
      <xdr:rowOff>600364</xdr:rowOff>
    </xdr:from>
    <xdr:to>
      <xdr:col>50</xdr:col>
      <xdr:colOff>1851891</xdr:colOff>
      <xdr:row>2</xdr:row>
      <xdr:rowOff>625764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367F96DC-73F2-FC43-9690-C3955FB70E2E}"/>
            </a:ext>
          </a:extLst>
        </xdr:cNvPr>
        <xdr:cNvCxnSpPr/>
      </xdr:nvCxnSpPr>
      <xdr:spPr>
        <a:xfrm>
          <a:off x="66178546" y="1985819"/>
          <a:ext cx="1828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987779</xdr:colOff>
      <xdr:row>3</xdr:row>
      <xdr:rowOff>564441</xdr:rowOff>
    </xdr:from>
    <xdr:to>
      <xdr:col>51</xdr:col>
      <xdr:colOff>1848556</xdr:colOff>
      <xdr:row>4</xdr:row>
      <xdr:rowOff>1199443</xdr:rowOff>
    </xdr:to>
    <xdr:cxnSp macro="">
      <xdr:nvCxnSpPr>
        <xdr:cNvPr id="121" name="Скругленная соединительная линия 120">
          <a:extLst>
            <a:ext uri="{FF2B5EF4-FFF2-40B4-BE49-F238E27FC236}">
              <a16:creationId xmlns:a16="http://schemas.microsoft.com/office/drawing/2014/main" id="{848C70DE-50B6-A44B-A25A-9C85731C1CE3}"/>
            </a:ext>
          </a:extLst>
        </xdr:cNvPr>
        <xdr:cNvCxnSpPr/>
      </xdr:nvCxnSpPr>
      <xdr:spPr>
        <a:xfrm rot="10800000" flipV="1">
          <a:off x="53805668" y="4713108"/>
          <a:ext cx="10385777" cy="176389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34636</xdr:colOff>
      <xdr:row>1</xdr:row>
      <xdr:rowOff>578555</xdr:rowOff>
    </xdr:from>
    <xdr:to>
      <xdr:col>56</xdr:col>
      <xdr:colOff>14111</xdr:colOff>
      <xdr:row>2</xdr:row>
      <xdr:rowOff>635000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4D59A41E-1B12-B541-A7E8-44456A8F1DCA}"/>
            </a:ext>
          </a:extLst>
        </xdr:cNvPr>
        <xdr:cNvCxnSpPr/>
      </xdr:nvCxnSpPr>
      <xdr:spPr>
        <a:xfrm flipV="1">
          <a:off x="67288192" y="1961444"/>
          <a:ext cx="1856252" cy="14393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2</xdr:row>
      <xdr:rowOff>692727</xdr:rowOff>
    </xdr:from>
    <xdr:to>
      <xdr:col>56</xdr:col>
      <xdr:colOff>11545</xdr:colOff>
      <xdr:row>2</xdr:row>
      <xdr:rowOff>698767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97721578-44EF-4540-B7E4-D3527A574928}"/>
            </a:ext>
          </a:extLst>
        </xdr:cNvPr>
        <xdr:cNvCxnSpPr/>
      </xdr:nvCxnSpPr>
      <xdr:spPr>
        <a:xfrm flipV="1">
          <a:off x="51816000" y="3458505"/>
          <a:ext cx="1013434" cy="6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1255890</xdr:colOff>
      <xdr:row>6</xdr:row>
      <xdr:rowOff>98778</xdr:rowOff>
    </xdr:from>
    <xdr:to>
      <xdr:col>48</xdr:col>
      <xdr:colOff>14115</xdr:colOff>
      <xdr:row>8</xdr:row>
      <xdr:rowOff>1594557</xdr:rowOff>
    </xdr:to>
    <xdr:cxnSp macro="">
      <xdr:nvCxnSpPr>
        <xdr:cNvPr id="25" name="Скругленная соединительная линия 24">
          <a:extLst>
            <a:ext uri="{FF2B5EF4-FFF2-40B4-BE49-F238E27FC236}">
              <a16:creationId xmlns:a16="http://schemas.microsoft.com/office/drawing/2014/main" id="{6AAEA779-17EC-9A4A-B3FF-464EB3B37924}"/>
            </a:ext>
          </a:extLst>
        </xdr:cNvPr>
        <xdr:cNvCxnSpPr/>
      </xdr:nvCxnSpPr>
      <xdr:spPr>
        <a:xfrm rot="16200000" flipV="1">
          <a:off x="53347057" y="9193389"/>
          <a:ext cx="3965223" cy="2511780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1869181</xdr:colOff>
      <xdr:row>6</xdr:row>
      <xdr:rowOff>994996</xdr:rowOff>
    </xdr:from>
    <xdr:to>
      <xdr:col>2</xdr:col>
      <xdr:colOff>0</xdr:colOff>
      <xdr:row>6</xdr:row>
      <xdr:rowOff>1016001</xdr:rowOff>
    </xdr:to>
    <xdr:cxnSp macro="">
      <xdr:nvCxnSpPr>
        <xdr:cNvPr id="61" name="Прямая со стрелкой 60">
          <a:extLst>
            <a:ext uri="{FF2B5EF4-FFF2-40B4-BE49-F238E27FC236}">
              <a16:creationId xmlns:a16="http://schemas.microsoft.com/office/drawing/2014/main" id="{9012E392-4038-BE4C-9068-B0E5786F7D7E}"/>
            </a:ext>
          </a:extLst>
        </xdr:cNvPr>
        <xdr:cNvCxnSpPr/>
      </xdr:nvCxnSpPr>
      <xdr:spPr>
        <a:xfrm>
          <a:off x="1869181" y="9292329"/>
          <a:ext cx="1884375" cy="21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42333</xdr:colOff>
      <xdr:row>2</xdr:row>
      <xdr:rowOff>550333</xdr:rowOff>
    </xdr:from>
    <xdr:to>
      <xdr:col>2</xdr:col>
      <xdr:colOff>28222</xdr:colOff>
      <xdr:row>6</xdr:row>
      <xdr:rowOff>973666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2DFD42D3-5C1D-5746-9F08-F813B1BCA04D}"/>
            </a:ext>
          </a:extLst>
        </xdr:cNvPr>
        <xdr:cNvCxnSpPr/>
      </xdr:nvCxnSpPr>
      <xdr:spPr>
        <a:xfrm flipV="1">
          <a:off x="1919111" y="3316111"/>
          <a:ext cx="1862667" cy="5954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973667</xdr:rowOff>
    </xdr:from>
    <xdr:to>
      <xdr:col>4</xdr:col>
      <xdr:colOff>0</xdr:colOff>
      <xdr:row>6</xdr:row>
      <xdr:rowOff>987778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ACFC90AE-A8FE-E243-8DC1-D7027D43B4E5}"/>
            </a:ext>
          </a:extLst>
        </xdr:cNvPr>
        <xdr:cNvCxnSpPr/>
      </xdr:nvCxnSpPr>
      <xdr:spPr>
        <a:xfrm>
          <a:off x="5348111" y="17370778"/>
          <a:ext cx="945445" cy="141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1862667</xdr:colOff>
      <xdr:row>6</xdr:row>
      <xdr:rowOff>760589</xdr:rowOff>
    </xdr:from>
    <xdr:to>
      <xdr:col>29</xdr:col>
      <xdr:colOff>1862667</xdr:colOff>
      <xdr:row>6</xdr:row>
      <xdr:rowOff>790223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822B1E02-0247-3149-B03F-18354F3297B9}"/>
            </a:ext>
          </a:extLst>
        </xdr:cNvPr>
        <xdr:cNvCxnSpPr/>
      </xdr:nvCxnSpPr>
      <xdr:spPr>
        <a:xfrm>
          <a:off x="36928778" y="9057922"/>
          <a:ext cx="1876778" cy="29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</xdr:row>
      <xdr:rowOff>817033</xdr:rowOff>
    </xdr:from>
    <xdr:to>
      <xdr:col>27</xdr:col>
      <xdr:colOff>1763889</xdr:colOff>
      <xdr:row>6</xdr:row>
      <xdr:rowOff>818445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608A4BBB-3283-5E40-86F8-2B7C1994FD4D}"/>
            </a:ext>
          </a:extLst>
        </xdr:cNvPr>
        <xdr:cNvCxnSpPr/>
      </xdr:nvCxnSpPr>
      <xdr:spPr>
        <a:xfrm>
          <a:off x="33189333" y="9114366"/>
          <a:ext cx="1763889" cy="1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42333</xdr:colOff>
      <xdr:row>4</xdr:row>
      <xdr:rowOff>762000</xdr:rowOff>
    </xdr:from>
    <xdr:to>
      <xdr:col>29</xdr:col>
      <xdr:colOff>1792111</xdr:colOff>
      <xdr:row>6</xdr:row>
      <xdr:rowOff>705556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1FEBACC8-D491-3A48-B043-6DABC7F350EE}"/>
            </a:ext>
          </a:extLst>
        </xdr:cNvPr>
        <xdr:cNvCxnSpPr/>
      </xdr:nvCxnSpPr>
      <xdr:spPr>
        <a:xfrm flipV="1">
          <a:off x="36985222" y="6039556"/>
          <a:ext cx="1749778" cy="2963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25400</xdr:colOff>
      <xdr:row>4</xdr:row>
      <xdr:rowOff>673100</xdr:rowOff>
    </xdr:from>
    <xdr:to>
      <xdr:col>31</xdr:col>
      <xdr:colOff>1866900</xdr:colOff>
      <xdr:row>4</xdr:row>
      <xdr:rowOff>685800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99497A8F-ADE0-8845-8952-98265D6531AA}"/>
            </a:ext>
          </a:extLst>
        </xdr:cNvPr>
        <xdr:cNvCxnSpPr/>
      </xdr:nvCxnSpPr>
      <xdr:spPr>
        <a:xfrm flipV="1">
          <a:off x="40721844" y="8970433"/>
          <a:ext cx="1587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945445</xdr:colOff>
      <xdr:row>5</xdr:row>
      <xdr:rowOff>70556</xdr:rowOff>
    </xdr:from>
    <xdr:to>
      <xdr:col>36</xdr:col>
      <xdr:colOff>663222</xdr:colOff>
      <xdr:row>5</xdr:row>
      <xdr:rowOff>1806222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162447F8-64DC-154A-8E85-093BDD4ABB19}"/>
            </a:ext>
          </a:extLst>
        </xdr:cNvPr>
        <xdr:cNvCxnSpPr/>
      </xdr:nvCxnSpPr>
      <xdr:spPr>
        <a:xfrm flipH="1">
          <a:off x="43250556" y="6547556"/>
          <a:ext cx="4811888" cy="1735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</xdr:row>
      <xdr:rowOff>704145</xdr:rowOff>
    </xdr:from>
    <xdr:to>
      <xdr:col>34</xdr:col>
      <xdr:colOff>28223</xdr:colOff>
      <xdr:row>4</xdr:row>
      <xdr:rowOff>705555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ED533897-BFC2-A443-AA0A-5A9858D3C577}"/>
            </a:ext>
          </a:extLst>
        </xdr:cNvPr>
        <xdr:cNvCxnSpPr/>
      </xdr:nvCxnSpPr>
      <xdr:spPr>
        <a:xfrm>
          <a:off x="56451500" y="6022270"/>
          <a:ext cx="1377598" cy="1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1862667</xdr:colOff>
      <xdr:row>3</xdr:row>
      <xdr:rowOff>534812</xdr:rowOff>
    </xdr:from>
    <xdr:to>
      <xdr:col>37</xdr:col>
      <xdr:colOff>1848556</xdr:colOff>
      <xdr:row>3</xdr:row>
      <xdr:rowOff>536222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47252D58-ADB4-F245-902D-C04835F210E6}"/>
            </a:ext>
          </a:extLst>
        </xdr:cNvPr>
        <xdr:cNvCxnSpPr/>
      </xdr:nvCxnSpPr>
      <xdr:spPr>
        <a:xfrm>
          <a:off x="49261889" y="4683479"/>
          <a:ext cx="1862667" cy="1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5645</xdr:colOff>
      <xdr:row>2</xdr:row>
      <xdr:rowOff>493889</xdr:rowOff>
    </xdr:from>
    <xdr:to>
      <xdr:col>4</xdr:col>
      <xdr:colOff>84667</xdr:colOff>
      <xdr:row>2</xdr:row>
      <xdr:rowOff>522111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2E55C07D-4945-2C4E-BCAE-D2D8C9637F57}"/>
            </a:ext>
          </a:extLst>
        </xdr:cNvPr>
        <xdr:cNvCxnSpPr/>
      </xdr:nvCxnSpPr>
      <xdr:spPr>
        <a:xfrm>
          <a:off x="5635978" y="3259667"/>
          <a:ext cx="1165578" cy="28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14111</xdr:colOff>
      <xdr:row>4</xdr:row>
      <xdr:rowOff>592666</xdr:rowOff>
    </xdr:from>
    <xdr:to>
      <xdr:col>2</xdr:col>
      <xdr:colOff>0</xdr:colOff>
      <xdr:row>6</xdr:row>
      <xdr:rowOff>1072444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E137E8FB-3207-4641-9707-40FAAAA26301}"/>
            </a:ext>
          </a:extLst>
        </xdr:cNvPr>
        <xdr:cNvCxnSpPr/>
      </xdr:nvCxnSpPr>
      <xdr:spPr>
        <a:xfrm flipV="1">
          <a:off x="1890889" y="5870222"/>
          <a:ext cx="1862667" cy="3499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42333</xdr:colOff>
      <xdr:row>4</xdr:row>
      <xdr:rowOff>592666</xdr:rowOff>
    </xdr:from>
    <xdr:to>
      <xdr:col>7</xdr:col>
      <xdr:colOff>1185334</xdr:colOff>
      <xdr:row>5</xdr:row>
      <xdr:rowOff>1806222</xdr:rowOff>
    </xdr:to>
    <xdr:cxnSp macro="">
      <xdr:nvCxnSpPr>
        <xdr:cNvPr id="45" name="Соединительная линия уступом 44">
          <a:extLst>
            <a:ext uri="{FF2B5EF4-FFF2-40B4-BE49-F238E27FC236}">
              <a16:creationId xmlns:a16="http://schemas.microsoft.com/office/drawing/2014/main" id="{AAB74515-2011-F743-8316-4E3740B18014}"/>
            </a:ext>
          </a:extLst>
        </xdr:cNvPr>
        <xdr:cNvCxnSpPr/>
      </xdr:nvCxnSpPr>
      <xdr:spPr>
        <a:xfrm>
          <a:off x="8636000" y="5870222"/>
          <a:ext cx="4896556" cy="2413000"/>
        </a:xfrm>
        <a:prstGeom prst="bentConnector3">
          <a:avLst>
            <a:gd name="adj1" fmla="val 9956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56445</xdr:colOff>
      <xdr:row>6</xdr:row>
      <xdr:rowOff>776111</xdr:rowOff>
    </xdr:from>
    <xdr:to>
      <xdr:col>6</xdr:col>
      <xdr:colOff>1834445</xdr:colOff>
      <xdr:row>6</xdr:row>
      <xdr:rowOff>776111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324ED5CF-5FBE-1B43-8E97-8A748A7234E3}"/>
            </a:ext>
          </a:extLst>
        </xdr:cNvPr>
        <xdr:cNvCxnSpPr/>
      </xdr:nvCxnSpPr>
      <xdr:spPr>
        <a:xfrm>
          <a:off x="10526889" y="9073444"/>
          <a:ext cx="177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56445</xdr:colOff>
      <xdr:row>6</xdr:row>
      <xdr:rowOff>818445</xdr:rowOff>
    </xdr:from>
    <xdr:to>
      <xdr:col>7</xdr:col>
      <xdr:colOff>14111</xdr:colOff>
      <xdr:row>7</xdr:row>
      <xdr:rowOff>776111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FC22020C-08C9-F74C-A73C-649EBA2DCD25}"/>
            </a:ext>
          </a:extLst>
        </xdr:cNvPr>
        <xdr:cNvCxnSpPr/>
      </xdr:nvCxnSpPr>
      <xdr:spPr>
        <a:xfrm>
          <a:off x="10526889" y="9115778"/>
          <a:ext cx="1834444" cy="156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1848555</xdr:colOff>
      <xdr:row>4</xdr:row>
      <xdr:rowOff>635000</xdr:rowOff>
    </xdr:from>
    <xdr:to>
      <xdr:col>4</xdr:col>
      <xdr:colOff>50800</xdr:colOff>
      <xdr:row>4</xdr:row>
      <xdr:rowOff>663222</xdr:rowOff>
    </xdr:to>
    <xdr:cxnSp macro="">
      <xdr:nvCxnSpPr>
        <xdr:cNvPr id="102" name="Прямая со стрелкой 101">
          <a:extLst>
            <a:ext uri="{FF2B5EF4-FFF2-40B4-BE49-F238E27FC236}">
              <a16:creationId xmlns:a16="http://schemas.microsoft.com/office/drawing/2014/main" id="{DED0A3BE-5D86-8144-A40C-28E0740EB9B4}"/>
            </a:ext>
          </a:extLst>
        </xdr:cNvPr>
        <xdr:cNvCxnSpPr/>
      </xdr:nvCxnSpPr>
      <xdr:spPr>
        <a:xfrm>
          <a:off x="5602111" y="5912556"/>
          <a:ext cx="1165578" cy="28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987777</xdr:colOff>
      <xdr:row>7</xdr:row>
      <xdr:rowOff>70556</xdr:rowOff>
    </xdr:from>
    <xdr:to>
      <xdr:col>4</xdr:col>
      <xdr:colOff>0</xdr:colOff>
      <xdr:row>8</xdr:row>
      <xdr:rowOff>860778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C8076CFC-DB57-D147-9DB0-32DCED5A4149}"/>
            </a:ext>
          </a:extLst>
        </xdr:cNvPr>
        <xdr:cNvCxnSpPr/>
      </xdr:nvCxnSpPr>
      <xdr:spPr>
        <a:xfrm>
          <a:off x="4741333" y="9976556"/>
          <a:ext cx="1975556" cy="21731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42333</xdr:colOff>
      <xdr:row>6</xdr:row>
      <xdr:rowOff>42333</xdr:rowOff>
    </xdr:from>
    <xdr:to>
      <xdr:col>52</xdr:col>
      <xdr:colOff>1058334</xdr:colOff>
      <xdr:row>7</xdr:row>
      <xdr:rowOff>740833</xdr:rowOff>
    </xdr:to>
    <xdr:cxnSp macro="">
      <xdr:nvCxnSpPr>
        <xdr:cNvPr id="113" name="Соединительная линия уступом 112">
          <a:extLst>
            <a:ext uri="{FF2B5EF4-FFF2-40B4-BE49-F238E27FC236}">
              <a16:creationId xmlns:a16="http://schemas.microsoft.com/office/drawing/2014/main" id="{A512312A-FDD1-8D43-8487-F1905BB23AF8}"/>
            </a:ext>
          </a:extLst>
        </xdr:cNvPr>
        <xdr:cNvCxnSpPr/>
      </xdr:nvCxnSpPr>
      <xdr:spPr>
        <a:xfrm flipV="1">
          <a:off x="17780000" y="8297333"/>
          <a:ext cx="72284167" cy="2307167"/>
        </a:xfrm>
        <a:prstGeom prst="bentConnector3">
          <a:avLst>
            <a:gd name="adj1" fmla="val 9991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47625</xdr:colOff>
      <xdr:row>4</xdr:row>
      <xdr:rowOff>730250</xdr:rowOff>
    </xdr:from>
    <xdr:to>
      <xdr:col>35</xdr:col>
      <xdr:colOff>1841500</xdr:colOff>
      <xdr:row>4</xdr:row>
      <xdr:rowOff>730250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8CABF364-04F1-074F-A9F9-788446618C4A}"/>
            </a:ext>
          </a:extLst>
        </xdr:cNvPr>
        <xdr:cNvCxnSpPr/>
      </xdr:nvCxnSpPr>
      <xdr:spPr>
        <a:xfrm>
          <a:off x="59721750" y="6048375"/>
          <a:ext cx="179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190500</xdr:rowOff>
    </xdr:from>
    <xdr:to>
      <xdr:col>13</xdr:col>
      <xdr:colOff>749300</xdr:colOff>
      <xdr:row>42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0F2B77-ED3F-7741-B784-B8D5A9CE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34-7FD3-484F-99CA-88A9AD120840}">
  <dimension ref="A2:E27"/>
  <sheetViews>
    <sheetView topLeftCell="A11" zoomScale="120" zoomScaleNormal="120" workbookViewId="0">
      <selection activeCell="A37" sqref="A37"/>
    </sheetView>
  </sheetViews>
  <sheetFormatPr baseColWidth="10" defaultRowHeight="16" x14ac:dyDescent="0.2"/>
  <cols>
    <col min="1" max="1" width="27.5" style="2" customWidth="1"/>
    <col min="2" max="2" width="30" style="2" customWidth="1"/>
    <col min="3" max="3" width="33.6640625" style="2" customWidth="1"/>
    <col min="4" max="4" width="32.1640625" style="2" customWidth="1"/>
    <col min="5" max="5" width="29.5" style="2" customWidth="1"/>
    <col min="6" max="6" width="33.1640625" style="2" customWidth="1"/>
    <col min="7" max="7" width="30.1640625" style="2" customWidth="1"/>
    <col min="8" max="16384" width="10.83203125" style="2"/>
  </cols>
  <sheetData>
    <row r="2" spans="1:5" ht="20" x14ac:dyDescent="0.25">
      <c r="A2" s="13" t="s">
        <v>103</v>
      </c>
    </row>
    <row r="3" spans="1:5" ht="40" x14ac:dyDescent="0.25">
      <c r="A3" s="22" t="s">
        <v>100</v>
      </c>
      <c r="B3" s="23" t="s">
        <v>104</v>
      </c>
      <c r="C3" s="22" t="s">
        <v>105</v>
      </c>
      <c r="D3" s="23" t="s">
        <v>119</v>
      </c>
      <c r="E3" s="22" t="s">
        <v>118</v>
      </c>
    </row>
    <row r="4" spans="1:5" ht="19" x14ac:dyDescent="0.25">
      <c r="A4" s="29"/>
      <c r="B4" s="30"/>
      <c r="C4" s="29"/>
      <c r="D4" s="30"/>
      <c r="E4" s="21" t="s">
        <v>136</v>
      </c>
    </row>
    <row r="5" spans="1:5" ht="102" x14ac:dyDescent="0.2">
      <c r="A5" s="21" t="s">
        <v>110</v>
      </c>
      <c r="B5" s="28" t="s">
        <v>269</v>
      </c>
      <c r="C5" s="21" t="s">
        <v>111</v>
      </c>
      <c r="D5" s="28" t="s">
        <v>143</v>
      </c>
      <c r="E5" s="21" t="s">
        <v>113</v>
      </c>
    </row>
    <row r="6" spans="1:5" ht="51" x14ac:dyDescent="0.2">
      <c r="A6" s="21" t="s">
        <v>494</v>
      </c>
      <c r="B6" s="28"/>
      <c r="C6" s="21" t="s">
        <v>112</v>
      </c>
      <c r="D6" s="28"/>
      <c r="E6" s="21" t="s">
        <v>114</v>
      </c>
    </row>
    <row r="7" spans="1:5" ht="62" customHeight="1" x14ac:dyDescent="0.2">
      <c r="A7" s="21" t="s">
        <v>101</v>
      </c>
      <c r="B7" s="28" t="s">
        <v>122</v>
      </c>
      <c r="C7" s="21" t="s">
        <v>139</v>
      </c>
      <c r="D7" s="28"/>
      <c r="E7" s="21" t="s">
        <v>135</v>
      </c>
    </row>
    <row r="8" spans="1:5" ht="17" x14ac:dyDescent="0.2">
      <c r="A8" s="21"/>
      <c r="B8" s="28"/>
      <c r="C8" s="21"/>
      <c r="D8" s="28"/>
      <c r="E8" s="21" t="s">
        <v>137</v>
      </c>
    </row>
    <row r="9" spans="1:5" ht="34" x14ac:dyDescent="0.2">
      <c r="A9" s="21" t="s">
        <v>102</v>
      </c>
      <c r="B9" s="31"/>
      <c r="C9" s="21"/>
      <c r="D9" s="31"/>
      <c r="E9" s="21" t="s">
        <v>115</v>
      </c>
    </row>
    <row r="10" spans="1:5" ht="20" x14ac:dyDescent="0.25">
      <c r="A10" s="20"/>
      <c r="B10" s="26" t="s">
        <v>106</v>
      </c>
      <c r="C10" s="24"/>
      <c r="D10" s="26" t="s">
        <v>120</v>
      </c>
      <c r="E10" s="24" t="s">
        <v>107</v>
      </c>
    </row>
    <row r="11" spans="1:5" ht="85" x14ac:dyDescent="0.2">
      <c r="A11" s="21" t="s">
        <v>121</v>
      </c>
      <c r="B11" s="25" t="s">
        <v>160</v>
      </c>
      <c r="C11" s="21"/>
      <c r="D11" s="25" t="s">
        <v>153</v>
      </c>
      <c r="E11" s="21" t="s">
        <v>156</v>
      </c>
    </row>
    <row r="12" spans="1:5" ht="17" x14ac:dyDescent="0.2">
      <c r="A12" s="21"/>
      <c r="B12" s="25" t="s">
        <v>161</v>
      </c>
      <c r="C12" s="21"/>
      <c r="D12" s="25" t="s">
        <v>154</v>
      </c>
      <c r="E12" s="21"/>
    </row>
    <row r="13" spans="1:5" ht="17" x14ac:dyDescent="0.2">
      <c r="A13" s="21"/>
      <c r="B13" s="25" t="s">
        <v>157</v>
      </c>
      <c r="C13" s="21"/>
      <c r="D13" s="25" t="s">
        <v>155</v>
      </c>
      <c r="E13" s="21"/>
    </row>
    <row r="14" spans="1:5" ht="34" x14ac:dyDescent="0.2">
      <c r="A14" s="21"/>
      <c r="B14" s="25" t="s">
        <v>158</v>
      </c>
      <c r="C14" s="21"/>
      <c r="D14" s="25"/>
      <c r="E14" s="21"/>
    </row>
    <row r="15" spans="1:5" ht="17" x14ac:dyDescent="0.2">
      <c r="A15" s="21"/>
      <c r="B15" s="25" t="s">
        <v>159</v>
      </c>
      <c r="C15" s="21"/>
      <c r="D15" s="25"/>
      <c r="E15" s="21"/>
    </row>
    <row r="16" spans="1:5" ht="34" x14ac:dyDescent="0.2">
      <c r="A16" s="21"/>
      <c r="B16" s="25" t="s">
        <v>162</v>
      </c>
      <c r="C16" s="21"/>
      <c r="D16" s="65" t="s">
        <v>518</v>
      </c>
      <c r="E16" s="21"/>
    </row>
    <row r="17" spans="1:5" ht="17" x14ac:dyDescent="0.2">
      <c r="A17" s="21"/>
      <c r="B17" s="25" t="s">
        <v>163</v>
      </c>
      <c r="C17" s="21"/>
      <c r="D17" s="25"/>
      <c r="E17" s="21"/>
    </row>
    <row r="18" spans="1:5" ht="20" x14ac:dyDescent="0.25">
      <c r="A18" s="23" t="s">
        <v>108</v>
      </c>
      <c r="B18" s="32"/>
      <c r="C18" s="23" t="s">
        <v>109</v>
      </c>
      <c r="D18" s="35"/>
      <c r="E18" s="36"/>
    </row>
    <row r="19" spans="1:5" x14ac:dyDescent="0.2">
      <c r="A19" s="16"/>
      <c r="B19" s="14"/>
      <c r="C19" s="16"/>
      <c r="D19" s="15"/>
      <c r="E19" s="14"/>
    </row>
    <row r="20" spans="1:5" ht="34" x14ac:dyDescent="0.2">
      <c r="A20" s="16" t="s">
        <v>164</v>
      </c>
      <c r="B20" s="14"/>
      <c r="C20" s="16" t="s">
        <v>134</v>
      </c>
      <c r="D20" s="15" t="s">
        <v>270</v>
      </c>
      <c r="E20" s="14"/>
    </row>
    <row r="21" spans="1:5" x14ac:dyDescent="0.2">
      <c r="A21" s="28"/>
      <c r="B21" s="27"/>
      <c r="C21" s="16"/>
      <c r="D21" s="15"/>
      <c r="E21" s="14"/>
    </row>
    <row r="22" spans="1:5" ht="17" x14ac:dyDescent="0.2">
      <c r="A22" s="16" t="s">
        <v>117</v>
      </c>
      <c r="B22" s="14"/>
      <c r="C22" s="16" t="s">
        <v>271</v>
      </c>
      <c r="D22" s="15" t="s">
        <v>141</v>
      </c>
      <c r="E22" s="14"/>
    </row>
    <row r="23" spans="1:5" x14ac:dyDescent="0.2">
      <c r="A23" s="16"/>
      <c r="B23" s="14"/>
      <c r="C23" s="16"/>
      <c r="D23" s="15"/>
      <c r="E23" s="14"/>
    </row>
    <row r="24" spans="1:5" ht="34" x14ac:dyDescent="0.2">
      <c r="A24" s="16" t="s">
        <v>116</v>
      </c>
      <c r="B24" s="14"/>
      <c r="C24" s="16" t="s">
        <v>138</v>
      </c>
      <c r="D24" s="15" t="s">
        <v>144</v>
      </c>
      <c r="E24" s="14"/>
    </row>
    <row r="25" spans="1:5" x14ac:dyDescent="0.2">
      <c r="A25" s="16"/>
      <c r="B25" s="14"/>
      <c r="C25" s="16"/>
      <c r="D25" s="15"/>
      <c r="E25" s="14"/>
    </row>
    <row r="26" spans="1:5" ht="43" customHeight="1" x14ac:dyDescent="0.2">
      <c r="A26" s="16"/>
      <c r="B26" s="14"/>
      <c r="C26" s="16" t="s">
        <v>140</v>
      </c>
      <c r="D26" s="15" t="s">
        <v>409</v>
      </c>
      <c r="E26" s="14"/>
    </row>
    <row r="27" spans="1:5" x14ac:dyDescent="0.2">
      <c r="A27" s="17"/>
      <c r="B27" s="18"/>
      <c r="C27" s="17"/>
      <c r="D27" s="19"/>
      <c r="E2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2FE3-96D9-6448-B00B-8C73C4319907}">
  <dimension ref="A1:H33"/>
  <sheetViews>
    <sheetView topLeftCell="A24" workbookViewId="0">
      <selection activeCell="F35" sqref="F35"/>
    </sheetView>
  </sheetViews>
  <sheetFormatPr baseColWidth="10" defaultColWidth="36.33203125" defaultRowHeight="53" customHeight="1" x14ac:dyDescent="0.2"/>
  <sheetData>
    <row r="1" spans="1:8" s="2" customFormat="1" ht="53" customHeight="1" x14ac:dyDescent="0.3">
      <c r="A1" s="3"/>
      <c r="B1" s="38"/>
      <c r="C1" s="39" t="s">
        <v>152</v>
      </c>
      <c r="D1" s="3"/>
      <c r="E1" s="3"/>
      <c r="F1" s="3"/>
      <c r="G1" s="3"/>
    </row>
    <row r="2" spans="1:8" s="2" customFormat="1" ht="53" customHeight="1" x14ac:dyDescent="0.2">
      <c r="A2" s="56" t="s">
        <v>197</v>
      </c>
      <c r="B2" s="3"/>
      <c r="C2" s="3"/>
      <c r="D2" s="3"/>
      <c r="E2" s="3"/>
      <c r="F2" s="3"/>
      <c r="G2" s="3"/>
    </row>
    <row r="3" spans="1:8" s="2" customFormat="1" ht="20" customHeight="1" x14ac:dyDescent="0.2">
      <c r="A3" s="3" t="s">
        <v>146</v>
      </c>
      <c r="B3" s="38"/>
      <c r="C3" s="3"/>
      <c r="D3" s="3"/>
      <c r="E3" s="3"/>
      <c r="F3" s="3"/>
      <c r="G3" s="3"/>
    </row>
    <row r="4" spans="1:8" s="2" customFormat="1" ht="26" customHeight="1" x14ac:dyDescent="0.2">
      <c r="A4" s="3" t="s">
        <v>194</v>
      </c>
      <c r="B4" s="38"/>
      <c r="C4" s="3"/>
      <c r="D4" s="3"/>
      <c r="E4" s="3"/>
      <c r="F4" s="3"/>
      <c r="G4" s="3"/>
    </row>
    <row r="5" spans="1:8" s="2" customFormat="1" ht="22" customHeight="1" x14ac:dyDescent="0.2">
      <c r="A5" s="1" t="s">
        <v>195</v>
      </c>
      <c r="B5" s="38"/>
      <c r="C5" s="3"/>
      <c r="D5" s="3"/>
      <c r="E5" s="3"/>
      <c r="F5" s="3"/>
      <c r="G5" s="3"/>
    </row>
    <row r="6" spans="1:8" s="2" customFormat="1" ht="21" customHeight="1" x14ac:dyDescent="0.2">
      <c r="A6" s="3" t="s">
        <v>196</v>
      </c>
      <c r="B6" s="38"/>
      <c r="C6" s="3"/>
      <c r="D6" s="3"/>
      <c r="E6" s="3"/>
      <c r="F6" s="3"/>
      <c r="G6" s="3"/>
    </row>
    <row r="7" spans="1:8" s="2" customFormat="1" ht="53" customHeight="1" x14ac:dyDescent="0.2">
      <c r="A7" s="3"/>
      <c r="B7" s="38"/>
      <c r="C7" s="3"/>
      <c r="D7" s="3"/>
      <c r="E7" s="3"/>
      <c r="F7" s="3"/>
      <c r="G7" s="3"/>
    </row>
    <row r="8" spans="1:8" s="2" customFormat="1" ht="53" customHeight="1" x14ac:dyDescent="0.2">
      <c r="B8" s="116" t="s">
        <v>198</v>
      </c>
      <c r="C8" s="117"/>
      <c r="D8" s="117"/>
      <c r="E8" s="118"/>
      <c r="F8" s="113" t="s">
        <v>199</v>
      </c>
      <c r="G8" s="114"/>
      <c r="H8" s="115"/>
    </row>
    <row r="9" spans="1:8" s="2" customFormat="1" ht="53" customHeight="1" x14ac:dyDescent="0.2">
      <c r="A9" s="9"/>
      <c r="B9" s="10" t="s">
        <v>0</v>
      </c>
      <c r="C9" s="10" t="s">
        <v>1</v>
      </c>
      <c r="D9" s="10" t="s">
        <v>2</v>
      </c>
      <c r="E9" s="10" t="s">
        <v>35</v>
      </c>
      <c r="F9" s="37" t="s">
        <v>151</v>
      </c>
      <c r="G9" s="10" t="s">
        <v>231</v>
      </c>
      <c r="H9" s="11" t="s">
        <v>222</v>
      </c>
    </row>
    <row r="10" spans="1:8" s="2" customFormat="1" ht="53" customHeight="1" x14ac:dyDescent="0.2">
      <c r="A10" s="119" t="s">
        <v>3</v>
      </c>
      <c r="B10" s="6" t="s">
        <v>32</v>
      </c>
      <c r="C10" s="52" t="s">
        <v>85</v>
      </c>
      <c r="D10" s="52" t="s">
        <v>33</v>
      </c>
      <c r="E10" s="52" t="s">
        <v>34</v>
      </c>
      <c r="F10" s="6" t="s">
        <v>215</v>
      </c>
      <c r="G10" s="52" t="s">
        <v>232</v>
      </c>
      <c r="H10" s="4" t="s">
        <v>223</v>
      </c>
    </row>
    <row r="11" spans="1:8" s="2" customFormat="1" ht="53" customHeight="1" x14ac:dyDescent="0.2">
      <c r="A11" s="111"/>
      <c r="B11" s="7"/>
      <c r="C11" s="40"/>
      <c r="D11" s="40"/>
      <c r="E11" s="40" t="s">
        <v>87</v>
      </c>
      <c r="F11" s="7"/>
      <c r="G11" s="40" t="s">
        <v>233</v>
      </c>
      <c r="H11" s="5"/>
    </row>
    <row r="12" spans="1:8" s="2" customFormat="1" ht="53" customHeight="1" x14ac:dyDescent="0.2">
      <c r="A12" s="112"/>
      <c r="B12" s="8" t="s">
        <v>127</v>
      </c>
      <c r="C12" s="42" t="s">
        <v>86</v>
      </c>
      <c r="D12" s="42" t="s">
        <v>58</v>
      </c>
      <c r="E12" s="43" t="s">
        <v>88</v>
      </c>
      <c r="F12" s="7"/>
      <c r="G12" s="40"/>
      <c r="H12" s="5"/>
    </row>
    <row r="13" spans="1:8" s="2" customFormat="1" ht="85" customHeight="1" x14ac:dyDescent="0.2">
      <c r="A13" s="111" t="s">
        <v>4</v>
      </c>
      <c r="B13" s="6" t="s">
        <v>128</v>
      </c>
      <c r="C13" s="52" t="s">
        <v>36</v>
      </c>
      <c r="D13" s="52" t="s">
        <v>38</v>
      </c>
      <c r="E13" s="52" t="s">
        <v>61</v>
      </c>
      <c r="F13" s="6" t="s">
        <v>216</v>
      </c>
      <c r="G13" s="52" t="s">
        <v>234</v>
      </c>
      <c r="H13" s="46" t="s">
        <v>244</v>
      </c>
    </row>
    <row r="14" spans="1:8" s="2" customFormat="1" ht="53" customHeight="1" x14ac:dyDescent="0.2">
      <c r="A14" s="111"/>
      <c r="B14" s="55"/>
      <c r="C14" s="40" t="s">
        <v>37</v>
      </c>
      <c r="D14" s="40" t="s">
        <v>165</v>
      </c>
      <c r="E14" s="40" t="s">
        <v>221</v>
      </c>
      <c r="F14" s="7" t="s">
        <v>217</v>
      </c>
      <c r="G14" s="3" t="s">
        <v>237</v>
      </c>
      <c r="H14" s="48" t="s">
        <v>217</v>
      </c>
    </row>
    <row r="15" spans="1:8" s="2" customFormat="1" ht="53" customHeight="1" x14ac:dyDescent="0.2">
      <c r="A15" s="111"/>
      <c r="B15" s="7" t="s">
        <v>56</v>
      </c>
      <c r="C15" s="40"/>
      <c r="D15" s="40"/>
      <c r="E15" s="40" t="s">
        <v>83</v>
      </c>
      <c r="F15" s="7"/>
      <c r="G15" s="40"/>
      <c r="H15" s="48"/>
    </row>
    <row r="16" spans="1:8" s="2" customFormat="1" ht="53" customHeight="1" x14ac:dyDescent="0.2">
      <c r="A16" s="111"/>
      <c r="B16" s="7"/>
      <c r="C16" s="40"/>
      <c r="D16" s="40"/>
      <c r="E16" s="40" t="s">
        <v>84</v>
      </c>
      <c r="F16" s="7" t="s">
        <v>218</v>
      </c>
      <c r="G16" s="40" t="s">
        <v>235</v>
      </c>
      <c r="H16" s="48" t="s">
        <v>218</v>
      </c>
    </row>
    <row r="17" spans="1:8" s="2" customFormat="1" ht="53" customHeight="1" x14ac:dyDescent="0.2">
      <c r="A17" s="111"/>
      <c r="B17" s="7"/>
      <c r="C17" s="40" t="s">
        <v>74</v>
      </c>
      <c r="D17" s="40"/>
      <c r="E17" s="40" t="s">
        <v>47</v>
      </c>
      <c r="F17" s="7" t="s">
        <v>219</v>
      </c>
      <c r="G17" s="40" t="s">
        <v>236</v>
      </c>
      <c r="H17" s="48" t="s">
        <v>219</v>
      </c>
    </row>
    <row r="18" spans="1:8" s="2" customFormat="1" ht="53" customHeight="1" x14ac:dyDescent="0.2">
      <c r="A18" s="111"/>
      <c r="B18" s="7"/>
      <c r="C18" s="40"/>
      <c r="D18" s="40"/>
      <c r="E18" s="40" t="s">
        <v>46</v>
      </c>
      <c r="F18" s="94" t="s">
        <v>240</v>
      </c>
      <c r="G18" s="3"/>
      <c r="H18" s="5" t="s">
        <v>240</v>
      </c>
    </row>
    <row r="19" spans="1:8" s="2" customFormat="1" ht="53" customHeight="1" x14ac:dyDescent="0.2">
      <c r="A19" s="111"/>
      <c r="B19" s="7"/>
      <c r="C19" s="40"/>
      <c r="D19" s="40"/>
      <c r="E19" s="40" t="s">
        <v>68</v>
      </c>
      <c r="F19" s="7" t="s">
        <v>224</v>
      </c>
      <c r="G19" s="54"/>
      <c r="H19" s="5"/>
    </row>
    <row r="20" spans="1:8" s="2" customFormat="1" ht="53" customHeight="1" x14ac:dyDescent="0.2">
      <c r="A20" s="111"/>
      <c r="B20" s="7"/>
      <c r="C20" s="40"/>
      <c r="D20" s="40"/>
      <c r="E20" s="40" t="s">
        <v>69</v>
      </c>
      <c r="F20" s="7" t="s">
        <v>220</v>
      </c>
      <c r="G20" s="40"/>
      <c r="H20" s="48" t="s">
        <v>220</v>
      </c>
    </row>
    <row r="21" spans="1:8" s="2" customFormat="1" ht="53" customHeight="1" x14ac:dyDescent="0.2">
      <c r="A21" s="111"/>
      <c r="B21" s="8"/>
      <c r="C21" s="42"/>
      <c r="D21" s="42"/>
      <c r="E21" s="42" t="s">
        <v>51</v>
      </c>
      <c r="F21" s="67"/>
      <c r="G21" s="42"/>
      <c r="H21" s="68"/>
    </row>
    <row r="22" spans="1:8" s="2" customFormat="1" ht="53" customHeight="1" x14ac:dyDescent="0.2">
      <c r="A22" s="119" t="s">
        <v>5</v>
      </c>
      <c r="B22" s="6" t="s">
        <v>39</v>
      </c>
      <c r="C22" s="52" t="s">
        <v>40</v>
      </c>
      <c r="D22" s="52" t="s">
        <v>44</v>
      </c>
      <c r="E22" s="52" t="s">
        <v>41</v>
      </c>
      <c r="F22" s="7" t="s">
        <v>230</v>
      </c>
      <c r="G22" s="40" t="s">
        <v>238</v>
      </c>
      <c r="H22" s="5"/>
    </row>
    <row r="23" spans="1:8" s="2" customFormat="1" ht="53" customHeight="1" x14ac:dyDescent="0.2">
      <c r="A23" s="111"/>
      <c r="B23" s="7"/>
      <c r="C23" s="40" t="s">
        <v>54</v>
      </c>
      <c r="D23" s="40" t="s">
        <v>49</v>
      </c>
      <c r="E23" s="40" t="s">
        <v>42</v>
      </c>
      <c r="F23" s="7" t="s">
        <v>241</v>
      </c>
      <c r="G23" s="40"/>
      <c r="H23" s="5"/>
    </row>
    <row r="24" spans="1:8" s="2" customFormat="1" ht="53" customHeight="1" x14ac:dyDescent="0.2">
      <c r="A24" s="111"/>
      <c r="B24" s="7"/>
      <c r="C24" s="40" t="s">
        <v>43</v>
      </c>
      <c r="D24" s="40"/>
      <c r="E24" s="40" t="s">
        <v>45</v>
      </c>
      <c r="F24" s="7"/>
      <c r="G24" s="40"/>
      <c r="H24" s="5"/>
    </row>
    <row r="25" spans="1:8" s="2" customFormat="1" ht="53" customHeight="1" x14ac:dyDescent="0.2">
      <c r="A25" s="111"/>
      <c r="B25" s="7"/>
      <c r="C25" s="40" t="s">
        <v>75</v>
      </c>
      <c r="D25" s="40"/>
      <c r="E25" s="40" t="s">
        <v>76</v>
      </c>
      <c r="F25" s="7"/>
      <c r="G25" s="40"/>
      <c r="H25" s="5"/>
    </row>
    <row r="26" spans="1:8" s="2" customFormat="1" ht="53" customHeight="1" x14ac:dyDescent="0.2">
      <c r="A26" s="112"/>
      <c r="B26" s="8"/>
      <c r="C26" s="42" t="s">
        <v>60</v>
      </c>
      <c r="D26" s="42"/>
      <c r="E26" s="43" t="s">
        <v>77</v>
      </c>
      <c r="F26" s="7"/>
      <c r="G26" s="40"/>
      <c r="H26" s="5"/>
    </row>
    <row r="27" spans="1:8" s="2" customFormat="1" ht="65" customHeight="1" x14ac:dyDescent="0.2">
      <c r="A27" s="111" t="s">
        <v>6</v>
      </c>
      <c r="B27" s="7" t="s">
        <v>79</v>
      </c>
      <c r="C27" s="40" t="s">
        <v>79</v>
      </c>
      <c r="D27" s="40" t="s">
        <v>48</v>
      </c>
      <c r="E27" s="40" t="s">
        <v>65</v>
      </c>
      <c r="F27" s="6" t="s">
        <v>225</v>
      </c>
      <c r="G27" s="52" t="s">
        <v>239</v>
      </c>
      <c r="H27" s="46" t="s">
        <v>225</v>
      </c>
    </row>
    <row r="28" spans="1:8" s="2" customFormat="1" ht="76" customHeight="1" x14ac:dyDescent="0.2">
      <c r="A28" s="111"/>
      <c r="B28" s="7" t="s">
        <v>53</v>
      </c>
      <c r="C28" s="40" t="s">
        <v>55</v>
      </c>
      <c r="D28" s="40" t="s">
        <v>50</v>
      </c>
      <c r="E28" s="40" t="s">
        <v>81</v>
      </c>
      <c r="F28" s="7" t="s">
        <v>226</v>
      </c>
      <c r="G28" s="40" t="s">
        <v>253</v>
      </c>
      <c r="H28" s="48" t="s">
        <v>226</v>
      </c>
    </row>
    <row r="29" spans="1:8" s="2" customFormat="1" ht="53" customHeight="1" x14ac:dyDescent="0.2">
      <c r="A29" s="111"/>
      <c r="B29" s="7"/>
      <c r="C29" s="40" t="s">
        <v>63</v>
      </c>
      <c r="D29" s="40" t="s">
        <v>64</v>
      </c>
      <c r="E29" s="40" t="s">
        <v>66</v>
      </c>
      <c r="F29" s="7" t="s">
        <v>227</v>
      </c>
      <c r="G29" s="40" t="s">
        <v>254</v>
      </c>
      <c r="H29" s="48" t="s">
        <v>227</v>
      </c>
    </row>
    <row r="30" spans="1:8" s="2" customFormat="1" ht="53" customHeight="1" x14ac:dyDescent="0.2">
      <c r="A30" s="111"/>
      <c r="B30" s="7"/>
      <c r="C30" s="40"/>
      <c r="D30" s="40"/>
      <c r="E30" s="40"/>
      <c r="F30" s="7" t="s">
        <v>229</v>
      </c>
      <c r="G30" s="54"/>
      <c r="H30" s="48" t="s">
        <v>229</v>
      </c>
    </row>
    <row r="31" spans="1:8" s="2" customFormat="1" ht="53" customHeight="1" x14ac:dyDescent="0.2">
      <c r="A31" s="111"/>
      <c r="B31" s="7"/>
      <c r="C31" s="40" t="s">
        <v>78</v>
      </c>
      <c r="D31" s="40" t="s">
        <v>167</v>
      </c>
      <c r="E31" s="40" t="s">
        <v>52</v>
      </c>
      <c r="F31" s="7" t="s">
        <v>228</v>
      </c>
      <c r="G31" s="54"/>
      <c r="H31" s="48" t="s">
        <v>228</v>
      </c>
    </row>
    <row r="32" spans="1:8" s="2" customFormat="1" ht="53" customHeight="1" x14ac:dyDescent="0.2">
      <c r="A32" s="111"/>
      <c r="B32" s="7"/>
      <c r="C32" s="40"/>
      <c r="D32" s="40"/>
      <c r="E32" s="40"/>
      <c r="F32" s="7" t="s">
        <v>243</v>
      </c>
      <c r="G32" s="54"/>
      <c r="H32" s="48" t="s">
        <v>243</v>
      </c>
    </row>
    <row r="33" spans="1:8" s="2" customFormat="1" ht="53" customHeight="1" x14ac:dyDescent="0.2">
      <c r="A33" s="112"/>
      <c r="B33" s="41"/>
      <c r="C33" s="42" t="s">
        <v>166</v>
      </c>
      <c r="D33" s="42" t="s">
        <v>80</v>
      </c>
      <c r="E33" s="43" t="s">
        <v>67</v>
      </c>
      <c r="F33" s="8" t="s">
        <v>242</v>
      </c>
      <c r="G33" s="42"/>
      <c r="H33" s="51" t="s">
        <v>242</v>
      </c>
    </row>
  </sheetData>
  <mergeCells count="6">
    <mergeCell ref="A27:A33"/>
    <mergeCell ref="F8:H8"/>
    <mergeCell ref="B8:E8"/>
    <mergeCell ref="A10:A12"/>
    <mergeCell ref="A13:A21"/>
    <mergeCell ref="A22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3941-B62B-7F45-9A14-E7A3EDD3507E}">
  <dimension ref="A1:BM19"/>
  <sheetViews>
    <sheetView topLeftCell="A2" zoomScale="80" zoomScaleNormal="80" workbookViewId="0">
      <selection activeCell="AM7" sqref="AM7"/>
    </sheetView>
  </sheetViews>
  <sheetFormatPr baseColWidth="10" defaultColWidth="24.6640625" defaultRowHeight="109" customHeight="1" x14ac:dyDescent="0.2"/>
  <cols>
    <col min="1" max="3" width="24.6640625" style="15"/>
    <col min="4" max="4" width="14.1640625" style="15" customWidth="1"/>
    <col min="5" max="8" width="24.6640625" style="15"/>
    <col min="9" max="9" width="18.33203125" style="15" customWidth="1"/>
    <col min="10" max="10" width="27.1640625" style="15" customWidth="1"/>
    <col min="11" max="11" width="12.33203125" style="15" customWidth="1"/>
    <col min="12" max="12" width="24.6640625" style="15"/>
    <col min="13" max="13" width="15.1640625" style="15" customWidth="1"/>
    <col min="14" max="14" width="24.6640625" style="15"/>
    <col min="15" max="15" width="14.33203125" style="15" customWidth="1"/>
    <col min="16" max="19" width="24.6640625" style="15"/>
    <col min="20" max="20" width="16.1640625" style="15" customWidth="1"/>
    <col min="21" max="23" width="24.6640625" style="15"/>
    <col min="24" max="24" width="15" style="15" customWidth="1"/>
    <col min="25" max="25" width="29.1640625" style="15" customWidth="1"/>
    <col min="26" max="26" width="16.83203125" style="15" customWidth="1"/>
    <col min="27" max="31" width="24.6640625" style="15"/>
    <col min="32" max="32" width="21.1640625" style="15" customWidth="1"/>
    <col min="33" max="33" width="24.6640625" style="15"/>
    <col min="34" max="34" width="17.6640625" style="15" customWidth="1"/>
    <col min="35" max="37" width="24.6640625" style="15"/>
    <col min="38" max="38" width="17.83203125" style="15" customWidth="1"/>
    <col min="39" max="39" width="24.6640625" style="15"/>
    <col min="40" max="40" width="18.5" style="15" customWidth="1"/>
    <col min="41" max="42" width="24.6640625" style="15"/>
    <col min="43" max="43" width="34.1640625" style="15" customWidth="1"/>
    <col min="44" max="45" width="24.6640625" style="15"/>
    <col min="46" max="46" width="13.1640625" style="15" customWidth="1"/>
    <col min="47" max="48" width="24.6640625" style="15"/>
    <col min="49" max="49" width="24" style="15" customWidth="1"/>
    <col min="50" max="50" width="24.6640625" style="15"/>
    <col min="51" max="51" width="27" style="15" customWidth="1"/>
    <col min="52" max="54" width="24.6640625" style="15"/>
    <col min="55" max="55" width="23.5" style="15" customWidth="1"/>
    <col min="56" max="56" width="24.6640625" style="15"/>
    <col min="57" max="57" width="16.33203125" style="15" customWidth="1"/>
    <col min="58" max="59" width="24.6640625" style="15"/>
    <col min="60" max="60" width="29.5" style="15" customWidth="1"/>
    <col min="61" max="64" width="24.6640625" style="15"/>
    <col min="65" max="65" width="22.33203125" style="15" customWidth="1"/>
    <col min="66" max="16384" width="24.6640625" style="15"/>
  </cols>
  <sheetData>
    <row r="1" spans="1:65" ht="109" customHeight="1" x14ac:dyDescent="0.2">
      <c r="BF1" s="61" t="s">
        <v>339</v>
      </c>
    </row>
    <row r="2" spans="1:65" ht="109" customHeight="1" x14ac:dyDescent="0.2">
      <c r="A2" s="58" t="s">
        <v>307</v>
      </c>
      <c r="AT2" s="61"/>
      <c r="AV2" s="61" t="s">
        <v>339</v>
      </c>
      <c r="BB2" s="61" t="s">
        <v>454</v>
      </c>
      <c r="BE2" s="60" t="s">
        <v>320</v>
      </c>
      <c r="BF2" s="57" t="s">
        <v>338</v>
      </c>
    </row>
    <row r="3" spans="1:65" ht="74" customHeight="1" x14ac:dyDescent="0.2">
      <c r="C3" s="144" t="s">
        <v>533</v>
      </c>
      <c r="E3" s="144" t="s">
        <v>535</v>
      </c>
      <c r="AK3" s="58" t="s">
        <v>530</v>
      </c>
      <c r="AP3" s="15" t="s">
        <v>317</v>
      </c>
      <c r="AU3" s="60" t="s">
        <v>320</v>
      </c>
      <c r="AV3" s="57" t="s">
        <v>338</v>
      </c>
      <c r="AX3" s="60" t="s">
        <v>286</v>
      </c>
      <c r="AZ3" s="57" t="s">
        <v>306</v>
      </c>
      <c r="BA3" s="60" t="s">
        <v>294</v>
      </c>
      <c r="BB3" s="57" t="s">
        <v>318</v>
      </c>
      <c r="BC3" s="60" t="s">
        <v>319</v>
      </c>
      <c r="BE3" s="60" t="s">
        <v>321</v>
      </c>
      <c r="BF3" s="61" t="s">
        <v>340</v>
      </c>
    </row>
    <row r="4" spans="1:65" ht="127" customHeight="1" x14ac:dyDescent="0.2">
      <c r="C4" s="143"/>
      <c r="F4" s="143"/>
      <c r="P4" s="61" t="s">
        <v>309</v>
      </c>
      <c r="AG4" s="58" t="s">
        <v>530</v>
      </c>
      <c r="AI4" s="61"/>
      <c r="AJ4" s="61"/>
      <c r="AK4" s="146" t="s">
        <v>525</v>
      </c>
      <c r="AM4" s="146" t="s">
        <v>528</v>
      </c>
      <c r="AO4" s="60" t="s">
        <v>281</v>
      </c>
      <c r="AP4" s="57" t="s">
        <v>316</v>
      </c>
      <c r="AQ4" s="60" t="s">
        <v>293</v>
      </c>
      <c r="AR4" s="57" t="s">
        <v>318</v>
      </c>
      <c r="AS4" s="60" t="s">
        <v>319</v>
      </c>
      <c r="AU4" s="60" t="s">
        <v>321</v>
      </c>
      <c r="AV4" s="61" t="s">
        <v>340</v>
      </c>
      <c r="BA4" s="60" t="s">
        <v>287</v>
      </c>
      <c r="BH4" s="60" t="s">
        <v>457</v>
      </c>
      <c r="BI4" s="61" t="s">
        <v>458</v>
      </c>
    </row>
    <row r="5" spans="1:65" ht="119" customHeight="1" x14ac:dyDescent="0.2">
      <c r="C5" s="144" t="s">
        <v>532</v>
      </c>
      <c r="E5" s="144" t="s">
        <v>536</v>
      </c>
      <c r="F5" s="143"/>
      <c r="P5" s="60" t="s">
        <v>273</v>
      </c>
      <c r="Q5" s="60" t="s">
        <v>308</v>
      </c>
      <c r="R5" s="60" t="s">
        <v>330</v>
      </c>
      <c r="S5" s="57" t="s">
        <v>331</v>
      </c>
      <c r="AE5" s="144" t="s">
        <v>540</v>
      </c>
      <c r="AG5" s="146" t="s">
        <v>526</v>
      </c>
      <c r="AI5" s="146" t="s">
        <v>541</v>
      </c>
      <c r="AK5" s="146" t="s">
        <v>542</v>
      </c>
      <c r="AL5" s="143"/>
      <c r="AM5" s="145" t="s">
        <v>529</v>
      </c>
      <c r="AQ5" s="61" t="s">
        <v>322</v>
      </c>
      <c r="AU5" s="61"/>
      <c r="BD5" s="60" t="s">
        <v>290</v>
      </c>
      <c r="BF5" s="57" t="s">
        <v>455</v>
      </c>
      <c r="BH5" s="60" t="s">
        <v>343</v>
      </c>
    </row>
    <row r="6" spans="1:65" ht="143" customHeight="1" x14ac:dyDescent="0.2">
      <c r="A6" s="58" t="s">
        <v>530</v>
      </c>
      <c r="J6" s="61"/>
      <c r="U6" s="60" t="s">
        <v>277</v>
      </c>
      <c r="V6" s="57" t="s">
        <v>292</v>
      </c>
      <c r="Y6" s="61" t="s">
        <v>304</v>
      </c>
      <c r="AO6" s="60" t="s">
        <v>284</v>
      </c>
      <c r="AQ6" s="57" t="s">
        <v>337</v>
      </c>
      <c r="AS6" s="60" t="s">
        <v>328</v>
      </c>
      <c r="AU6" s="60" t="s">
        <v>341</v>
      </c>
      <c r="AW6" s="57" t="s">
        <v>303</v>
      </c>
      <c r="AY6" s="57" t="s">
        <v>280</v>
      </c>
      <c r="BA6" s="60" t="s">
        <v>342</v>
      </c>
      <c r="BC6" s="57" t="s">
        <v>295</v>
      </c>
      <c r="BD6" s="60" t="s">
        <v>291</v>
      </c>
      <c r="BF6" s="57" t="s">
        <v>456</v>
      </c>
      <c r="BJ6" s="57" t="s">
        <v>285</v>
      </c>
      <c r="BL6" s="57" t="s">
        <v>509</v>
      </c>
      <c r="BM6" s="61" t="s">
        <v>283</v>
      </c>
    </row>
    <row r="7" spans="1:65" ht="127" customHeight="1" x14ac:dyDescent="0.2">
      <c r="A7" s="144" t="s">
        <v>534</v>
      </c>
      <c r="C7" s="144" t="s">
        <v>531</v>
      </c>
      <c r="E7" s="144" t="s">
        <v>521</v>
      </c>
      <c r="F7" s="144" t="s">
        <v>522</v>
      </c>
      <c r="H7" s="60" t="s">
        <v>310</v>
      </c>
      <c r="J7" s="60" t="s">
        <v>312</v>
      </c>
      <c r="L7" s="57" t="s">
        <v>288</v>
      </c>
      <c r="N7" s="60" t="s">
        <v>272</v>
      </c>
      <c r="P7" s="60" t="s">
        <v>274</v>
      </c>
      <c r="Q7" s="60" t="s">
        <v>275</v>
      </c>
      <c r="R7" s="62" t="s">
        <v>276</v>
      </c>
      <c r="S7" s="57" t="s">
        <v>313</v>
      </c>
      <c r="U7" s="60" t="s">
        <v>278</v>
      </c>
      <c r="V7" s="57" t="s">
        <v>329</v>
      </c>
      <c r="Y7" s="60" t="s">
        <v>527</v>
      </c>
      <c r="AA7" s="60" t="s">
        <v>296</v>
      </c>
      <c r="AB7" s="143"/>
      <c r="AC7" s="144" t="s">
        <v>539</v>
      </c>
      <c r="AE7" s="144" t="s">
        <v>524</v>
      </c>
      <c r="AG7" s="60" t="s">
        <v>279</v>
      </c>
      <c r="AM7" s="57" t="s">
        <v>543</v>
      </c>
      <c r="BF7" s="65" t="s">
        <v>344</v>
      </c>
    </row>
    <row r="8" spans="1:65" ht="109" customHeight="1" x14ac:dyDescent="0.2">
      <c r="A8" s="61"/>
      <c r="H8" s="60" t="s">
        <v>311</v>
      </c>
      <c r="J8" s="60" t="s">
        <v>538</v>
      </c>
      <c r="U8" s="60" t="s">
        <v>314</v>
      </c>
      <c r="V8" s="57" t="s">
        <v>325</v>
      </c>
      <c r="W8" s="60" t="s">
        <v>326</v>
      </c>
      <c r="AA8" s="63" t="s">
        <v>297</v>
      </c>
      <c r="AB8" s="14"/>
      <c r="AC8" s="36" t="s">
        <v>315</v>
      </c>
      <c r="AG8" s="143"/>
      <c r="AI8" s="61"/>
      <c r="AJ8" s="61"/>
      <c r="AK8" s="61"/>
      <c r="AL8" s="61"/>
      <c r="AM8" s="61"/>
      <c r="AO8" s="60" t="s">
        <v>282</v>
      </c>
      <c r="AQ8" s="61"/>
      <c r="AS8" s="60" t="s">
        <v>299</v>
      </c>
      <c r="AU8" s="57" t="s">
        <v>300</v>
      </c>
      <c r="AW8" s="60" t="s">
        <v>301</v>
      </c>
    </row>
    <row r="9" spans="1:65" ht="118" customHeight="1" x14ac:dyDescent="0.2">
      <c r="A9" s="61"/>
      <c r="E9" s="60" t="s">
        <v>537</v>
      </c>
      <c r="F9" s="60" t="s">
        <v>523</v>
      </c>
      <c r="W9" s="60" t="s">
        <v>327</v>
      </c>
      <c r="Y9" s="57" t="s">
        <v>332</v>
      </c>
      <c r="AA9" s="60" t="s">
        <v>298</v>
      </c>
      <c r="AB9" s="14"/>
      <c r="AC9" s="59" t="s">
        <v>336</v>
      </c>
      <c r="AG9" s="143"/>
      <c r="AS9" s="61" t="s">
        <v>323</v>
      </c>
      <c r="AW9" s="60" t="s">
        <v>302</v>
      </c>
      <c r="AY9" s="61" t="s">
        <v>305</v>
      </c>
    </row>
    <row r="10" spans="1:65" ht="50" customHeight="1" x14ac:dyDescent="0.2">
      <c r="W10" s="61"/>
      <c r="Y10" s="61" t="s">
        <v>324</v>
      </c>
    </row>
    <row r="11" spans="1:65" ht="43" hidden="1" customHeight="1" x14ac:dyDescent="0.2"/>
    <row r="12" spans="1:65" ht="14" hidden="1" customHeight="1" x14ac:dyDescent="0.2">
      <c r="W12" s="61"/>
      <c r="Y12" s="61"/>
    </row>
    <row r="13" spans="1:65" ht="1" hidden="1" customHeight="1" x14ac:dyDescent="0.2">
      <c r="W13" s="61"/>
      <c r="Y13" s="61"/>
    </row>
    <row r="14" spans="1:65" ht="41" customHeight="1" x14ac:dyDescent="0.2">
      <c r="W14" s="61"/>
      <c r="Y14" s="61"/>
    </row>
    <row r="15" spans="1:65" ht="141" customHeight="1" x14ac:dyDescent="0.2">
      <c r="Y15" s="64" t="s">
        <v>333</v>
      </c>
    </row>
    <row r="16" spans="1:65" ht="160" customHeight="1" x14ac:dyDescent="0.2">
      <c r="Y16" s="62" t="s">
        <v>334</v>
      </c>
      <c r="Z16" s="60" t="s">
        <v>335</v>
      </c>
    </row>
    <row r="17" spans="8:26" ht="142" customHeight="1" x14ac:dyDescent="0.2"/>
    <row r="18" spans="8:26" ht="109" customHeight="1" x14ac:dyDescent="0.2">
      <c r="Y18" s="60" t="s">
        <v>389</v>
      </c>
      <c r="Z18" s="61" t="s">
        <v>388</v>
      </c>
    </row>
    <row r="19" spans="8:26" ht="109" customHeight="1" x14ac:dyDescent="0.2">
      <c r="H19" s="15" t="s">
        <v>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3FEE-026C-0E40-881B-C888CF2C5C0B}">
  <dimension ref="A1:G120"/>
  <sheetViews>
    <sheetView tabSelected="1" topLeftCell="A99" zoomScale="120" zoomScaleNormal="120" workbookViewId="0">
      <selection activeCell="B117" sqref="B117"/>
    </sheetView>
  </sheetViews>
  <sheetFormatPr baseColWidth="10" defaultColWidth="34" defaultRowHeight="16" x14ac:dyDescent="0.2"/>
  <cols>
    <col min="1" max="1" width="22" style="2" customWidth="1"/>
    <col min="2" max="2" width="8.6640625" style="47" customWidth="1"/>
    <col min="3" max="3" width="80.33203125" style="38" customWidth="1"/>
    <col min="4" max="4" width="40.83203125" style="3" customWidth="1"/>
    <col min="5" max="5" width="21" style="3" customWidth="1"/>
    <col min="6" max="6" width="14.83203125" style="3" customWidth="1"/>
    <col min="7" max="7" width="40.83203125" style="3" customWidth="1"/>
    <col min="8" max="8" width="32" style="2" customWidth="1"/>
    <col min="9" max="16384" width="34" style="2"/>
  </cols>
  <sheetData>
    <row r="1" spans="1:7" ht="51" x14ac:dyDescent="0.2">
      <c r="A1" s="86" t="s">
        <v>23</v>
      </c>
      <c r="B1" s="80" t="s">
        <v>364</v>
      </c>
      <c r="C1" s="81" t="s">
        <v>25</v>
      </c>
      <c r="D1" s="71" t="s">
        <v>20</v>
      </c>
      <c r="E1" s="71" t="s">
        <v>59</v>
      </c>
      <c r="F1" s="82" t="s">
        <v>142</v>
      </c>
      <c r="G1" s="12"/>
    </row>
    <row r="2" spans="1:7" ht="38" customHeight="1" x14ac:dyDescent="0.2">
      <c r="A2" s="129" t="s">
        <v>173</v>
      </c>
      <c r="B2" s="73">
        <v>1</v>
      </c>
      <c r="C2" s="76" t="s">
        <v>489</v>
      </c>
      <c r="D2" s="44"/>
      <c r="E2" s="45">
        <v>1</v>
      </c>
      <c r="F2" s="83"/>
      <c r="G2" s="70"/>
    </row>
    <row r="3" spans="1:7" ht="17" x14ac:dyDescent="0.2">
      <c r="A3" s="131"/>
      <c r="B3" s="74">
        <f>B2+1</f>
        <v>2</v>
      </c>
      <c r="C3" s="41" t="s">
        <v>503</v>
      </c>
      <c r="D3" s="49"/>
      <c r="E3" s="50">
        <v>1</v>
      </c>
      <c r="F3" s="53"/>
      <c r="G3" s="70"/>
    </row>
    <row r="4" spans="1:7" ht="17" x14ac:dyDescent="0.2">
      <c r="A4" s="130" t="s">
        <v>203</v>
      </c>
      <c r="B4" s="75">
        <f t="shared" ref="B4:B68" si="0">B3+1</f>
        <v>3</v>
      </c>
      <c r="C4" s="7" t="s">
        <v>377</v>
      </c>
      <c r="D4" s="70"/>
      <c r="E4" s="47">
        <v>1</v>
      </c>
      <c r="F4" s="48"/>
      <c r="G4" s="40"/>
    </row>
    <row r="5" spans="1:7" x14ac:dyDescent="0.2">
      <c r="A5" s="130"/>
      <c r="B5" s="75">
        <f t="shared" si="0"/>
        <v>4</v>
      </c>
      <c r="C5" s="7"/>
      <c r="D5" s="70"/>
      <c r="E5" s="47">
        <v>1</v>
      </c>
      <c r="F5" s="48"/>
      <c r="G5" s="40"/>
    </row>
    <row r="6" spans="1:7" ht="17" x14ac:dyDescent="0.2">
      <c r="A6" s="130"/>
      <c r="B6" s="75">
        <f t="shared" si="0"/>
        <v>5</v>
      </c>
      <c r="C6" s="7" t="s">
        <v>347</v>
      </c>
      <c r="D6" s="70"/>
      <c r="E6" s="47">
        <v>1</v>
      </c>
      <c r="F6" s="48"/>
      <c r="G6" s="40"/>
    </row>
    <row r="7" spans="1:7" ht="24" customHeight="1" x14ac:dyDescent="0.2">
      <c r="A7" s="130"/>
      <c r="B7" s="75">
        <f t="shared" si="0"/>
        <v>6</v>
      </c>
      <c r="C7" s="7" t="s">
        <v>348</v>
      </c>
      <c r="D7" s="47" t="s">
        <v>349</v>
      </c>
      <c r="E7" s="47"/>
      <c r="F7" s="48"/>
      <c r="G7" s="40"/>
    </row>
    <row r="8" spans="1:7" ht="26" customHeight="1" x14ac:dyDescent="0.2">
      <c r="A8" s="130"/>
      <c r="B8" s="75">
        <f t="shared" si="0"/>
        <v>7</v>
      </c>
      <c r="C8" s="7" t="s">
        <v>255</v>
      </c>
      <c r="D8" s="47" t="s">
        <v>346</v>
      </c>
      <c r="E8" s="47">
        <v>2</v>
      </c>
      <c r="F8" s="48"/>
      <c r="G8" s="40"/>
    </row>
    <row r="9" spans="1:7" ht="34" x14ac:dyDescent="0.2">
      <c r="A9" s="130"/>
      <c r="B9" s="75">
        <f t="shared" si="0"/>
        <v>8</v>
      </c>
      <c r="C9" s="7" t="s">
        <v>400</v>
      </c>
      <c r="D9" s="47" t="s">
        <v>190</v>
      </c>
      <c r="E9" s="47">
        <v>1</v>
      </c>
      <c r="F9" s="48"/>
      <c r="G9" s="40"/>
    </row>
    <row r="10" spans="1:7" ht="27" customHeight="1" x14ac:dyDescent="0.2">
      <c r="A10" s="130"/>
      <c r="B10" s="75">
        <f t="shared" si="0"/>
        <v>9</v>
      </c>
      <c r="C10" s="7" t="s">
        <v>401</v>
      </c>
      <c r="D10" s="47" t="s">
        <v>351</v>
      </c>
      <c r="E10" s="47">
        <v>1</v>
      </c>
      <c r="F10" s="48"/>
      <c r="G10" s="40"/>
    </row>
    <row r="11" spans="1:7" ht="28" customHeight="1" x14ac:dyDescent="0.2">
      <c r="A11" s="130"/>
      <c r="B11" s="75">
        <f t="shared" si="0"/>
        <v>10</v>
      </c>
      <c r="C11" s="7" t="s">
        <v>350</v>
      </c>
      <c r="D11" s="47" t="s">
        <v>351</v>
      </c>
      <c r="E11" s="47"/>
      <c r="F11" s="48"/>
      <c r="G11" s="40"/>
    </row>
    <row r="12" spans="1:7" ht="25" customHeight="1" x14ac:dyDescent="0.2">
      <c r="A12" s="130"/>
      <c r="B12" s="75">
        <f t="shared" si="0"/>
        <v>11</v>
      </c>
      <c r="C12" s="7" t="s">
        <v>406</v>
      </c>
      <c r="D12" s="47" t="s">
        <v>402</v>
      </c>
      <c r="E12" s="47">
        <v>1</v>
      </c>
      <c r="F12" s="48"/>
      <c r="G12" s="40"/>
    </row>
    <row r="13" spans="1:7" ht="23" customHeight="1" x14ac:dyDescent="0.2">
      <c r="A13" s="130"/>
      <c r="B13" s="75">
        <f t="shared" si="0"/>
        <v>12</v>
      </c>
      <c r="C13" s="7" t="s">
        <v>383</v>
      </c>
      <c r="D13" s="47" t="s">
        <v>404</v>
      </c>
      <c r="E13" s="47"/>
      <c r="F13" s="48"/>
      <c r="G13" s="40"/>
    </row>
    <row r="14" spans="1:7" ht="34" x14ac:dyDescent="0.2">
      <c r="A14" s="130"/>
      <c r="B14" s="75">
        <f t="shared" si="0"/>
        <v>13</v>
      </c>
      <c r="C14" s="7" t="s">
        <v>397</v>
      </c>
      <c r="D14" s="47" t="s">
        <v>404</v>
      </c>
      <c r="E14" s="47">
        <v>1</v>
      </c>
      <c r="F14" s="48"/>
      <c r="G14" s="40"/>
    </row>
    <row r="15" spans="1:7" ht="31" customHeight="1" x14ac:dyDescent="0.2">
      <c r="A15" s="130"/>
      <c r="B15" s="75">
        <f t="shared" si="0"/>
        <v>14</v>
      </c>
      <c r="C15" s="7" t="s">
        <v>405</v>
      </c>
      <c r="D15" s="47" t="s">
        <v>404</v>
      </c>
      <c r="E15" s="47">
        <v>1</v>
      </c>
      <c r="F15" s="48"/>
      <c r="G15" s="40"/>
    </row>
    <row r="16" spans="1:7" ht="26" customHeight="1" x14ac:dyDescent="0.2">
      <c r="A16" s="131"/>
      <c r="B16" s="75">
        <f t="shared" si="0"/>
        <v>15</v>
      </c>
      <c r="C16" s="7" t="s">
        <v>352</v>
      </c>
      <c r="D16" s="50" t="s">
        <v>204</v>
      </c>
      <c r="E16" s="50">
        <v>2</v>
      </c>
      <c r="F16" s="51"/>
      <c r="G16" s="40"/>
    </row>
    <row r="17" spans="1:7" ht="16" customHeight="1" x14ac:dyDescent="0.2">
      <c r="A17" s="129" t="s">
        <v>145</v>
      </c>
      <c r="B17" s="73">
        <f t="shared" si="0"/>
        <v>16</v>
      </c>
      <c r="C17" s="6" t="s">
        <v>362</v>
      </c>
      <c r="D17" s="52" t="s">
        <v>147</v>
      </c>
      <c r="E17" s="52">
        <v>1</v>
      </c>
      <c r="F17" s="46"/>
      <c r="G17" s="40"/>
    </row>
    <row r="18" spans="1:7" ht="16" customHeight="1" x14ac:dyDescent="0.2">
      <c r="A18" s="130"/>
      <c r="B18" s="72"/>
      <c r="C18" s="7"/>
      <c r="D18" s="40" t="s">
        <v>360</v>
      </c>
      <c r="E18" s="40">
        <v>1</v>
      </c>
      <c r="F18" s="48"/>
      <c r="G18" s="40"/>
    </row>
    <row r="19" spans="1:7" ht="23" customHeight="1" x14ac:dyDescent="0.2">
      <c r="A19" s="130"/>
      <c r="B19" s="72"/>
      <c r="C19" s="7"/>
      <c r="D19" s="40" t="s">
        <v>148</v>
      </c>
      <c r="E19" s="40"/>
      <c r="F19" s="48"/>
      <c r="G19" s="40"/>
    </row>
    <row r="20" spans="1:7" ht="24" customHeight="1" x14ac:dyDescent="0.2">
      <c r="A20" s="130"/>
      <c r="B20" s="72"/>
      <c r="C20" s="7"/>
      <c r="D20" s="40" t="s">
        <v>177</v>
      </c>
      <c r="E20" s="40"/>
      <c r="F20" s="48"/>
      <c r="G20" s="40"/>
    </row>
    <row r="21" spans="1:7" ht="17" x14ac:dyDescent="0.2">
      <c r="A21" s="130"/>
      <c r="B21" s="72"/>
      <c r="C21" s="7"/>
      <c r="D21" s="40" t="s">
        <v>461</v>
      </c>
      <c r="E21" s="40">
        <v>1</v>
      </c>
      <c r="F21" s="48"/>
      <c r="G21" s="40"/>
    </row>
    <row r="22" spans="1:7" ht="23" customHeight="1" x14ac:dyDescent="0.2">
      <c r="A22" s="130"/>
      <c r="B22" s="72"/>
      <c r="C22" s="7"/>
      <c r="D22" s="40" t="s">
        <v>150</v>
      </c>
      <c r="E22" s="40"/>
      <c r="F22" s="48"/>
      <c r="G22" s="40"/>
    </row>
    <row r="23" spans="1:7" ht="17" x14ac:dyDescent="0.2">
      <c r="A23" s="130"/>
      <c r="B23" s="72"/>
      <c r="C23" s="55"/>
      <c r="D23" s="40" t="s">
        <v>361</v>
      </c>
      <c r="E23" s="40">
        <v>1</v>
      </c>
      <c r="F23" s="48"/>
      <c r="G23" s="40"/>
    </row>
    <row r="24" spans="1:7" ht="28" customHeight="1" x14ac:dyDescent="0.2">
      <c r="A24" s="130"/>
      <c r="B24" s="72"/>
      <c r="C24" s="7"/>
      <c r="D24" s="40" t="s">
        <v>353</v>
      </c>
      <c r="E24" s="40">
        <v>2</v>
      </c>
      <c r="F24" s="48"/>
      <c r="G24" s="40"/>
    </row>
    <row r="25" spans="1:7" ht="23" customHeight="1" x14ac:dyDescent="0.2">
      <c r="A25" s="130"/>
      <c r="B25" s="72"/>
      <c r="C25" s="7"/>
      <c r="D25" s="40" t="s">
        <v>354</v>
      </c>
      <c r="E25" s="40"/>
      <c r="F25" s="48"/>
      <c r="G25" s="40"/>
    </row>
    <row r="26" spans="1:7" ht="24" customHeight="1" x14ac:dyDescent="0.2">
      <c r="A26" s="130"/>
      <c r="B26" s="72"/>
      <c r="C26" s="7"/>
      <c r="D26" s="40" t="s">
        <v>363</v>
      </c>
      <c r="E26" s="40"/>
      <c r="F26" s="48"/>
      <c r="G26" s="40"/>
    </row>
    <row r="27" spans="1:7" ht="17" x14ac:dyDescent="0.2">
      <c r="A27" s="130"/>
      <c r="B27" s="72"/>
      <c r="C27" s="7"/>
      <c r="D27" s="2" t="s">
        <v>366</v>
      </c>
      <c r="E27" s="40">
        <v>1</v>
      </c>
      <c r="F27" s="48"/>
      <c r="G27" s="40"/>
    </row>
    <row r="28" spans="1:7" ht="17" x14ac:dyDescent="0.2">
      <c r="A28" s="104"/>
      <c r="B28" s="73">
        <f>B17+1</f>
        <v>17</v>
      </c>
      <c r="C28" s="52" t="s">
        <v>386</v>
      </c>
      <c r="D28" s="79" t="s">
        <v>390</v>
      </c>
      <c r="E28" s="52">
        <v>1</v>
      </c>
      <c r="F28" s="46"/>
      <c r="G28" s="40"/>
    </row>
    <row r="29" spans="1:7" ht="25" customHeight="1" x14ac:dyDescent="0.2">
      <c r="A29" s="105"/>
      <c r="B29" s="72">
        <f t="shared" si="0"/>
        <v>18</v>
      </c>
      <c r="C29" s="40" t="s">
        <v>387</v>
      </c>
      <c r="D29" s="66" t="s">
        <v>391</v>
      </c>
      <c r="E29" s="40">
        <v>2</v>
      </c>
      <c r="F29" s="48"/>
      <c r="G29" s="40"/>
    </row>
    <row r="30" spans="1:7" ht="17" x14ac:dyDescent="0.2">
      <c r="A30" s="127" t="s">
        <v>384</v>
      </c>
      <c r="B30" s="72">
        <f t="shared" si="0"/>
        <v>19</v>
      </c>
      <c r="C30" s="40" t="s">
        <v>355</v>
      </c>
      <c r="D30" s="70"/>
      <c r="E30" s="47">
        <v>1</v>
      </c>
      <c r="F30" s="48"/>
      <c r="G30" s="40"/>
    </row>
    <row r="31" spans="1:7" ht="17" x14ac:dyDescent="0.2">
      <c r="A31" s="128"/>
      <c r="B31" s="74">
        <f t="shared" si="0"/>
        <v>20</v>
      </c>
      <c r="C31" s="42" t="s">
        <v>385</v>
      </c>
      <c r="D31" s="50" t="s">
        <v>256</v>
      </c>
      <c r="E31" s="50">
        <v>1</v>
      </c>
      <c r="F31" s="51"/>
      <c r="G31" s="40"/>
    </row>
    <row r="32" spans="1:7" ht="30" customHeight="1" x14ac:dyDescent="0.2">
      <c r="A32" s="126" t="s">
        <v>206</v>
      </c>
      <c r="B32" s="72">
        <f t="shared" si="0"/>
        <v>21</v>
      </c>
      <c r="C32" s="99" t="s">
        <v>357</v>
      </c>
      <c r="D32" s="44"/>
      <c r="E32" s="45">
        <v>1</v>
      </c>
      <c r="F32" s="46"/>
      <c r="G32" s="40"/>
    </row>
    <row r="33" spans="1:7" ht="24" customHeight="1" x14ac:dyDescent="0.2">
      <c r="A33" s="127"/>
      <c r="B33" s="72">
        <f t="shared" si="0"/>
        <v>22</v>
      </c>
      <c r="C33" s="75" t="s">
        <v>358</v>
      </c>
      <c r="D33" s="47" t="s">
        <v>359</v>
      </c>
      <c r="E33" s="47"/>
      <c r="F33" s="48"/>
      <c r="G33" s="40"/>
    </row>
    <row r="34" spans="1:7" ht="30" customHeight="1" x14ac:dyDescent="0.2">
      <c r="A34" s="127"/>
      <c r="B34" s="72">
        <f t="shared" si="0"/>
        <v>23</v>
      </c>
      <c r="C34" s="75" t="s">
        <v>356</v>
      </c>
      <c r="D34" s="70"/>
      <c r="E34" s="47">
        <v>1</v>
      </c>
      <c r="F34" s="48"/>
      <c r="G34" s="40"/>
    </row>
    <row r="35" spans="1:7" ht="35" customHeight="1" x14ac:dyDescent="0.2">
      <c r="A35" s="127"/>
      <c r="B35" s="72">
        <f t="shared" si="0"/>
        <v>24</v>
      </c>
      <c r="C35" s="75" t="s">
        <v>181</v>
      </c>
      <c r="D35" s="47" t="s">
        <v>182</v>
      </c>
      <c r="E35" s="47">
        <v>1</v>
      </c>
      <c r="F35" s="48"/>
      <c r="G35" s="40"/>
    </row>
    <row r="36" spans="1:7" ht="23" customHeight="1" x14ac:dyDescent="0.2">
      <c r="A36" s="127"/>
      <c r="B36" s="72">
        <f t="shared" si="0"/>
        <v>25</v>
      </c>
      <c r="C36" s="75" t="s">
        <v>183</v>
      </c>
      <c r="D36" s="70"/>
      <c r="E36" s="47">
        <v>2</v>
      </c>
      <c r="F36" s="48"/>
      <c r="G36" s="40"/>
    </row>
    <row r="37" spans="1:7" ht="17" x14ac:dyDescent="0.2">
      <c r="A37" s="128"/>
      <c r="B37" s="74">
        <f t="shared" si="0"/>
        <v>26</v>
      </c>
      <c r="C37" s="42" t="s">
        <v>180</v>
      </c>
      <c r="D37" s="49"/>
      <c r="E37" s="50">
        <v>1</v>
      </c>
      <c r="F37" s="51"/>
      <c r="G37" s="40"/>
    </row>
    <row r="38" spans="1:7" ht="26" customHeight="1" x14ac:dyDescent="0.2">
      <c r="A38" s="126" t="s">
        <v>207</v>
      </c>
      <c r="B38" s="73">
        <f t="shared" si="0"/>
        <v>27</v>
      </c>
      <c r="C38" s="52" t="s">
        <v>369</v>
      </c>
      <c r="D38" s="44"/>
      <c r="E38" s="45">
        <v>1</v>
      </c>
      <c r="F38" s="46"/>
      <c r="G38" s="40"/>
    </row>
    <row r="39" spans="1:7" ht="26" customHeight="1" x14ac:dyDescent="0.2">
      <c r="A39" s="127"/>
      <c r="B39" s="72">
        <f t="shared" si="0"/>
        <v>28</v>
      </c>
      <c r="C39" s="40" t="s">
        <v>392</v>
      </c>
      <c r="D39" s="47" t="s">
        <v>372</v>
      </c>
      <c r="E39" s="47">
        <v>2</v>
      </c>
      <c r="F39" s="48"/>
      <c r="G39" s="40"/>
    </row>
    <row r="40" spans="1:7" ht="26" customHeight="1" x14ac:dyDescent="0.2">
      <c r="A40" s="127"/>
      <c r="B40" s="72">
        <f t="shared" si="0"/>
        <v>29</v>
      </c>
      <c r="C40" s="40" t="s">
        <v>187</v>
      </c>
      <c r="D40" s="70"/>
      <c r="E40" s="47">
        <v>1</v>
      </c>
      <c r="F40" s="48"/>
      <c r="G40" s="40"/>
    </row>
    <row r="41" spans="1:7" ht="23" customHeight="1" x14ac:dyDescent="0.2">
      <c r="A41" s="127"/>
      <c r="B41" s="72">
        <f t="shared" si="0"/>
        <v>30</v>
      </c>
      <c r="C41" s="40" t="s">
        <v>393</v>
      </c>
      <c r="D41" s="70"/>
      <c r="E41" s="47">
        <v>1</v>
      </c>
      <c r="F41" s="48"/>
      <c r="G41" s="40"/>
    </row>
    <row r="42" spans="1:7" ht="34" x14ac:dyDescent="0.2">
      <c r="A42" s="128"/>
      <c r="B42" s="74">
        <f t="shared" si="0"/>
        <v>31</v>
      </c>
      <c r="C42" s="40" t="s">
        <v>201</v>
      </c>
      <c r="D42" s="47" t="s">
        <v>370</v>
      </c>
      <c r="E42" s="50">
        <v>1</v>
      </c>
      <c r="F42" s="51"/>
      <c r="G42" s="40"/>
    </row>
    <row r="43" spans="1:7" ht="38" customHeight="1" x14ac:dyDescent="0.2">
      <c r="A43" s="126" t="s">
        <v>188</v>
      </c>
      <c r="B43" s="73">
        <f t="shared" si="0"/>
        <v>32</v>
      </c>
      <c r="C43" s="52" t="s">
        <v>373</v>
      </c>
      <c r="D43" s="45" t="s">
        <v>371</v>
      </c>
      <c r="E43" s="45">
        <v>1</v>
      </c>
      <c r="F43" s="46"/>
      <c r="G43" s="40"/>
    </row>
    <row r="44" spans="1:7" ht="31" customHeight="1" x14ac:dyDescent="0.2">
      <c r="A44" s="127"/>
      <c r="B44" s="72">
        <f t="shared" si="0"/>
        <v>33</v>
      </c>
      <c r="C44" s="40" t="s">
        <v>189</v>
      </c>
      <c r="D44" s="70"/>
      <c r="E44" s="47">
        <v>2</v>
      </c>
      <c r="F44" s="48"/>
      <c r="G44" s="40"/>
    </row>
    <row r="45" spans="1:7" ht="17" x14ac:dyDescent="0.2">
      <c r="A45" s="127"/>
      <c r="B45" s="72">
        <f t="shared" si="0"/>
        <v>34</v>
      </c>
      <c r="C45" s="40" t="s">
        <v>374</v>
      </c>
      <c r="D45" s="84"/>
      <c r="E45" s="47">
        <v>1</v>
      </c>
      <c r="F45" s="48"/>
      <c r="G45" s="40"/>
    </row>
    <row r="46" spans="1:7" ht="17" x14ac:dyDescent="0.2">
      <c r="A46" s="127"/>
      <c r="B46" s="72">
        <f t="shared" si="0"/>
        <v>35</v>
      </c>
      <c r="C46" s="40" t="s">
        <v>394</v>
      </c>
      <c r="D46" s="70"/>
      <c r="E46" s="47">
        <v>1</v>
      </c>
      <c r="F46" s="48"/>
      <c r="G46" s="40"/>
    </row>
    <row r="47" spans="1:7" ht="17" x14ac:dyDescent="0.2">
      <c r="A47" s="127"/>
      <c r="B47" s="72">
        <f t="shared" si="0"/>
        <v>36</v>
      </c>
      <c r="C47" s="40" t="s">
        <v>375</v>
      </c>
      <c r="D47" s="70"/>
      <c r="E47" s="47">
        <v>1</v>
      </c>
      <c r="F47" s="48"/>
      <c r="G47" s="40"/>
    </row>
    <row r="48" spans="1:7" ht="17" x14ac:dyDescent="0.2">
      <c r="A48" s="127"/>
      <c r="B48" s="72">
        <f t="shared" si="0"/>
        <v>37</v>
      </c>
      <c r="C48" s="40" t="s">
        <v>376</v>
      </c>
      <c r="D48" s="70"/>
      <c r="E48" s="47">
        <v>1</v>
      </c>
      <c r="F48" s="48"/>
      <c r="G48" s="40"/>
    </row>
    <row r="49" spans="1:7" ht="28" customHeight="1" x14ac:dyDescent="0.2">
      <c r="A49" s="127"/>
      <c r="B49" s="74">
        <f t="shared" si="0"/>
        <v>38</v>
      </c>
      <c r="C49" s="40" t="s">
        <v>202</v>
      </c>
      <c r="D49" s="70"/>
      <c r="E49" s="47">
        <v>3</v>
      </c>
      <c r="F49" s="48"/>
      <c r="G49" s="40"/>
    </row>
    <row r="50" spans="1:7" ht="34" x14ac:dyDescent="0.2">
      <c r="A50" s="126" t="s">
        <v>519</v>
      </c>
      <c r="B50" s="73">
        <f t="shared" si="0"/>
        <v>39</v>
      </c>
      <c r="C50" s="98" t="s">
        <v>168</v>
      </c>
      <c r="D50" s="52" t="s">
        <v>395</v>
      </c>
      <c r="E50" s="52">
        <v>1</v>
      </c>
      <c r="F50" s="46"/>
      <c r="G50" s="40"/>
    </row>
    <row r="51" spans="1:7" ht="17" x14ac:dyDescent="0.2">
      <c r="A51" s="127"/>
      <c r="B51" s="72">
        <f t="shared" si="0"/>
        <v>40</v>
      </c>
      <c r="C51" s="69" t="s">
        <v>7</v>
      </c>
      <c r="D51" s="40"/>
      <c r="E51" s="40">
        <v>1</v>
      </c>
      <c r="F51" s="48"/>
      <c r="G51" s="40"/>
    </row>
    <row r="52" spans="1:7" ht="17" x14ac:dyDescent="0.2">
      <c r="A52" s="127"/>
      <c r="B52" s="72">
        <f t="shared" si="0"/>
        <v>41</v>
      </c>
      <c r="C52" s="69" t="s">
        <v>9</v>
      </c>
      <c r="D52" s="40"/>
      <c r="E52" s="40">
        <v>1</v>
      </c>
      <c r="F52" s="48"/>
      <c r="G52" s="40"/>
    </row>
    <row r="53" spans="1:7" ht="30" customHeight="1" x14ac:dyDescent="0.2">
      <c r="A53" s="127"/>
      <c r="B53" s="72">
        <f t="shared" si="0"/>
        <v>42</v>
      </c>
      <c r="C53" s="69" t="s">
        <v>10</v>
      </c>
      <c r="D53" s="40"/>
      <c r="E53" s="40">
        <v>2</v>
      </c>
      <c r="F53" s="48"/>
      <c r="G53" s="40"/>
    </row>
    <row r="54" spans="1:7" ht="30" customHeight="1" x14ac:dyDescent="0.2">
      <c r="A54" s="126" t="s">
        <v>398</v>
      </c>
      <c r="B54" s="73">
        <f t="shared" si="0"/>
        <v>43</v>
      </c>
      <c r="C54" s="147" t="s">
        <v>544</v>
      </c>
      <c r="D54" s="110"/>
      <c r="E54" s="40">
        <v>1</v>
      </c>
      <c r="F54" s="46"/>
      <c r="G54" s="40"/>
    </row>
    <row r="55" spans="1:7" ht="30" customHeight="1" x14ac:dyDescent="0.2">
      <c r="A55" s="127"/>
      <c r="B55" s="72">
        <f t="shared" si="0"/>
        <v>44</v>
      </c>
      <c r="C55" s="69" t="s">
        <v>484</v>
      </c>
      <c r="D55" s="40"/>
      <c r="E55" s="40">
        <v>1</v>
      </c>
      <c r="F55" s="48"/>
      <c r="G55" s="40"/>
    </row>
    <row r="56" spans="1:7" ht="26" customHeight="1" x14ac:dyDescent="0.2">
      <c r="A56" s="127"/>
      <c r="B56" s="72">
        <f t="shared" si="0"/>
        <v>45</v>
      </c>
      <c r="C56" s="69" t="s">
        <v>257</v>
      </c>
      <c r="D56" s="40"/>
      <c r="E56" s="3">
        <v>2</v>
      </c>
      <c r="F56" s="48"/>
      <c r="G56" s="40"/>
    </row>
    <row r="57" spans="1:7" ht="17" x14ac:dyDescent="0.2">
      <c r="A57" s="128"/>
      <c r="B57" s="74">
        <f t="shared" si="0"/>
        <v>46</v>
      </c>
      <c r="C57" s="106" t="s">
        <v>396</v>
      </c>
      <c r="D57" s="42"/>
      <c r="E57" s="42">
        <v>1</v>
      </c>
      <c r="F57" s="51"/>
      <c r="G57" s="40"/>
    </row>
    <row r="58" spans="1:7" ht="34" x14ac:dyDescent="0.2">
      <c r="A58" s="127" t="s">
        <v>483</v>
      </c>
      <c r="B58" s="72">
        <f t="shared" si="0"/>
        <v>47</v>
      </c>
      <c r="C58" s="40" t="s">
        <v>259</v>
      </c>
      <c r="D58" s="40"/>
      <c r="E58" s="40">
        <v>1</v>
      </c>
      <c r="F58" s="48"/>
      <c r="G58" s="40"/>
    </row>
    <row r="59" spans="1:7" ht="46" customHeight="1" x14ac:dyDescent="0.2">
      <c r="A59" s="127"/>
      <c r="B59" s="72">
        <f t="shared" si="0"/>
        <v>48</v>
      </c>
      <c r="C59" s="40" t="s">
        <v>170</v>
      </c>
      <c r="D59" s="40" t="s">
        <v>258</v>
      </c>
      <c r="E59" s="40">
        <v>1</v>
      </c>
      <c r="F59" s="48"/>
      <c r="G59" s="40"/>
    </row>
    <row r="60" spans="1:7" ht="30" customHeight="1" x14ac:dyDescent="0.2">
      <c r="A60" s="127"/>
      <c r="B60" s="72">
        <f t="shared" si="0"/>
        <v>49</v>
      </c>
      <c r="C60" s="40" t="s">
        <v>172</v>
      </c>
      <c r="D60" s="40"/>
      <c r="E60" s="40">
        <v>1</v>
      </c>
      <c r="F60" s="48"/>
      <c r="G60" s="40"/>
    </row>
    <row r="61" spans="1:7" ht="27" customHeight="1" x14ac:dyDescent="0.2">
      <c r="A61" s="127"/>
      <c r="B61" s="72">
        <f t="shared" si="0"/>
        <v>50</v>
      </c>
      <c r="C61" s="40" t="s">
        <v>171</v>
      </c>
      <c r="D61" s="40"/>
      <c r="E61" s="40">
        <v>3</v>
      </c>
      <c r="F61" s="48"/>
      <c r="G61" s="40"/>
    </row>
    <row r="62" spans="1:7" ht="29" customHeight="1" x14ac:dyDescent="0.2">
      <c r="A62" s="127"/>
      <c r="B62" s="72">
        <f t="shared" si="0"/>
        <v>51</v>
      </c>
      <c r="C62" s="40" t="s">
        <v>260</v>
      </c>
      <c r="D62" s="3" t="s">
        <v>193</v>
      </c>
      <c r="E62" s="40">
        <v>2</v>
      </c>
      <c r="F62" s="48"/>
      <c r="G62" s="40"/>
    </row>
    <row r="63" spans="1:7" ht="28" customHeight="1" x14ac:dyDescent="0.2">
      <c r="A63" s="127"/>
      <c r="B63" s="72">
        <f t="shared" si="0"/>
        <v>52</v>
      </c>
      <c r="C63" s="40" t="s">
        <v>476</v>
      </c>
      <c r="D63" s="40" t="s">
        <v>258</v>
      </c>
      <c r="E63" s="3">
        <v>1</v>
      </c>
      <c r="F63" s="48"/>
      <c r="G63" s="40"/>
    </row>
    <row r="64" spans="1:7" ht="23" customHeight="1" x14ac:dyDescent="0.2">
      <c r="A64" s="128"/>
      <c r="B64" s="74">
        <f t="shared" si="0"/>
        <v>53</v>
      </c>
      <c r="C64" s="40" t="s">
        <v>477</v>
      </c>
      <c r="D64" s="2"/>
      <c r="E64" s="40">
        <v>1</v>
      </c>
      <c r="F64" s="48"/>
      <c r="G64" s="40"/>
    </row>
    <row r="65" spans="1:7" ht="46" customHeight="1" x14ac:dyDescent="0.2">
      <c r="A65" s="105"/>
      <c r="B65" s="73">
        <f t="shared" si="0"/>
        <v>54</v>
      </c>
      <c r="C65" s="52" t="s">
        <v>407</v>
      </c>
      <c r="D65" s="79"/>
      <c r="E65" s="52">
        <v>1</v>
      </c>
      <c r="F65" s="46"/>
      <c r="G65" s="40"/>
    </row>
    <row r="66" spans="1:7" ht="32" customHeight="1" x14ac:dyDescent="0.2">
      <c r="A66" s="105" t="s">
        <v>403</v>
      </c>
      <c r="B66" s="74">
        <f t="shared" si="0"/>
        <v>55</v>
      </c>
      <c r="C66" s="42" t="s">
        <v>408</v>
      </c>
      <c r="D66" s="85" t="s">
        <v>478</v>
      </c>
      <c r="E66" s="42">
        <v>1</v>
      </c>
      <c r="F66" s="51"/>
      <c r="G66" s="40"/>
    </row>
    <row r="67" spans="1:7" ht="37" customHeight="1" x14ac:dyDescent="0.2">
      <c r="A67" s="126" t="s">
        <v>26</v>
      </c>
      <c r="B67" s="73">
        <f t="shared" si="0"/>
        <v>56</v>
      </c>
      <c r="C67" s="69" t="s">
        <v>261</v>
      </c>
      <c r="D67" s="40" t="s">
        <v>262</v>
      </c>
      <c r="E67" s="40">
        <v>1</v>
      </c>
      <c r="F67" s="48"/>
      <c r="G67" s="40"/>
    </row>
    <row r="68" spans="1:7" ht="30" customHeight="1" x14ac:dyDescent="0.2">
      <c r="A68" s="127"/>
      <c r="B68" s="72">
        <f t="shared" si="0"/>
        <v>57</v>
      </c>
      <c r="C68" s="69" t="s">
        <v>57</v>
      </c>
      <c r="D68" s="40" t="s">
        <v>263</v>
      </c>
      <c r="E68" s="40">
        <v>1</v>
      </c>
      <c r="F68" s="48"/>
      <c r="G68" s="40"/>
    </row>
    <row r="69" spans="1:7" ht="23" customHeight="1" x14ac:dyDescent="0.2">
      <c r="A69" s="127"/>
      <c r="B69" s="72">
        <f t="shared" ref="B69:B117" si="1">B68+1</f>
        <v>58</v>
      </c>
      <c r="C69" s="69" t="s">
        <v>30</v>
      </c>
      <c r="D69" s="40" t="s">
        <v>209</v>
      </c>
      <c r="E69" s="40">
        <v>2</v>
      </c>
      <c r="F69" s="48"/>
      <c r="G69" s="40"/>
    </row>
    <row r="70" spans="1:7" ht="22" customHeight="1" x14ac:dyDescent="0.2">
      <c r="A70" s="127"/>
      <c r="B70" s="72">
        <f t="shared" si="1"/>
        <v>59</v>
      </c>
      <c r="C70" s="69" t="s">
        <v>264</v>
      </c>
      <c r="D70" s="69" t="s">
        <v>70</v>
      </c>
      <c r="E70" s="40">
        <v>1</v>
      </c>
      <c r="F70" s="48"/>
      <c r="G70" s="40"/>
    </row>
    <row r="71" spans="1:7" ht="20" customHeight="1" x14ac:dyDescent="0.2">
      <c r="A71" s="127"/>
      <c r="B71" s="72">
        <f t="shared" si="1"/>
        <v>60</v>
      </c>
      <c r="C71" s="69" t="s">
        <v>13</v>
      </c>
      <c r="D71" s="69"/>
      <c r="E71" s="40">
        <v>2</v>
      </c>
      <c r="F71" s="48"/>
      <c r="G71" s="40"/>
    </row>
    <row r="72" spans="1:7" ht="30" customHeight="1" x14ac:dyDescent="0.2">
      <c r="A72" s="127"/>
      <c r="B72" s="72">
        <f t="shared" si="1"/>
        <v>61</v>
      </c>
      <c r="C72" s="69" t="s">
        <v>265</v>
      </c>
      <c r="D72" s="69" t="s">
        <v>266</v>
      </c>
      <c r="E72" s="40">
        <v>1</v>
      </c>
      <c r="F72" s="48"/>
      <c r="G72" s="40"/>
    </row>
    <row r="73" spans="1:7" ht="27" customHeight="1" x14ac:dyDescent="0.2">
      <c r="A73" s="128"/>
      <c r="B73" s="74">
        <f t="shared" si="1"/>
        <v>62</v>
      </c>
      <c r="C73" s="106" t="s">
        <v>71</v>
      </c>
      <c r="D73" s="42"/>
      <c r="E73" s="42">
        <v>3</v>
      </c>
      <c r="F73" s="51"/>
      <c r="G73" s="40"/>
    </row>
    <row r="74" spans="1:7" ht="53" customHeight="1" x14ac:dyDescent="0.2">
      <c r="A74" s="104"/>
      <c r="B74" s="73">
        <f t="shared" si="1"/>
        <v>63</v>
      </c>
      <c r="C74" s="98" t="s">
        <v>399</v>
      </c>
      <c r="D74" s="52" t="s">
        <v>382</v>
      </c>
      <c r="E74" s="52">
        <v>1</v>
      </c>
      <c r="F74" s="46"/>
      <c r="G74" s="40"/>
    </row>
    <row r="75" spans="1:7" ht="28" customHeight="1" x14ac:dyDescent="0.2">
      <c r="A75" s="105"/>
      <c r="B75" s="72">
        <f t="shared" si="1"/>
        <v>64</v>
      </c>
      <c r="C75" s="69" t="s">
        <v>381</v>
      </c>
      <c r="D75" s="40"/>
      <c r="E75" s="40">
        <v>1</v>
      </c>
      <c r="F75" s="48"/>
      <c r="G75" s="40"/>
    </row>
    <row r="76" spans="1:7" ht="45" customHeight="1" x14ac:dyDescent="0.2">
      <c r="A76" s="105"/>
      <c r="B76" s="72">
        <f t="shared" si="1"/>
        <v>65</v>
      </c>
      <c r="C76" s="69" t="s">
        <v>490</v>
      </c>
      <c r="D76" s="40"/>
      <c r="E76" s="40">
        <v>1</v>
      </c>
      <c r="F76" s="48"/>
      <c r="G76" s="40"/>
    </row>
    <row r="77" spans="1:7" ht="37" customHeight="1" x14ac:dyDescent="0.2">
      <c r="A77" s="105"/>
      <c r="B77" s="72">
        <f t="shared" si="1"/>
        <v>66</v>
      </c>
      <c r="C77" s="38" t="s">
        <v>491</v>
      </c>
      <c r="D77" s="40"/>
      <c r="E77" s="40">
        <v>2</v>
      </c>
      <c r="F77" s="48"/>
      <c r="G77" s="40"/>
    </row>
    <row r="78" spans="1:7" ht="50" customHeight="1" x14ac:dyDescent="0.2">
      <c r="A78" s="105"/>
      <c r="B78" s="72">
        <f t="shared" si="1"/>
        <v>67</v>
      </c>
      <c r="C78" s="69" t="s">
        <v>492</v>
      </c>
      <c r="D78" s="40"/>
      <c r="E78" s="40">
        <v>1</v>
      </c>
      <c r="F78" s="48"/>
      <c r="G78" s="40"/>
    </row>
    <row r="79" spans="1:7" ht="33" customHeight="1" x14ac:dyDescent="0.2">
      <c r="A79" s="127" t="s">
        <v>378</v>
      </c>
      <c r="B79" s="72">
        <f t="shared" si="1"/>
        <v>68</v>
      </c>
      <c r="C79" s="69" t="s">
        <v>380</v>
      </c>
      <c r="D79" s="40" t="s">
        <v>268</v>
      </c>
      <c r="E79" s="40">
        <v>1</v>
      </c>
      <c r="F79" s="48"/>
      <c r="G79" s="40"/>
    </row>
    <row r="80" spans="1:7" ht="27" customHeight="1" x14ac:dyDescent="0.2">
      <c r="A80" s="128"/>
      <c r="B80" s="74">
        <f t="shared" si="1"/>
        <v>69</v>
      </c>
      <c r="C80" s="106" t="s">
        <v>379</v>
      </c>
      <c r="D80" s="42"/>
      <c r="E80" s="42">
        <v>3</v>
      </c>
      <c r="F80" s="51"/>
      <c r="G80" s="40"/>
    </row>
    <row r="81" spans="1:7" ht="38" customHeight="1" x14ac:dyDescent="0.2">
      <c r="A81" s="126" t="s">
        <v>27</v>
      </c>
      <c r="B81" s="73">
        <f t="shared" si="1"/>
        <v>70</v>
      </c>
      <c r="C81" s="98" t="s">
        <v>8</v>
      </c>
      <c r="D81" s="52"/>
      <c r="E81" s="52">
        <v>2</v>
      </c>
      <c r="F81" s="46"/>
      <c r="G81" s="40"/>
    </row>
    <row r="82" spans="1:7" ht="33" customHeight="1" x14ac:dyDescent="0.2">
      <c r="A82" s="127"/>
      <c r="B82" s="72">
        <f t="shared" si="1"/>
        <v>71</v>
      </c>
      <c r="C82" s="69" t="s">
        <v>72</v>
      </c>
      <c r="D82" s="40"/>
      <c r="E82" s="40">
        <v>2</v>
      </c>
      <c r="F82" s="48"/>
      <c r="G82" s="40"/>
    </row>
    <row r="83" spans="1:7" ht="31" customHeight="1" x14ac:dyDescent="0.2">
      <c r="A83" s="127"/>
      <c r="B83" s="72">
        <f t="shared" si="1"/>
        <v>72</v>
      </c>
      <c r="C83" s="40" t="s">
        <v>18</v>
      </c>
      <c r="D83" s="40"/>
      <c r="E83" s="40">
        <v>2</v>
      </c>
      <c r="F83" s="48"/>
      <c r="G83" s="40"/>
    </row>
    <row r="84" spans="1:7" ht="28" customHeight="1" x14ac:dyDescent="0.2">
      <c r="A84" s="127"/>
      <c r="B84" s="72">
        <f t="shared" si="1"/>
        <v>73</v>
      </c>
      <c r="C84" s="69" t="s">
        <v>73</v>
      </c>
      <c r="D84" s="40"/>
      <c r="E84" s="40">
        <v>2</v>
      </c>
      <c r="F84" s="48"/>
      <c r="G84" s="40"/>
    </row>
    <row r="85" spans="1:7" ht="38" customHeight="1" x14ac:dyDescent="0.2">
      <c r="A85" s="127"/>
      <c r="B85" s="72">
        <f t="shared" si="1"/>
        <v>74</v>
      </c>
      <c r="C85" s="69" t="s">
        <v>82</v>
      </c>
      <c r="D85" s="40"/>
      <c r="E85" s="40">
        <v>2</v>
      </c>
      <c r="F85" s="48"/>
      <c r="G85" s="40"/>
    </row>
    <row r="86" spans="1:7" ht="44" customHeight="1" x14ac:dyDescent="0.2">
      <c r="A86" s="127"/>
      <c r="B86" s="72">
        <f t="shared" si="1"/>
        <v>75</v>
      </c>
      <c r="C86" s="69" t="s">
        <v>365</v>
      </c>
      <c r="D86" s="47" t="s">
        <v>214</v>
      </c>
      <c r="E86" s="40">
        <v>2</v>
      </c>
      <c r="F86" s="48"/>
      <c r="G86" s="40"/>
    </row>
    <row r="87" spans="1:7" ht="47" customHeight="1" x14ac:dyDescent="0.2">
      <c r="A87" s="128"/>
      <c r="B87" s="74">
        <f t="shared" si="1"/>
        <v>76</v>
      </c>
      <c r="C87" s="106" t="s">
        <v>19</v>
      </c>
      <c r="D87" s="42"/>
      <c r="E87" s="42">
        <v>3</v>
      </c>
      <c r="F87" s="51"/>
      <c r="G87" s="40"/>
    </row>
    <row r="88" spans="1:7" ht="36" customHeight="1" x14ac:dyDescent="0.2">
      <c r="A88" s="127" t="s">
        <v>24</v>
      </c>
      <c r="B88" s="73">
        <f t="shared" si="1"/>
        <v>77</v>
      </c>
      <c r="C88" s="69" t="s">
        <v>123</v>
      </c>
      <c r="D88" s="40"/>
      <c r="E88" s="40">
        <v>2</v>
      </c>
      <c r="F88" s="48"/>
      <c r="G88" s="40"/>
    </row>
    <row r="89" spans="1:7" ht="40" customHeight="1" x14ac:dyDescent="0.2">
      <c r="A89" s="127"/>
      <c r="B89" s="72">
        <f t="shared" si="1"/>
        <v>78</v>
      </c>
      <c r="C89" s="69" t="s">
        <v>124</v>
      </c>
      <c r="D89" s="40"/>
      <c r="E89" s="40">
        <v>2</v>
      </c>
      <c r="F89" s="48"/>
      <c r="G89" s="40"/>
    </row>
    <row r="90" spans="1:7" ht="25" customHeight="1" x14ac:dyDescent="0.2">
      <c r="A90" s="127"/>
      <c r="B90" s="72">
        <f t="shared" si="1"/>
        <v>79</v>
      </c>
      <c r="C90" s="69" t="s">
        <v>125</v>
      </c>
      <c r="D90" s="40"/>
      <c r="E90" s="40">
        <v>3</v>
      </c>
      <c r="F90" s="48"/>
      <c r="G90" s="40"/>
    </row>
    <row r="91" spans="1:7" ht="31" customHeight="1" x14ac:dyDescent="0.2">
      <c r="A91" s="127"/>
      <c r="B91" s="72">
        <f t="shared" si="1"/>
        <v>80</v>
      </c>
      <c r="C91" s="69" t="s">
        <v>126</v>
      </c>
      <c r="D91" s="40"/>
      <c r="E91" s="40">
        <v>3</v>
      </c>
      <c r="F91" s="48"/>
      <c r="G91" s="40"/>
    </row>
    <row r="92" spans="1:7" ht="28" customHeight="1" x14ac:dyDescent="0.2">
      <c r="A92" s="127"/>
      <c r="B92" s="72">
        <f t="shared" si="1"/>
        <v>81</v>
      </c>
      <c r="C92" s="69" t="s">
        <v>21</v>
      </c>
      <c r="D92" s="40" t="s">
        <v>22</v>
      </c>
      <c r="E92" s="40">
        <v>3</v>
      </c>
      <c r="F92" s="48"/>
      <c r="G92" s="40"/>
    </row>
    <row r="93" spans="1:7" ht="36" customHeight="1" x14ac:dyDescent="0.2">
      <c r="A93" s="127"/>
      <c r="B93" s="72">
        <f t="shared" si="1"/>
        <v>82</v>
      </c>
      <c r="C93" s="69" t="s">
        <v>15</v>
      </c>
      <c r="D93" s="40" t="s">
        <v>14</v>
      </c>
      <c r="E93" s="40">
        <v>2</v>
      </c>
      <c r="F93" s="48"/>
      <c r="G93" s="40"/>
    </row>
    <row r="94" spans="1:7" ht="39" customHeight="1" x14ac:dyDescent="0.2">
      <c r="A94" s="128"/>
      <c r="B94" s="74">
        <f t="shared" si="1"/>
        <v>83</v>
      </c>
      <c r="C94" s="106" t="s">
        <v>16</v>
      </c>
      <c r="D94" s="42"/>
      <c r="E94" s="42">
        <v>3</v>
      </c>
      <c r="F94" s="51"/>
      <c r="G94" s="40"/>
    </row>
    <row r="95" spans="1:7" ht="26" customHeight="1" x14ac:dyDescent="0.2">
      <c r="A95" s="126" t="s">
        <v>28</v>
      </c>
      <c r="B95" s="73">
        <f t="shared" si="1"/>
        <v>84</v>
      </c>
      <c r="C95" s="98" t="s">
        <v>11</v>
      </c>
      <c r="D95" s="52" t="s">
        <v>12</v>
      </c>
      <c r="E95" s="52">
        <v>2</v>
      </c>
      <c r="F95" s="46"/>
      <c r="G95" s="40"/>
    </row>
    <row r="96" spans="1:7" ht="41" customHeight="1" x14ac:dyDescent="0.2">
      <c r="A96" s="127"/>
      <c r="B96" s="72">
        <f t="shared" si="1"/>
        <v>85</v>
      </c>
      <c r="C96" s="69" t="s">
        <v>17</v>
      </c>
      <c r="D96" s="40" t="s">
        <v>31</v>
      </c>
      <c r="E96" s="40">
        <v>2</v>
      </c>
      <c r="F96" s="48"/>
      <c r="G96" s="40"/>
    </row>
    <row r="97" spans="1:7" ht="29" customHeight="1" x14ac:dyDescent="0.2">
      <c r="A97" s="127"/>
      <c r="B97" s="72">
        <f t="shared" si="1"/>
        <v>86</v>
      </c>
      <c r="C97" s="40" t="s">
        <v>29</v>
      </c>
      <c r="D97" s="40"/>
      <c r="E97" s="40">
        <v>2</v>
      </c>
      <c r="F97" s="48"/>
      <c r="G97" s="40"/>
    </row>
    <row r="98" spans="1:7" ht="27" customHeight="1" x14ac:dyDescent="0.2">
      <c r="A98" s="128"/>
      <c r="B98" s="74">
        <f t="shared" si="1"/>
        <v>87</v>
      </c>
      <c r="C98" s="42" t="s">
        <v>192</v>
      </c>
      <c r="D98" s="50" t="s">
        <v>191</v>
      </c>
      <c r="E98" s="42">
        <v>3</v>
      </c>
      <c r="F98" s="51"/>
      <c r="G98" s="40"/>
    </row>
    <row r="99" spans="1:7" ht="49" customHeight="1" x14ac:dyDescent="0.2">
      <c r="A99" s="120" t="s">
        <v>213</v>
      </c>
      <c r="B99" s="73">
        <f t="shared" si="1"/>
        <v>88</v>
      </c>
      <c r="C99" s="52" t="s">
        <v>210</v>
      </c>
      <c r="D99" s="52" t="s">
        <v>62</v>
      </c>
      <c r="E99" s="52">
        <v>3</v>
      </c>
      <c r="F99" s="46"/>
      <c r="G99" s="40"/>
    </row>
    <row r="100" spans="1:7" ht="22" customHeight="1" x14ac:dyDescent="0.2">
      <c r="A100" s="121"/>
      <c r="B100" s="72">
        <f t="shared" si="1"/>
        <v>89</v>
      </c>
      <c r="C100" s="40" t="s">
        <v>211</v>
      </c>
      <c r="D100" s="40"/>
      <c r="E100" s="3">
        <v>2</v>
      </c>
      <c r="F100" s="48"/>
      <c r="G100" s="40"/>
    </row>
    <row r="101" spans="1:7" ht="24" customHeight="1" x14ac:dyDescent="0.2">
      <c r="A101" s="125"/>
      <c r="B101" s="74">
        <f t="shared" si="1"/>
        <v>90</v>
      </c>
      <c r="C101" s="42" t="s">
        <v>212</v>
      </c>
      <c r="D101" s="42"/>
      <c r="E101" s="40">
        <v>2</v>
      </c>
      <c r="F101" s="51"/>
      <c r="G101" s="40"/>
    </row>
    <row r="102" spans="1:7" ht="39" customHeight="1" x14ac:dyDescent="0.2">
      <c r="A102" s="104" t="s">
        <v>205</v>
      </c>
      <c r="B102" s="73">
        <f t="shared" si="1"/>
        <v>91</v>
      </c>
      <c r="C102" s="98" t="s">
        <v>493</v>
      </c>
      <c r="D102" s="52"/>
      <c r="E102" s="52">
        <v>2</v>
      </c>
      <c r="F102" s="46"/>
      <c r="G102" s="40"/>
    </row>
    <row r="103" spans="1:7" ht="66" customHeight="1" x14ac:dyDescent="0.2">
      <c r="A103" s="104" t="s">
        <v>208</v>
      </c>
      <c r="B103" s="73">
        <f t="shared" si="1"/>
        <v>92</v>
      </c>
      <c r="C103" s="52" t="s">
        <v>485</v>
      </c>
      <c r="D103" s="52"/>
      <c r="E103" s="52">
        <v>2</v>
      </c>
      <c r="F103" s="46"/>
      <c r="G103" s="40"/>
    </row>
    <row r="104" spans="1:7" ht="36" customHeight="1" x14ac:dyDescent="0.2">
      <c r="A104" s="104"/>
      <c r="B104" s="73">
        <f t="shared" si="1"/>
        <v>93</v>
      </c>
      <c r="C104" s="52" t="s">
        <v>507</v>
      </c>
      <c r="D104" s="52" t="s">
        <v>508</v>
      </c>
      <c r="E104" s="52">
        <v>1</v>
      </c>
      <c r="F104" s="46"/>
      <c r="G104" s="40"/>
    </row>
    <row r="105" spans="1:7" ht="27" customHeight="1" x14ac:dyDescent="0.2">
      <c r="A105" s="121" t="s">
        <v>486</v>
      </c>
      <c r="B105" s="72">
        <f t="shared" si="1"/>
        <v>94</v>
      </c>
      <c r="C105" s="69" t="s">
        <v>488</v>
      </c>
      <c r="D105" s="40"/>
      <c r="E105" s="40">
        <v>1</v>
      </c>
      <c r="F105" s="48"/>
    </row>
    <row r="106" spans="1:7" ht="26" customHeight="1" x14ac:dyDescent="0.2">
      <c r="A106" s="121"/>
      <c r="B106" s="72">
        <f t="shared" si="1"/>
        <v>95</v>
      </c>
      <c r="C106" s="69" t="s">
        <v>545</v>
      </c>
      <c r="D106" s="40"/>
      <c r="E106" s="40">
        <v>1</v>
      </c>
      <c r="F106" s="48"/>
    </row>
    <row r="107" spans="1:7" ht="21" customHeight="1" x14ac:dyDescent="0.2">
      <c r="A107" s="121"/>
      <c r="B107" s="72">
        <f t="shared" si="1"/>
        <v>96</v>
      </c>
      <c r="C107" s="69" t="s">
        <v>546</v>
      </c>
      <c r="D107" s="40"/>
      <c r="E107" s="40">
        <v>1</v>
      </c>
      <c r="F107" s="48"/>
    </row>
    <row r="108" spans="1:7" ht="17" x14ac:dyDescent="0.2">
      <c r="A108" s="121"/>
      <c r="B108" s="72">
        <f t="shared" si="1"/>
        <v>97</v>
      </c>
      <c r="C108" s="69" t="s">
        <v>487</v>
      </c>
      <c r="D108" s="40"/>
      <c r="E108" s="40">
        <v>1</v>
      </c>
      <c r="F108" s="48"/>
    </row>
    <row r="109" spans="1:7" ht="22" customHeight="1" x14ac:dyDescent="0.2">
      <c r="A109" s="121"/>
      <c r="B109" s="74">
        <f t="shared" si="1"/>
        <v>98</v>
      </c>
      <c r="C109" s="69" t="s">
        <v>547</v>
      </c>
      <c r="D109" s="40"/>
      <c r="E109" s="40">
        <v>2</v>
      </c>
      <c r="F109" s="48"/>
    </row>
    <row r="110" spans="1:7" ht="17" customHeight="1" x14ac:dyDescent="0.2">
      <c r="A110" s="122" t="s">
        <v>495</v>
      </c>
      <c r="B110" s="75">
        <f t="shared" si="1"/>
        <v>99</v>
      </c>
      <c r="C110" s="76" t="s">
        <v>496</v>
      </c>
      <c r="D110" s="52"/>
      <c r="E110" s="107">
        <v>1</v>
      </c>
      <c r="F110" s="46"/>
    </row>
    <row r="111" spans="1:7" ht="19" customHeight="1" x14ac:dyDescent="0.2">
      <c r="A111" s="123"/>
      <c r="B111" s="75">
        <f t="shared" si="1"/>
        <v>100</v>
      </c>
      <c r="C111" s="77" t="s">
        <v>497</v>
      </c>
      <c r="D111" s="40" t="s">
        <v>510</v>
      </c>
      <c r="E111" s="40">
        <v>2</v>
      </c>
      <c r="F111" s="48"/>
    </row>
    <row r="112" spans="1:7" ht="17" x14ac:dyDescent="0.2">
      <c r="A112" s="124"/>
      <c r="B112" s="108">
        <f t="shared" si="1"/>
        <v>101</v>
      </c>
      <c r="C112" s="41" t="s">
        <v>498</v>
      </c>
      <c r="D112" s="43"/>
      <c r="E112" s="42">
        <v>1</v>
      </c>
      <c r="F112" s="51"/>
    </row>
    <row r="113" spans="1:6" ht="17" x14ac:dyDescent="0.2">
      <c r="A113" s="121" t="s">
        <v>504</v>
      </c>
      <c r="B113" s="72">
        <f t="shared" si="1"/>
        <v>102</v>
      </c>
      <c r="C113" s="69" t="s">
        <v>505</v>
      </c>
      <c r="D113" s="40"/>
      <c r="E113" s="40">
        <v>1</v>
      </c>
      <c r="F113" s="48"/>
    </row>
    <row r="114" spans="1:6" ht="17" x14ac:dyDescent="0.2">
      <c r="A114" s="121"/>
      <c r="B114" s="72">
        <f t="shared" si="1"/>
        <v>103</v>
      </c>
      <c r="C114" s="69" t="s">
        <v>506</v>
      </c>
      <c r="D114" s="40"/>
      <c r="E114" s="40">
        <v>1</v>
      </c>
      <c r="F114" s="48"/>
    </row>
    <row r="115" spans="1:6" ht="17" x14ac:dyDescent="0.2">
      <c r="A115" s="121"/>
      <c r="B115" s="72">
        <f t="shared" si="1"/>
        <v>104</v>
      </c>
      <c r="C115" s="69" t="s">
        <v>511</v>
      </c>
      <c r="D115" s="40"/>
      <c r="E115" s="40">
        <v>1</v>
      </c>
      <c r="F115" s="48"/>
    </row>
    <row r="116" spans="1:6" ht="30" customHeight="1" x14ac:dyDescent="0.2">
      <c r="A116" s="120" t="s">
        <v>499</v>
      </c>
      <c r="B116" s="73">
        <f t="shared" si="1"/>
        <v>105</v>
      </c>
      <c r="C116" s="98" t="s">
        <v>502</v>
      </c>
      <c r="D116" s="52" t="s">
        <v>500</v>
      </c>
      <c r="E116" s="52">
        <v>1</v>
      </c>
      <c r="F116" s="46"/>
    </row>
    <row r="117" spans="1:6" ht="34" customHeight="1" x14ac:dyDescent="0.2">
      <c r="A117" s="121"/>
      <c r="B117" s="74"/>
      <c r="C117" s="69"/>
      <c r="D117" s="40" t="s">
        <v>501</v>
      </c>
      <c r="E117" s="40"/>
      <c r="F117" s="48"/>
    </row>
    <row r="118" spans="1:6" x14ac:dyDescent="0.2">
      <c r="A118" s="120"/>
      <c r="B118" s="78"/>
      <c r="C118" s="76"/>
      <c r="D118" s="52"/>
      <c r="E118" s="52"/>
      <c r="F118" s="46"/>
    </row>
    <row r="119" spans="1:6" x14ac:dyDescent="0.2">
      <c r="A119" s="121"/>
      <c r="B119" s="78"/>
      <c r="C119" s="77"/>
      <c r="D119" s="40"/>
      <c r="E119" s="40"/>
      <c r="F119" s="48"/>
    </row>
    <row r="120" spans="1:6" x14ac:dyDescent="0.2">
      <c r="A120" s="121"/>
      <c r="B120" s="78"/>
      <c r="C120" s="77"/>
      <c r="D120" s="40"/>
      <c r="E120" s="40"/>
      <c r="F120" s="48"/>
    </row>
  </sheetData>
  <autoFilter ref="A1:F117" xr:uid="{5F0C3FEE-026C-0E40-881B-C888CF2C5C0B}"/>
  <mergeCells count="21">
    <mergeCell ref="A2:A3"/>
    <mergeCell ref="A54:A57"/>
    <mergeCell ref="A4:A16"/>
    <mergeCell ref="A67:A73"/>
    <mergeCell ref="A79:A80"/>
    <mergeCell ref="A95:A98"/>
    <mergeCell ref="A81:A87"/>
    <mergeCell ref="A17:A27"/>
    <mergeCell ref="A58:A64"/>
    <mergeCell ref="A88:A94"/>
    <mergeCell ref="A50:A53"/>
    <mergeCell ref="A32:A37"/>
    <mergeCell ref="A43:A49"/>
    <mergeCell ref="A38:A42"/>
    <mergeCell ref="A30:A31"/>
    <mergeCell ref="A118:A120"/>
    <mergeCell ref="A110:A112"/>
    <mergeCell ref="A116:A117"/>
    <mergeCell ref="A113:A115"/>
    <mergeCell ref="A99:A101"/>
    <mergeCell ref="A105:A10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386B-B4F6-9C43-8E3B-813C54E870F0}">
  <dimension ref="A1:I58"/>
  <sheetViews>
    <sheetView topLeftCell="A23" zoomScale="110" zoomScaleNormal="110" workbookViewId="0">
      <selection activeCell="D17" sqref="D17"/>
    </sheetView>
  </sheetViews>
  <sheetFormatPr baseColWidth="10" defaultRowHeight="16" x14ac:dyDescent="0.2"/>
  <cols>
    <col min="1" max="1" width="26.1640625" customWidth="1"/>
    <col min="2" max="2" width="97.1640625" customWidth="1"/>
  </cols>
  <sheetData>
    <row r="1" spans="1:9" x14ac:dyDescent="0.2">
      <c r="A1" s="138" t="s">
        <v>422</v>
      </c>
      <c r="B1" s="139"/>
      <c r="D1" s="87" t="s">
        <v>410</v>
      </c>
      <c r="E1" t="s">
        <v>424</v>
      </c>
      <c r="I1" s="87"/>
    </row>
    <row r="2" spans="1:9" x14ac:dyDescent="0.2">
      <c r="A2" s="132" t="s">
        <v>435</v>
      </c>
      <c r="B2" s="91" t="s">
        <v>425</v>
      </c>
      <c r="D2" t="s">
        <v>411</v>
      </c>
    </row>
    <row r="3" spans="1:9" x14ac:dyDescent="0.2">
      <c r="A3" s="133"/>
      <c r="B3" s="92" t="s">
        <v>426</v>
      </c>
      <c r="D3" t="s">
        <v>412</v>
      </c>
    </row>
    <row r="4" spans="1:9" x14ac:dyDescent="0.2">
      <c r="A4" s="133"/>
      <c r="B4" s="100" t="s">
        <v>427</v>
      </c>
      <c r="D4" t="s">
        <v>413</v>
      </c>
    </row>
    <row r="5" spans="1:9" x14ac:dyDescent="0.2">
      <c r="A5" s="133"/>
      <c r="B5" s="92" t="s">
        <v>428</v>
      </c>
      <c r="D5" t="s">
        <v>414</v>
      </c>
    </row>
    <row r="6" spans="1:9" x14ac:dyDescent="0.2">
      <c r="A6" s="133"/>
      <c r="B6" s="92" t="s">
        <v>429</v>
      </c>
      <c r="D6" t="s">
        <v>415</v>
      </c>
    </row>
    <row r="7" spans="1:9" x14ac:dyDescent="0.2">
      <c r="A7" s="133"/>
      <c r="B7" s="92" t="s">
        <v>459</v>
      </c>
      <c r="D7" t="s">
        <v>416</v>
      </c>
    </row>
    <row r="8" spans="1:9" x14ac:dyDescent="0.2">
      <c r="A8" s="133"/>
      <c r="B8" s="92" t="s">
        <v>420</v>
      </c>
    </row>
    <row r="9" spans="1:9" x14ac:dyDescent="0.2">
      <c r="A9" s="133"/>
      <c r="B9" s="92" t="s">
        <v>423</v>
      </c>
    </row>
    <row r="10" spans="1:9" x14ac:dyDescent="0.2">
      <c r="A10" s="133"/>
      <c r="B10" s="92" t="s">
        <v>421</v>
      </c>
    </row>
    <row r="11" spans="1:9" x14ac:dyDescent="0.2">
      <c r="A11" s="133"/>
      <c r="B11" s="92" t="s">
        <v>417</v>
      </c>
    </row>
    <row r="12" spans="1:9" x14ac:dyDescent="0.2">
      <c r="A12" s="133"/>
      <c r="B12" s="92" t="s">
        <v>430</v>
      </c>
    </row>
    <row r="13" spans="1:9" x14ac:dyDescent="0.2">
      <c r="A13" s="134"/>
      <c r="B13" s="101"/>
    </row>
    <row r="14" spans="1:9" x14ac:dyDescent="0.2">
      <c r="A14" s="132" t="s">
        <v>437</v>
      </c>
      <c r="B14" s="88"/>
    </row>
    <row r="15" spans="1:9" x14ac:dyDescent="0.2">
      <c r="A15" s="133"/>
      <c r="B15" s="89" t="s">
        <v>418</v>
      </c>
    </row>
    <row r="16" spans="1:9" x14ac:dyDescent="0.2">
      <c r="A16" s="134"/>
      <c r="B16" s="89" t="s">
        <v>419</v>
      </c>
    </row>
    <row r="17" spans="1:2" x14ac:dyDescent="0.2">
      <c r="A17" s="140" t="s">
        <v>436</v>
      </c>
      <c r="B17" s="91" t="s">
        <v>431</v>
      </c>
    </row>
    <row r="18" spans="1:2" x14ac:dyDescent="0.2">
      <c r="A18" s="141"/>
      <c r="B18" s="92" t="s">
        <v>432</v>
      </c>
    </row>
    <row r="19" spans="1:2" x14ac:dyDescent="0.2">
      <c r="A19" s="141"/>
      <c r="B19" s="92" t="s">
        <v>433</v>
      </c>
    </row>
    <row r="20" spans="1:2" x14ac:dyDescent="0.2">
      <c r="A20" s="141"/>
      <c r="B20" s="92" t="s">
        <v>434</v>
      </c>
    </row>
    <row r="21" spans="1:2" x14ac:dyDescent="0.2">
      <c r="A21" s="141"/>
      <c r="B21" s="92" t="s">
        <v>434</v>
      </c>
    </row>
    <row r="22" spans="1:2" x14ac:dyDescent="0.2">
      <c r="A22" s="141"/>
      <c r="B22" s="92" t="s">
        <v>438</v>
      </c>
    </row>
    <row r="23" spans="1:2" x14ac:dyDescent="0.2">
      <c r="A23" s="142"/>
      <c r="B23" s="93"/>
    </row>
    <row r="24" spans="1:2" x14ac:dyDescent="0.2">
      <c r="A24" s="132" t="s">
        <v>246</v>
      </c>
      <c r="B24" s="89"/>
    </row>
    <row r="25" spans="1:2" x14ac:dyDescent="0.2">
      <c r="A25" s="133"/>
      <c r="B25" s="89" t="s">
        <v>446</v>
      </c>
    </row>
    <row r="26" spans="1:2" x14ac:dyDescent="0.2">
      <c r="A26" s="133"/>
      <c r="B26" s="89" t="s">
        <v>439</v>
      </c>
    </row>
    <row r="27" spans="1:2" x14ac:dyDescent="0.2">
      <c r="A27" s="133"/>
      <c r="B27" s="89" t="s">
        <v>440</v>
      </c>
    </row>
    <row r="28" spans="1:2" x14ac:dyDescent="0.2">
      <c r="A28" s="133"/>
      <c r="B28" s="89" t="s">
        <v>441</v>
      </c>
    </row>
    <row r="29" spans="1:2" x14ac:dyDescent="0.2">
      <c r="A29" s="133"/>
      <c r="B29" s="89" t="s">
        <v>442</v>
      </c>
    </row>
    <row r="30" spans="1:2" x14ac:dyDescent="0.2">
      <c r="A30" s="133"/>
      <c r="B30" s="89" t="s">
        <v>443</v>
      </c>
    </row>
    <row r="31" spans="1:2" x14ac:dyDescent="0.2">
      <c r="A31" s="133"/>
      <c r="B31" s="89" t="s">
        <v>444</v>
      </c>
    </row>
    <row r="32" spans="1:2" x14ac:dyDescent="0.2">
      <c r="A32" s="134"/>
      <c r="B32" s="90" t="s">
        <v>445</v>
      </c>
    </row>
    <row r="33" spans="1:2" x14ac:dyDescent="0.2">
      <c r="A33" s="132" t="s">
        <v>448</v>
      </c>
      <c r="B33" s="88"/>
    </row>
    <row r="34" spans="1:2" x14ac:dyDescent="0.2">
      <c r="A34" s="133"/>
      <c r="B34" s="89" t="s">
        <v>451</v>
      </c>
    </row>
    <row r="35" spans="1:2" x14ac:dyDescent="0.2">
      <c r="A35" s="133"/>
      <c r="B35" s="89" t="s">
        <v>452</v>
      </c>
    </row>
    <row r="36" spans="1:2" x14ac:dyDescent="0.2">
      <c r="A36" s="133"/>
      <c r="B36" s="89" t="s">
        <v>447</v>
      </c>
    </row>
    <row r="37" spans="1:2" x14ac:dyDescent="0.2">
      <c r="A37" s="133"/>
      <c r="B37" s="89" t="s">
        <v>449</v>
      </c>
    </row>
    <row r="38" spans="1:2" x14ac:dyDescent="0.2">
      <c r="A38" s="133"/>
      <c r="B38" s="89" t="s">
        <v>450</v>
      </c>
    </row>
    <row r="39" spans="1:2" x14ac:dyDescent="0.2">
      <c r="A39" s="133"/>
      <c r="B39" s="89" t="s">
        <v>453</v>
      </c>
    </row>
    <row r="40" spans="1:2" x14ac:dyDescent="0.2">
      <c r="A40" s="133"/>
      <c r="B40" s="89" t="s">
        <v>464</v>
      </c>
    </row>
    <row r="41" spans="1:2" x14ac:dyDescent="0.2">
      <c r="A41" s="134"/>
      <c r="B41" s="89" t="s">
        <v>465</v>
      </c>
    </row>
    <row r="42" spans="1:2" x14ac:dyDescent="0.2">
      <c r="A42" s="132" t="s">
        <v>462</v>
      </c>
      <c r="B42" s="91"/>
    </row>
    <row r="43" spans="1:2" x14ac:dyDescent="0.2">
      <c r="A43" s="133"/>
      <c r="B43" s="92" t="s">
        <v>479</v>
      </c>
    </row>
    <row r="44" spans="1:2" x14ac:dyDescent="0.2">
      <c r="A44" s="133"/>
      <c r="B44" s="92" t="s">
        <v>480</v>
      </c>
    </row>
    <row r="45" spans="1:2" x14ac:dyDescent="0.2">
      <c r="A45" s="133"/>
      <c r="B45" s="92" t="s">
        <v>481</v>
      </c>
    </row>
    <row r="46" spans="1:2" x14ac:dyDescent="0.2">
      <c r="A46" s="133"/>
      <c r="B46" s="92" t="s">
        <v>482</v>
      </c>
    </row>
    <row r="47" spans="1:2" x14ac:dyDescent="0.2">
      <c r="A47" s="134"/>
      <c r="B47" s="93" t="s">
        <v>463</v>
      </c>
    </row>
    <row r="48" spans="1:2" ht="17" x14ac:dyDescent="0.2">
      <c r="A48" s="135" t="s">
        <v>460</v>
      </c>
      <c r="B48" s="95" t="s">
        <v>147</v>
      </c>
    </row>
    <row r="49" spans="1:2" ht="17" x14ac:dyDescent="0.2">
      <c r="A49" s="136"/>
      <c r="B49" s="96" t="s">
        <v>360</v>
      </c>
    </row>
    <row r="50" spans="1:2" ht="17" x14ac:dyDescent="0.2">
      <c r="A50" s="136"/>
      <c r="B50" s="96" t="s">
        <v>148</v>
      </c>
    </row>
    <row r="51" spans="1:2" ht="17" x14ac:dyDescent="0.2">
      <c r="A51" s="136"/>
      <c r="B51" s="96" t="s">
        <v>177</v>
      </c>
    </row>
    <row r="52" spans="1:2" ht="17" x14ac:dyDescent="0.2">
      <c r="A52" s="136"/>
      <c r="B52" s="96" t="s">
        <v>461</v>
      </c>
    </row>
    <row r="53" spans="1:2" ht="17" x14ac:dyDescent="0.2">
      <c r="A53" s="136"/>
      <c r="B53" s="96" t="s">
        <v>150</v>
      </c>
    </row>
    <row r="54" spans="1:2" ht="17" x14ac:dyDescent="0.2">
      <c r="A54" s="136"/>
      <c r="B54" s="96" t="s">
        <v>361</v>
      </c>
    </row>
    <row r="55" spans="1:2" ht="17" x14ac:dyDescent="0.2">
      <c r="A55" s="136"/>
      <c r="B55" s="96" t="s">
        <v>353</v>
      </c>
    </row>
    <row r="56" spans="1:2" ht="17" x14ac:dyDescent="0.2">
      <c r="A56" s="136"/>
      <c r="B56" s="96" t="s">
        <v>354</v>
      </c>
    </row>
    <row r="57" spans="1:2" ht="17" x14ac:dyDescent="0.2">
      <c r="A57" s="136"/>
      <c r="B57" s="96" t="s">
        <v>363</v>
      </c>
    </row>
    <row r="58" spans="1:2" ht="17" x14ac:dyDescent="0.2">
      <c r="A58" s="137"/>
      <c r="B58" s="97" t="s">
        <v>366</v>
      </c>
    </row>
  </sheetData>
  <mergeCells count="8">
    <mergeCell ref="A42:A47"/>
    <mergeCell ref="A48:A58"/>
    <mergeCell ref="A1:B1"/>
    <mergeCell ref="A17:A23"/>
    <mergeCell ref="A24:A32"/>
    <mergeCell ref="A2:A13"/>
    <mergeCell ref="A14:A16"/>
    <mergeCell ref="A33:A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A098-ECF9-5F4E-9FA0-7CBAFF463B9E}">
  <dimension ref="A1:H9"/>
  <sheetViews>
    <sheetView workbookViewId="0">
      <selection activeCell="H21" sqref="H21"/>
    </sheetView>
  </sheetViews>
  <sheetFormatPr baseColWidth="10" defaultRowHeight="16" x14ac:dyDescent="0.2"/>
  <cols>
    <col min="1" max="1" width="48.5" customWidth="1"/>
    <col min="2" max="2" width="20.33203125" customWidth="1"/>
    <col min="3" max="3" width="31.6640625" customWidth="1"/>
    <col min="4" max="4" width="19.33203125" customWidth="1"/>
    <col min="6" max="6" width="38.5" customWidth="1"/>
    <col min="8" max="8" width="43.33203125" customWidth="1"/>
  </cols>
  <sheetData>
    <row r="1" spans="1:8" ht="20" x14ac:dyDescent="0.25">
      <c r="A1" s="109" t="s">
        <v>179</v>
      </c>
      <c r="C1" s="109" t="s">
        <v>184</v>
      </c>
      <c r="F1" s="109" t="s">
        <v>245</v>
      </c>
      <c r="H1" s="109" t="s">
        <v>515</v>
      </c>
    </row>
    <row r="2" spans="1:8" ht="17" x14ac:dyDescent="0.2">
      <c r="A2" t="s">
        <v>174</v>
      </c>
      <c r="C2" s="3" t="s">
        <v>174</v>
      </c>
      <c r="F2" t="s">
        <v>246</v>
      </c>
      <c r="H2" t="s">
        <v>512</v>
      </c>
    </row>
    <row r="3" spans="1:8" ht="17" x14ac:dyDescent="0.2">
      <c r="A3" t="s">
        <v>175</v>
      </c>
      <c r="C3" s="3" t="s">
        <v>175</v>
      </c>
      <c r="F3" t="s">
        <v>247</v>
      </c>
      <c r="H3" t="s">
        <v>513</v>
      </c>
    </row>
    <row r="4" spans="1:8" ht="17" x14ac:dyDescent="0.2">
      <c r="A4" t="s">
        <v>176</v>
      </c>
      <c r="C4" s="3" t="s">
        <v>185</v>
      </c>
      <c r="F4" t="s">
        <v>248</v>
      </c>
      <c r="H4" t="s">
        <v>514</v>
      </c>
    </row>
    <row r="5" spans="1:8" ht="17" x14ac:dyDescent="0.2">
      <c r="A5" t="s">
        <v>149</v>
      </c>
      <c r="C5" s="3" t="s">
        <v>186</v>
      </c>
      <c r="F5" t="s">
        <v>249</v>
      </c>
    </row>
    <row r="6" spans="1:8" ht="17" x14ac:dyDescent="0.2">
      <c r="A6" t="s">
        <v>177</v>
      </c>
      <c r="C6" s="3" t="s">
        <v>289</v>
      </c>
      <c r="D6" t="s">
        <v>345</v>
      </c>
      <c r="F6" t="s">
        <v>250</v>
      </c>
      <c r="H6" t="s">
        <v>516</v>
      </c>
    </row>
    <row r="7" spans="1:8" x14ac:dyDescent="0.2">
      <c r="A7" t="s">
        <v>178</v>
      </c>
      <c r="F7" t="s">
        <v>251</v>
      </c>
      <c r="H7" t="s">
        <v>517</v>
      </c>
    </row>
    <row r="8" spans="1:8" x14ac:dyDescent="0.2">
      <c r="F8" t="s">
        <v>252</v>
      </c>
    </row>
    <row r="9" spans="1:8" x14ac:dyDescent="0.2">
      <c r="A9" t="s">
        <v>475</v>
      </c>
      <c r="F9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4751-C02B-9C45-B88D-979EB74FFF6F}">
  <dimension ref="A1:C8"/>
  <sheetViews>
    <sheetView workbookViewId="0">
      <selection activeCell="C13" sqref="C13"/>
    </sheetView>
  </sheetViews>
  <sheetFormatPr baseColWidth="10" defaultRowHeight="16" x14ac:dyDescent="0.2"/>
  <cols>
    <col min="1" max="1" width="32" style="2" customWidth="1"/>
    <col min="2" max="2" width="42.33203125" style="2" customWidth="1"/>
    <col min="3" max="3" width="32" style="2" customWidth="1"/>
    <col min="4" max="4" width="32" customWidth="1"/>
  </cols>
  <sheetData>
    <row r="1" spans="1:3" s="103" customFormat="1" ht="20" x14ac:dyDescent="0.25">
      <c r="A1" s="13" t="s">
        <v>91</v>
      </c>
      <c r="B1" s="13"/>
      <c r="C1" s="102" t="s">
        <v>89</v>
      </c>
    </row>
    <row r="2" spans="1:3" ht="34" x14ac:dyDescent="0.2">
      <c r="A2" s="2" t="s">
        <v>92</v>
      </c>
      <c r="B2" s="2" t="s">
        <v>93</v>
      </c>
      <c r="C2" s="2" t="s">
        <v>90</v>
      </c>
    </row>
    <row r="3" spans="1:3" ht="17" x14ac:dyDescent="0.2">
      <c r="B3" s="2" t="s">
        <v>97</v>
      </c>
    </row>
    <row r="4" spans="1:3" ht="51" x14ac:dyDescent="0.2">
      <c r="A4" s="2" t="s">
        <v>98</v>
      </c>
      <c r="B4" s="2" t="s">
        <v>94</v>
      </c>
      <c r="C4" s="2" t="s">
        <v>200</v>
      </c>
    </row>
    <row r="5" spans="1:3" ht="17" x14ac:dyDescent="0.2">
      <c r="A5" s="2" t="s">
        <v>99</v>
      </c>
      <c r="B5" s="2" t="s">
        <v>95</v>
      </c>
    </row>
    <row r="6" spans="1:3" ht="34" x14ac:dyDescent="0.2">
      <c r="B6" s="2" t="s">
        <v>96</v>
      </c>
    </row>
    <row r="7" spans="1:3" ht="34" x14ac:dyDescent="0.2">
      <c r="A7" s="2" t="s">
        <v>367</v>
      </c>
      <c r="C7" s="2" t="s">
        <v>368</v>
      </c>
    </row>
    <row r="8" spans="1:3" ht="17" x14ac:dyDescent="0.2">
      <c r="C8" s="2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22A5-AF0A-F249-8C31-409790F0B370}">
  <dimension ref="A1:E10"/>
  <sheetViews>
    <sheetView workbookViewId="0">
      <selection activeCell="L46" sqref="L46"/>
    </sheetView>
  </sheetViews>
  <sheetFormatPr baseColWidth="10" defaultRowHeight="16" x14ac:dyDescent="0.2"/>
  <cols>
    <col min="1" max="1" width="14.1640625" customWidth="1"/>
  </cols>
  <sheetData>
    <row r="1" spans="1:5" x14ac:dyDescent="0.2">
      <c r="A1" s="34" t="s">
        <v>129</v>
      </c>
      <c r="B1" s="34" t="s">
        <v>130</v>
      </c>
      <c r="C1" s="34" t="s">
        <v>131</v>
      </c>
      <c r="D1" s="34" t="s">
        <v>132</v>
      </c>
      <c r="E1" s="34" t="s">
        <v>133</v>
      </c>
    </row>
    <row r="2" spans="1:5" x14ac:dyDescent="0.2">
      <c r="A2" t="s">
        <v>466</v>
      </c>
      <c r="B2" s="33">
        <v>44958</v>
      </c>
      <c r="C2">
        <v>2</v>
      </c>
      <c r="D2">
        <v>0</v>
      </c>
      <c r="E2" s="33">
        <f>B2+C2</f>
        <v>44960</v>
      </c>
    </row>
    <row r="3" spans="1:5" x14ac:dyDescent="0.2">
      <c r="A3" t="s">
        <v>467</v>
      </c>
      <c r="B3" s="33">
        <f>B2+C2+D2</f>
        <v>44960</v>
      </c>
      <c r="C3">
        <v>2</v>
      </c>
      <c r="D3">
        <v>1</v>
      </c>
      <c r="E3" s="33">
        <f t="shared" ref="E3:E10" si="0">B3+C3</f>
        <v>44962</v>
      </c>
    </row>
    <row r="4" spans="1:5" x14ac:dyDescent="0.2">
      <c r="A4" t="s">
        <v>468</v>
      </c>
      <c r="B4" s="33">
        <f t="shared" ref="B4:B10" si="1">B3+C3+D3</f>
        <v>44963</v>
      </c>
      <c r="C4">
        <v>5</v>
      </c>
      <c r="D4">
        <v>0</v>
      </c>
      <c r="E4" s="33">
        <f t="shared" si="0"/>
        <v>44968</v>
      </c>
    </row>
    <row r="5" spans="1:5" x14ac:dyDescent="0.2">
      <c r="A5" t="s">
        <v>469</v>
      </c>
      <c r="B5" s="33">
        <f t="shared" si="1"/>
        <v>44968</v>
      </c>
      <c r="C5">
        <v>6</v>
      </c>
      <c r="D5">
        <v>0</v>
      </c>
      <c r="E5" s="33">
        <f t="shared" si="0"/>
        <v>44974</v>
      </c>
    </row>
    <row r="6" spans="1:5" x14ac:dyDescent="0.2">
      <c r="A6" t="s">
        <v>470</v>
      </c>
      <c r="B6" s="33">
        <f t="shared" si="1"/>
        <v>44974</v>
      </c>
      <c r="C6">
        <v>7</v>
      </c>
      <c r="D6">
        <v>-2</v>
      </c>
      <c r="E6" s="33">
        <f t="shared" si="0"/>
        <v>44981</v>
      </c>
    </row>
    <row r="7" spans="1:5" x14ac:dyDescent="0.2">
      <c r="A7" t="s">
        <v>471</v>
      </c>
      <c r="B7" s="33">
        <f t="shared" si="1"/>
        <v>44979</v>
      </c>
      <c r="C7">
        <v>4</v>
      </c>
      <c r="D7">
        <v>0</v>
      </c>
      <c r="E7" s="33">
        <f t="shared" si="0"/>
        <v>44983</v>
      </c>
    </row>
    <row r="8" spans="1:5" x14ac:dyDescent="0.2">
      <c r="A8" t="s">
        <v>472</v>
      </c>
      <c r="B8" s="33">
        <f t="shared" si="1"/>
        <v>44983</v>
      </c>
      <c r="C8">
        <v>5</v>
      </c>
      <c r="D8">
        <v>1</v>
      </c>
      <c r="E8" s="33">
        <f t="shared" si="0"/>
        <v>44988</v>
      </c>
    </row>
    <row r="9" spans="1:5" x14ac:dyDescent="0.2">
      <c r="A9" t="s">
        <v>473</v>
      </c>
      <c r="B9" s="33">
        <f t="shared" si="1"/>
        <v>44989</v>
      </c>
      <c r="C9">
        <v>8</v>
      </c>
      <c r="D9">
        <v>0</v>
      </c>
      <c r="E9" s="33">
        <f t="shared" si="0"/>
        <v>44997</v>
      </c>
    </row>
    <row r="10" spans="1:5" x14ac:dyDescent="0.2">
      <c r="A10" t="s">
        <v>474</v>
      </c>
      <c r="B10" s="33">
        <f t="shared" si="1"/>
        <v>44997</v>
      </c>
      <c r="C10">
        <v>9</v>
      </c>
      <c r="D10">
        <v>2</v>
      </c>
      <c r="E10" s="33">
        <f t="shared" si="0"/>
        <v>45006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 Lean Canvas</vt:lpstr>
      <vt:lpstr>CJM</vt:lpstr>
      <vt:lpstr>схема процесса для MVP</vt:lpstr>
      <vt:lpstr>фичи</vt:lpstr>
      <vt:lpstr>метрики</vt:lpstr>
      <vt:lpstr>детали</vt:lpstr>
      <vt:lpstr>геймификация</vt:lpstr>
      <vt:lpstr>этапы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2023-01-04T10:08:24Z</dcterms:created>
  <dcterms:modified xsi:type="dcterms:W3CDTF">2023-02-05T13:27:17Z</dcterms:modified>
</cp:coreProperties>
</file>