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Prj_Source\"/>
    </mc:Choice>
  </mc:AlternateContent>
  <bookViews>
    <workbookView xWindow="0" yWindow="0" windowWidth="21900" windowHeight="13245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<sst xmlns="http://schemas.openxmlformats.org/spreadsheetml/2006/main" count="364" uniqueCount="142">
  <si>
    <t>OUTR</t>
  </si>
  <si>
    <t>USD</t>
  </si>
  <si>
    <t>АО АКБ ГАЗБАНК""</t>
  </si>
  <si>
    <t>КО</t>
  </si>
  <si>
    <t>Нет</t>
  </si>
  <si>
    <t>Atonline Limited</t>
  </si>
  <si>
    <t>КИПР</t>
  </si>
  <si>
    <t>юрлицо</t>
  </si>
  <si>
    <t>Да</t>
  </si>
  <si>
    <t>Gaz Capital, Societe Anonyme</t>
  </si>
  <si>
    <t>ЛЮКСЕМБУРГ</t>
  </si>
  <si>
    <t>Нерезидент</t>
  </si>
  <si>
    <t>XS0885736925</t>
  </si>
  <si>
    <t>BON7</t>
  </si>
  <si>
    <t>U</t>
  </si>
  <si>
    <t>2018 год Январь</t>
  </si>
  <si>
    <t>Январь</t>
  </si>
  <si>
    <t>Не оценивать</t>
  </si>
  <si>
    <t>из России</t>
  </si>
  <si>
    <t>Неразобранные</t>
  </si>
  <si>
    <t>Присвоение кода вида валютной операции на основании Инструкции Банка России № 138-И не предусмотрено</t>
  </si>
  <si>
    <t>INR</t>
  </si>
  <si>
    <t>ФЛ</t>
  </si>
  <si>
    <t>-</t>
  </si>
  <si>
    <t>физлицо</t>
  </si>
  <si>
    <t>VTB CAPITAL SA</t>
  </si>
  <si>
    <t>XS0842078536</t>
  </si>
  <si>
    <t>N</t>
  </si>
  <si>
    <t>2018 год Апрель</t>
  </si>
  <si>
    <t>Апрель</t>
  </si>
  <si>
    <t>в Россию</t>
  </si>
  <si>
    <t>Портфельные</t>
  </si>
  <si>
    <t>EUR</t>
  </si>
  <si>
    <t>XS0906949523</t>
  </si>
  <si>
    <t>Y</t>
  </si>
  <si>
    <t>2018 год Март</t>
  </si>
  <si>
    <t>Март</t>
  </si>
  <si>
    <t>2018 год Февраль</t>
  </si>
  <si>
    <t>Февраль</t>
  </si>
  <si>
    <t>XS0805570354</t>
  </si>
  <si>
    <t>SIA Baltic Credit Trading Group</t>
  </si>
  <si>
    <t>ЛАТВИЯ</t>
  </si>
  <si>
    <t>Rosneft International Finance Limited</t>
  </si>
  <si>
    <t>ИРЛАНДИЯ</t>
  </si>
  <si>
    <t>XS0861981180</t>
  </si>
  <si>
    <t>RUB</t>
  </si>
  <si>
    <t>Общество с ограниченной ответственностью ТАНДЕМ""</t>
  </si>
  <si>
    <t>Yukos Claims Administration</t>
  </si>
  <si>
    <t>СОЕДИНЕННЫЕ ШТАТЫ</t>
  </si>
  <si>
    <t>Открытое акционерное общество Нефтяная компания "ЮКОС""</t>
  </si>
  <si>
    <t>Резидент</t>
  </si>
  <si>
    <t>1-02-00198-А</t>
  </si>
  <si>
    <t>SHS3</t>
  </si>
  <si>
    <t>Расчеты нерезидента в пользу резидента по операциям с долями, вкладами, паями в имуществе (уставном или складочном капитале, паевом фонде кооператива) юридического лица, а также по договору простого товарищества</t>
  </si>
  <si>
    <t>Общество с ограниченной ответственностью ТАВ-Трейдинг""</t>
  </si>
  <si>
    <t>Параметры расчетов по операциям с ценными бумагами</t>
  </si>
  <si>
    <t>Характеристика ценной бумаги</t>
  </si>
  <si>
    <t>Контрагент</t>
  </si>
  <si>
    <t>Сумма платежа</t>
  </si>
  <si>
    <t>Эмитент</t>
  </si>
  <si>
    <t>Банк-нерезидента</t>
  </si>
  <si>
    <t>№ раз.</t>
  </si>
  <si>
    <t>Рег. номер КО</t>
  </si>
  <si>
    <t>Стр.</t>
  </si>
  <si>
    <t>Отчетный период</t>
  </si>
  <si>
    <t>Дата операции</t>
  </si>
  <si>
    <t>Код опер.</t>
  </si>
  <si>
    <t>Код н. пл.</t>
  </si>
  <si>
    <t>Кол-во бумаг</t>
  </si>
  <si>
    <t>Расчетн. к-во DR1</t>
  </si>
  <si>
    <t>Доля</t>
  </si>
  <si>
    <t>Код вал. плат.</t>
  </si>
  <si>
    <t>Всего</t>
  </si>
  <si>
    <t>Проценты</t>
  </si>
  <si>
    <t>Удержано налога</t>
  </si>
  <si>
    <t>Всего ($)</t>
  </si>
  <si>
    <t>Проценты ($)</t>
  </si>
  <si>
    <t>Удержано налога ($)</t>
  </si>
  <si>
    <t>Наименование</t>
  </si>
  <si>
    <t>ИНН</t>
  </si>
  <si>
    <t>Тип</t>
  </si>
  <si>
    <t>Фиктивный</t>
  </si>
  <si>
    <t>Код страны</t>
  </si>
  <si>
    <t>Страна</t>
  </si>
  <si>
    <t>Код</t>
  </si>
  <si>
    <t>Регистр. номер</t>
  </si>
  <si>
    <t>Код типа ц.б.</t>
  </si>
  <si>
    <t>Дата регистр.</t>
  </si>
  <si>
    <t>Дата погашения</t>
  </si>
  <si>
    <t>Код валюты ц.б.</t>
  </si>
  <si>
    <t>МЕНА</t>
  </si>
  <si>
    <t>РАССРОЧКА</t>
  </si>
  <si>
    <t>ПАКЕТ</t>
  </si>
  <si>
    <t>БРОКЕР</t>
  </si>
  <si>
    <t>ИМУЩЕСТВО</t>
  </si>
  <si>
    <t>СОБСТВ. БУМ.</t>
  </si>
  <si>
    <t>Комментарий</t>
  </si>
  <si>
    <t>Выкуп эмитентом</t>
  </si>
  <si>
    <t>T001_PART_ID</t>
  </si>
  <si>
    <t>Код операции</t>
  </si>
  <si>
    <t>Наименование КО</t>
  </si>
  <si>
    <t>Код эмиссии</t>
  </si>
  <si>
    <t>Код эмитента</t>
  </si>
  <si>
    <t>Код резидента</t>
  </si>
  <si>
    <t>Код нерезидента</t>
  </si>
  <si>
    <t>Код отчетного периода</t>
  </si>
  <si>
    <t>Год</t>
  </si>
  <si>
    <t>Месяц</t>
  </si>
  <si>
    <t>Фиктив.</t>
  </si>
  <si>
    <t>Цена (в $)</t>
  </si>
  <si>
    <t>Цена (в руб.)</t>
  </si>
  <si>
    <t>Направление</t>
  </si>
  <si>
    <t>Сумма платежа (в млн. $)</t>
  </si>
  <si>
    <t>BIC уполномоченного банка</t>
  </si>
  <si>
    <t>SWIFT банка-нерезидента</t>
  </si>
  <si>
    <t>Цифр. код страны банка-нерезидента</t>
  </si>
  <si>
    <t>ID кода операции</t>
  </si>
  <si>
    <t>ID типа ценной бумаги</t>
  </si>
  <si>
    <t>Тип ц.б. 1</t>
  </si>
  <si>
    <t>ID напр. платежа</t>
  </si>
  <si>
    <t>Код главной эмиссии</t>
  </si>
  <si>
    <t>Код главного эмитента</t>
  </si>
  <si>
    <t>ИНН эмитента</t>
  </si>
  <si>
    <t>Код главного резидента</t>
  </si>
  <si>
    <t>Код главного нерезидента</t>
  </si>
  <si>
    <t>Тип инвестирования</t>
  </si>
  <si>
    <t>Тип инвестиций_1</t>
  </si>
  <si>
    <t>К учёту (Участие нерез.)</t>
  </si>
  <si>
    <t>Код направления платежа</t>
  </si>
  <si>
    <t>Тип РЕПО</t>
  </si>
  <si>
    <t>Дата РЕПО</t>
  </si>
  <si>
    <t>Комментарий ДПБ</t>
  </si>
  <si>
    <t>Код направления</t>
  </si>
  <si>
    <t>Код типа остатков</t>
  </si>
  <si>
    <t>Код фиктивности</t>
  </si>
  <si>
    <t>Код только главного нерезидента</t>
  </si>
  <si>
    <t>Код типа резидента</t>
  </si>
  <si>
    <t>Код только главного резидента</t>
  </si>
  <si>
    <t>T027_MAIN_ID</t>
  </si>
  <si>
    <t>Вид валютной операции</t>
  </si>
  <si>
    <t>T001_DR_COUNT_SRC</t>
  </si>
  <si>
    <t>DR_COUNT_DIFF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</si>
</sst>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tabSelected="1" workbookViewId="0">
      <selection sqref="A1:A3"/>
    </sheetView>
  </sheetViews>
  <sheetFormatPr defaultRowHeight="15" x14ac:dyDescent="0.25"/>
  <cols>
    <col min="1" max="1" width="6.7109375" customWidth="1"/>
    <col min="2" max="2" width="0" hidden="1" customWidth="1"/>
    <col min="3" max="3" width="6.7109375" customWidth="1"/>
    <col min="4" max="4" width="0" hidden="1" customWidth="1"/>
    <col min="5" max="5" width="10.7109375" customWidth="1"/>
    <col min="6" max="7" width="5.7109375" customWidth="1"/>
    <col min="8" max="8" width="13.7109375" customWidth="1"/>
    <col min="9" max="9" width="0" hidden="1" customWidth="1"/>
    <col min="10" max="11" width="6.7109375" customWidth="1"/>
    <col min="12" max="12" width="14.7109375" customWidth="1"/>
    <col min="13" max="17" width="11.7109375" customWidth="1"/>
    <col min="18" max="18" width="20.7109375" customWidth="1"/>
    <col min="19" max="19" width="11.7109375" customWidth="1"/>
    <col min="20" max="20" width="9.7109375" customWidth="1"/>
    <col min="21" max="21" width="5.7109375" customWidth="1"/>
    <col min="22" max="22" width="20.7109375" customWidth="1"/>
    <col min="23" max="23" width="7.7109375" customWidth="1"/>
    <col min="24" max="24" width="13.7109375" customWidth="1"/>
    <col min="25" max="25" width="9.7109375" customWidth="1"/>
    <col min="26" max="26" width="5.7109375" customWidth="1"/>
    <col min="27" max="27" width="19.7109375" customWidth="1"/>
    <col min="28" max="28" width="6.7109375" customWidth="1"/>
    <col min="29" max="29" width="8.7109375" customWidth="1"/>
    <col min="30" max="30" width="9.7109375" customWidth="1"/>
    <col min="31" max="31" width="7.7109375" customWidth="1"/>
    <col min="32" max="33" width="10.7109375" customWidth="1"/>
    <col min="34" max="34" width="8.7109375" customWidth="1"/>
    <col min="35" max="39" width="3.7109375" customWidth="1"/>
    <col min="40" max="40" width="0" hidden="1" customWidth="1"/>
    <col min="41" max="41" width="19.7109375" customWidth="1"/>
    <col min="42" max="42" width="10.7109375" customWidth="1"/>
    <col min="43" max="44" width="0" hidden="1" customWidth="1"/>
    <col min="45" max="45" width="18.7109375" customWidth="1"/>
    <col min="46" max="46" width="10.7109375" customWidth="1"/>
    <col min="47" max="47" width="41.7109375" customWidth="1"/>
    <col min="48" max="53" width="0" hidden="1" customWidth="1"/>
    <col min="54" max="54" width="4.7109375" customWidth="1"/>
    <col min="55" max="55" width="9.7109375" customWidth="1"/>
    <col min="56" max="56" width="24.7109375" customWidth="1"/>
    <col min="57" max="58" width="14.7109375" customWidth="1"/>
    <col min="59" max="59" width="11.7109375" customWidth="1"/>
    <col min="60" max="60" width="14.7109375" customWidth="1"/>
    <col min="61" max="61" width="19.7109375" customWidth="1"/>
    <col min="62" max="62" width="11.7109375" customWidth="1"/>
    <col min="63" max="63" width="19.7109375" customWidth="1"/>
    <col min="64" max="64" width="11.7109375" customWidth="1"/>
    <col min="65" max="65" width="19.7109375" customWidth="1"/>
    <col min="66" max="66" width="26.7109375" customWidth="1"/>
    <col min="67" max="67" width="19.7109375" customWidth="1"/>
    <col min="68" max="76" width="0" hidden="1" customWidth="1"/>
    <col min="77" max="77" width="18.7109375" customWidth="1"/>
    <col min="78" max="78" width="0" hidden="1" customWidth="1"/>
    <col min="79" max="79" width="8.7109375" customWidth="1"/>
    <col min="80" max="81" width="0" hidden="1" customWidth="1"/>
    <col min="82" max="82" width="18.7109375" customWidth="1"/>
    <col min="83" max="83" width="24.7109375" customWidth="1"/>
    <col min="84" max="90" width="0" hidden="1" customWidth="1"/>
    <col min="91" max="91" width="14.7109375" customWidth="1"/>
    <col min="92" max="92" width="42.7109375" customWidth="1"/>
    <col min="93" max="94" width="0" hidden="1" customWidth="1"/>
  </cols>
  <sheetData>
    <row r="1" spans="1:94" x14ac:dyDescent="0.25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2" t="s">
        <v>55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56</v>
      </c>
      <c r="AB1" s="2"/>
      <c r="AC1" s="2"/>
      <c r="AD1" s="2"/>
      <c r="AE1" s="2"/>
      <c r="AF1" s="2"/>
      <c r="AG1" s="2"/>
      <c r="AH1" s="2"/>
      <c r="AI1" s="4" t="s">
        <v>90</v>
      </c>
      <c r="AJ1" s="4" t="s">
        <v>91</v>
      </c>
      <c r="AK1" s="4" t="s">
        <v>92</v>
      </c>
      <c r="AL1" s="4" t="s">
        <v>93</v>
      </c>
      <c r="AM1" s="4" t="s">
        <v>94</v>
      </c>
      <c r="AN1" s="4" t="s">
        <v>95</v>
      </c>
      <c r="AO1" s="4" t="s">
        <v>96</v>
      </c>
      <c r="AP1" s="4" t="s">
        <v>97</v>
      </c>
      <c r="AQ1" s="4" t="s">
        <v>98</v>
      </c>
      <c r="AR1" s="4" t="s">
        <v>99</v>
      </c>
      <c r="AS1" s="4" t="s">
        <v>64</v>
      </c>
      <c r="AT1" s="4" t="s">
        <v>62</v>
      </c>
      <c r="AU1" s="4" t="s">
        <v>100</v>
      </c>
      <c r="AV1" s="4" t="s">
        <v>99</v>
      </c>
      <c r="AW1" s="4" t="s">
        <v>101</v>
      </c>
      <c r="AX1" s="4" t="s">
        <v>102</v>
      </c>
      <c r="AY1" s="4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4" t="s">
        <v>108</v>
      </c>
      <c r="BE1" s="4" t="s">
        <v>109</v>
      </c>
      <c r="BF1" s="4" t="s">
        <v>110</v>
      </c>
      <c r="BG1" s="4" t="s">
        <v>111</v>
      </c>
      <c r="BH1" s="4" t="s">
        <v>112</v>
      </c>
      <c r="BI1" s="2" t="s">
        <v>57</v>
      </c>
      <c r="BJ1" s="2"/>
      <c r="BK1" s="2"/>
      <c r="BL1" s="2"/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84</v>
      </c>
      <c r="CN1" s="4" t="s">
        <v>139</v>
      </c>
      <c r="CO1" s="4" t="s">
        <v>140</v>
      </c>
      <c r="CP1" s="4" t="s">
        <v>141</v>
      </c>
    </row>
    <row r="2" spans="1:94" ht="15" customHeight="1" x14ac:dyDescent="0.25">
      <c r="A2" s="6"/>
      <c r="B2" s="6"/>
      <c r="C2" s="6"/>
      <c r="D2" s="6"/>
      <c r="E2" s="6"/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2" t="s">
        <v>58</v>
      </c>
      <c r="M2" s="2"/>
      <c r="N2" s="2"/>
      <c r="O2" s="2"/>
      <c r="P2" s="2"/>
      <c r="Q2" s="2"/>
      <c r="R2" s="2" t="s">
        <v>50</v>
      </c>
      <c r="S2" s="2"/>
      <c r="T2" s="2"/>
      <c r="U2" s="2"/>
      <c r="V2" s="2" t="s">
        <v>11</v>
      </c>
      <c r="W2" s="2"/>
      <c r="X2" s="2"/>
      <c r="Y2" s="2"/>
      <c r="Z2" s="2"/>
      <c r="AA2" s="2" t="s">
        <v>59</v>
      </c>
      <c r="AB2" s="2"/>
      <c r="AC2" s="2"/>
      <c r="AD2" s="4" t="s">
        <v>85</v>
      </c>
      <c r="AE2" s="4" t="s">
        <v>86</v>
      </c>
      <c r="AF2" s="4" t="s">
        <v>87</v>
      </c>
      <c r="AG2" s="4" t="s">
        <v>88</v>
      </c>
      <c r="AH2" s="4" t="s">
        <v>89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2" t="s">
        <v>60</v>
      </c>
      <c r="BJ2" s="2"/>
      <c r="BK2" s="2" t="s">
        <v>11</v>
      </c>
      <c r="BL2" s="2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 spans="1:94" ht="4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" t="s">
        <v>72</v>
      </c>
      <c r="M3" s="3" t="s">
        <v>73</v>
      </c>
      <c r="N3" s="3" t="s">
        <v>74</v>
      </c>
      <c r="O3" s="3" t="s">
        <v>75</v>
      </c>
      <c r="P3" s="3" t="s">
        <v>76</v>
      </c>
      <c r="Q3" s="3" t="s">
        <v>77</v>
      </c>
      <c r="R3" s="3" t="s">
        <v>78</v>
      </c>
      <c r="S3" s="3" t="s">
        <v>79</v>
      </c>
      <c r="T3" s="3" t="s">
        <v>80</v>
      </c>
      <c r="U3" s="3" t="s">
        <v>81</v>
      </c>
      <c r="V3" s="3" t="s">
        <v>78</v>
      </c>
      <c r="W3" s="3" t="s">
        <v>82</v>
      </c>
      <c r="X3" s="3" t="s">
        <v>83</v>
      </c>
      <c r="Y3" s="3" t="s">
        <v>80</v>
      </c>
      <c r="Z3" s="3" t="s">
        <v>81</v>
      </c>
      <c r="AA3" s="3" t="s">
        <v>78</v>
      </c>
      <c r="AB3" s="3" t="s">
        <v>84</v>
      </c>
      <c r="AC3" s="3" t="s">
        <v>80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3" t="s">
        <v>78</v>
      </c>
      <c r="BJ3" s="3" t="s">
        <v>82</v>
      </c>
      <c r="BK3" s="3" t="s">
        <v>78</v>
      </c>
      <c r="BL3" s="3" t="s">
        <v>82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x14ac:dyDescent="0.25">
      <c r="A4" t="str">
        <f>"1"</f>
        <v>1</v>
      </c>
      <c r="B4">
        <v>0</v>
      </c>
      <c r="C4">
        <v>2</v>
      </c>
      <c r="D4">
        <v>0</v>
      </c>
      <c r="E4" s="1">
        <v>43124</v>
      </c>
      <c r="F4">
        <v>11</v>
      </c>
      <c r="G4" t="s">
        <v>0</v>
      </c>
      <c r="H4">
        <v>1000</v>
      </c>
      <c r="I4">
        <v>0</v>
      </c>
      <c r="K4" t="s">
        <v>1</v>
      </c>
      <c r="L4">
        <v>1072962.5</v>
      </c>
      <c r="M4">
        <v>0</v>
      </c>
      <c r="O4">
        <v>1072962.5</v>
      </c>
      <c r="P4">
        <v>0</v>
      </c>
      <c r="R4" t="s">
        <v>2</v>
      </c>
      <c r="S4">
        <v>2316</v>
      </c>
      <c r="T4" t="s">
        <v>3</v>
      </c>
      <c r="U4" t="s">
        <v>4</v>
      </c>
      <c r="V4" t="s">
        <v>5</v>
      </c>
      <c r="W4">
        <v>196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11</v>
      </c>
      <c r="AD4" t="s">
        <v>12</v>
      </c>
      <c r="AE4" t="s">
        <v>13</v>
      </c>
      <c r="AF4" s="1">
        <v>41311</v>
      </c>
      <c r="AG4" s="1">
        <v>46789</v>
      </c>
      <c r="AH4" t="s">
        <v>1</v>
      </c>
      <c r="AN4">
        <v>0</v>
      </c>
      <c r="AP4" t="s">
        <v>14</v>
      </c>
      <c r="AQ4">
        <v>0</v>
      </c>
      <c r="AR4">
        <v>0</v>
      </c>
      <c r="AS4" t="s">
        <v>15</v>
      </c>
      <c r="AT4">
        <v>2316</v>
      </c>
      <c r="AU4" t="s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2018</v>
      </c>
      <c r="BC4" t="s">
        <v>16</v>
      </c>
      <c r="BD4" t="s">
        <v>17</v>
      </c>
      <c r="BE4">
        <v>1072.9625000000001</v>
      </c>
      <c r="BG4" t="s">
        <v>18</v>
      </c>
      <c r="BH4">
        <v>-1.0729625</v>
      </c>
      <c r="BM4">
        <v>44525505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t="s">
        <v>19</v>
      </c>
      <c r="BZ4">
        <v>0</v>
      </c>
      <c r="CA4" t="s">
        <v>8</v>
      </c>
      <c r="CB4">
        <v>0</v>
      </c>
      <c r="CC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99999</v>
      </c>
      <c r="CN4" t="s">
        <v>20</v>
      </c>
      <c r="CO4">
        <v>0</v>
      </c>
      <c r="CP4">
        <v>0</v>
      </c>
    </row>
    <row r="5" spans="1:94" x14ac:dyDescent="0.25">
      <c r="A5" t="str">
        <f>"1.2"</f>
        <v>1.2</v>
      </c>
      <c r="B5">
        <v>0</v>
      </c>
      <c r="C5">
        <v>1</v>
      </c>
      <c r="D5">
        <v>0</v>
      </c>
      <c r="E5" s="1">
        <v>43208</v>
      </c>
      <c r="F5">
        <v>99</v>
      </c>
      <c r="G5" t="s">
        <v>21</v>
      </c>
      <c r="H5">
        <v>268</v>
      </c>
      <c r="I5">
        <v>0</v>
      </c>
      <c r="K5" t="s">
        <v>1</v>
      </c>
      <c r="L5">
        <v>9938.5</v>
      </c>
      <c r="M5">
        <v>9938.5</v>
      </c>
      <c r="O5">
        <v>9938.5</v>
      </c>
      <c r="P5">
        <v>9938.5</v>
      </c>
      <c r="R5" t="s">
        <v>22</v>
      </c>
      <c r="S5" t="s">
        <v>23</v>
      </c>
      <c r="T5" t="s">
        <v>24</v>
      </c>
      <c r="U5" t="s">
        <v>4</v>
      </c>
      <c r="V5" t="s">
        <v>25</v>
      </c>
      <c r="W5">
        <v>442</v>
      </c>
      <c r="X5" t="s">
        <v>10</v>
      </c>
      <c r="Y5" t="s">
        <v>7</v>
      </c>
      <c r="Z5" t="s">
        <v>4</v>
      </c>
      <c r="AA5" t="s">
        <v>25</v>
      </c>
      <c r="AB5" t="s">
        <v>10</v>
      </c>
      <c r="AC5" t="s">
        <v>11</v>
      </c>
      <c r="AD5" t="s">
        <v>26</v>
      </c>
      <c r="AE5" t="s">
        <v>13</v>
      </c>
      <c r="AF5" s="1">
        <v>41199</v>
      </c>
      <c r="AG5" s="1">
        <v>44851</v>
      </c>
      <c r="AH5" t="s">
        <v>1</v>
      </c>
      <c r="AN5">
        <v>0</v>
      </c>
      <c r="AP5" t="s">
        <v>27</v>
      </c>
      <c r="AQ5">
        <v>0</v>
      </c>
      <c r="AR5">
        <v>0</v>
      </c>
      <c r="AS5" t="s">
        <v>28</v>
      </c>
      <c r="AT5">
        <v>2316</v>
      </c>
      <c r="AU5" t="s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2018</v>
      </c>
      <c r="BC5" t="s">
        <v>29</v>
      </c>
      <c r="BD5" t="s">
        <v>17</v>
      </c>
      <c r="BE5">
        <v>37.083955223880501</v>
      </c>
      <c r="BG5" t="s">
        <v>30</v>
      </c>
      <c r="BH5">
        <v>9.9384999999999994E-3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31</v>
      </c>
      <c r="BZ5">
        <v>0</v>
      </c>
      <c r="CA5" t="s">
        <v>8</v>
      </c>
      <c r="CB5">
        <v>0</v>
      </c>
      <c r="CC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99999</v>
      </c>
      <c r="CN5" t="s">
        <v>20</v>
      </c>
      <c r="CO5">
        <v>0</v>
      </c>
      <c r="CP5">
        <v>0</v>
      </c>
    </row>
    <row r="6" spans="1:94" x14ac:dyDescent="0.25">
      <c r="A6" t="str">
        <f>"1.2"</f>
        <v>1.2</v>
      </c>
      <c r="B6">
        <v>0</v>
      </c>
      <c r="C6">
        <v>2</v>
      </c>
      <c r="D6">
        <v>0</v>
      </c>
      <c r="E6" s="1">
        <v>43180</v>
      </c>
      <c r="F6">
        <v>99</v>
      </c>
      <c r="G6" t="s">
        <v>21</v>
      </c>
      <c r="H6">
        <v>1700</v>
      </c>
      <c r="I6">
        <v>0</v>
      </c>
      <c r="K6" t="s">
        <v>32</v>
      </c>
      <c r="L6">
        <v>74188</v>
      </c>
      <c r="O6">
        <v>91585.06</v>
      </c>
      <c r="R6" t="s">
        <v>2</v>
      </c>
      <c r="S6">
        <v>2316</v>
      </c>
      <c r="T6" t="s">
        <v>3</v>
      </c>
      <c r="U6" t="s">
        <v>4</v>
      </c>
      <c r="V6" t="s">
        <v>9</v>
      </c>
      <c r="W6">
        <v>442</v>
      </c>
      <c r="X6" t="s">
        <v>10</v>
      </c>
      <c r="Y6" t="s">
        <v>7</v>
      </c>
      <c r="Z6" t="s">
        <v>8</v>
      </c>
      <c r="AA6" t="s">
        <v>9</v>
      </c>
      <c r="AB6" t="s">
        <v>10</v>
      </c>
      <c r="AC6" t="s">
        <v>11</v>
      </c>
      <c r="AD6" t="s">
        <v>33</v>
      </c>
      <c r="AE6" t="s">
        <v>13</v>
      </c>
      <c r="AF6" s="1">
        <v>41354</v>
      </c>
      <c r="AG6" s="1">
        <v>45737</v>
      </c>
      <c r="AH6" t="s">
        <v>32</v>
      </c>
      <c r="AN6">
        <v>0</v>
      </c>
      <c r="AP6" t="s">
        <v>34</v>
      </c>
      <c r="AQ6">
        <v>0</v>
      </c>
      <c r="AR6">
        <v>0</v>
      </c>
      <c r="AS6" t="s">
        <v>35</v>
      </c>
      <c r="AT6">
        <v>2316</v>
      </c>
      <c r="AU6" t="s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2018</v>
      </c>
      <c r="BC6" t="s">
        <v>36</v>
      </c>
      <c r="BD6" t="s">
        <v>17</v>
      </c>
      <c r="BE6">
        <v>53.873564705882302</v>
      </c>
      <c r="BG6" t="s">
        <v>30</v>
      </c>
      <c r="BH6">
        <v>9.1585059999999996E-2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19</v>
      </c>
      <c r="BZ6">
        <v>0</v>
      </c>
      <c r="CA6" t="s">
        <v>8</v>
      </c>
      <c r="CB6">
        <v>0</v>
      </c>
      <c r="CC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99999</v>
      </c>
      <c r="CN6" t="s">
        <v>20</v>
      </c>
      <c r="CO6">
        <v>0</v>
      </c>
      <c r="CP6">
        <v>0</v>
      </c>
    </row>
    <row r="7" spans="1:94" x14ac:dyDescent="0.25">
      <c r="A7" t="str">
        <f>"2"</f>
        <v>2</v>
      </c>
      <c r="B7">
        <v>0</v>
      </c>
      <c r="C7">
        <v>1</v>
      </c>
      <c r="D7">
        <v>0</v>
      </c>
      <c r="E7" s="1">
        <v>43137</v>
      </c>
      <c r="F7">
        <v>99</v>
      </c>
      <c r="G7" t="s">
        <v>21</v>
      </c>
      <c r="H7">
        <v>3050</v>
      </c>
      <c r="I7">
        <v>0</v>
      </c>
      <c r="K7" t="s">
        <v>1</v>
      </c>
      <c r="L7">
        <v>75487.5</v>
      </c>
      <c r="O7">
        <v>75487.5</v>
      </c>
      <c r="R7" t="s">
        <v>2</v>
      </c>
      <c r="S7">
        <v>2316</v>
      </c>
      <c r="T7" t="s">
        <v>3</v>
      </c>
      <c r="U7" t="s">
        <v>4</v>
      </c>
      <c r="V7" t="s">
        <v>9</v>
      </c>
      <c r="W7">
        <v>442</v>
      </c>
      <c r="X7" t="s">
        <v>10</v>
      </c>
      <c r="Y7" t="s">
        <v>7</v>
      </c>
      <c r="Z7" t="s">
        <v>8</v>
      </c>
      <c r="AA7" t="s">
        <v>9</v>
      </c>
      <c r="AB7" t="s">
        <v>10</v>
      </c>
      <c r="AC7" t="s">
        <v>11</v>
      </c>
      <c r="AD7" t="s">
        <v>12</v>
      </c>
      <c r="AE7" t="s">
        <v>13</v>
      </c>
      <c r="AF7" s="1">
        <v>41311</v>
      </c>
      <c r="AG7" s="1">
        <v>46789</v>
      </c>
      <c r="AH7" t="s">
        <v>1</v>
      </c>
      <c r="AN7">
        <v>0</v>
      </c>
      <c r="AP7" t="s">
        <v>34</v>
      </c>
      <c r="AQ7">
        <v>0</v>
      </c>
      <c r="AR7">
        <v>0</v>
      </c>
      <c r="AS7" t="s">
        <v>37</v>
      </c>
      <c r="AT7">
        <v>2316</v>
      </c>
      <c r="AU7" t="s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2018</v>
      </c>
      <c r="BC7" t="s">
        <v>38</v>
      </c>
      <c r="BD7" t="s">
        <v>17</v>
      </c>
      <c r="BE7">
        <v>24.75</v>
      </c>
      <c r="BG7" t="s">
        <v>30</v>
      </c>
      <c r="BH7">
        <v>7.5487499999999999E-2</v>
      </c>
      <c r="BM7">
        <v>44525505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19</v>
      </c>
      <c r="BZ7">
        <v>0</v>
      </c>
      <c r="CA7" t="s">
        <v>8</v>
      </c>
      <c r="CB7">
        <v>0</v>
      </c>
      <c r="CC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99999</v>
      </c>
      <c r="CN7" t="s">
        <v>20</v>
      </c>
      <c r="CO7">
        <v>0</v>
      </c>
      <c r="CP7">
        <v>0</v>
      </c>
    </row>
    <row r="8" spans="1:94" x14ac:dyDescent="0.25">
      <c r="A8" t="str">
        <f>"2"</f>
        <v>2</v>
      </c>
      <c r="B8">
        <v>0</v>
      </c>
      <c r="C8">
        <v>2</v>
      </c>
      <c r="D8">
        <v>0</v>
      </c>
      <c r="E8" s="1">
        <v>43138</v>
      </c>
      <c r="F8">
        <v>99</v>
      </c>
      <c r="G8" t="s">
        <v>21</v>
      </c>
      <c r="H8">
        <v>1000</v>
      </c>
      <c r="I8">
        <v>0</v>
      </c>
      <c r="K8" t="s">
        <v>1</v>
      </c>
      <c r="L8">
        <v>24750</v>
      </c>
      <c r="O8">
        <v>24750</v>
      </c>
      <c r="R8" t="s">
        <v>2</v>
      </c>
      <c r="S8">
        <v>2316</v>
      </c>
      <c r="T8" t="s">
        <v>3</v>
      </c>
      <c r="U8" t="s">
        <v>4</v>
      </c>
      <c r="V8" t="s">
        <v>9</v>
      </c>
      <c r="W8">
        <v>442</v>
      </c>
      <c r="X8" t="s">
        <v>10</v>
      </c>
      <c r="Y8" t="s">
        <v>7</v>
      </c>
      <c r="Z8" t="s">
        <v>8</v>
      </c>
      <c r="AA8" t="s">
        <v>9</v>
      </c>
      <c r="AB8" t="s">
        <v>10</v>
      </c>
      <c r="AC8" t="s">
        <v>11</v>
      </c>
      <c r="AD8" t="s">
        <v>12</v>
      </c>
      <c r="AE8" t="s">
        <v>13</v>
      </c>
      <c r="AF8" s="1">
        <v>41311</v>
      </c>
      <c r="AG8" s="1">
        <v>46789</v>
      </c>
      <c r="AH8" t="s">
        <v>1</v>
      </c>
      <c r="AN8">
        <v>0</v>
      </c>
      <c r="AP8" t="s">
        <v>34</v>
      </c>
      <c r="AQ8">
        <v>0</v>
      </c>
      <c r="AR8">
        <v>0</v>
      </c>
      <c r="AS8" t="s">
        <v>37</v>
      </c>
      <c r="AT8">
        <v>2316</v>
      </c>
      <c r="AU8" t="s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2018</v>
      </c>
      <c r="BC8" t="s">
        <v>38</v>
      </c>
      <c r="BD8" t="s">
        <v>17</v>
      </c>
      <c r="BE8">
        <v>24.75</v>
      </c>
      <c r="BG8" t="s">
        <v>30</v>
      </c>
      <c r="BH8">
        <v>2.4750000000000001E-2</v>
      </c>
      <c r="BM8">
        <v>44525505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t="s">
        <v>19</v>
      </c>
      <c r="BZ8">
        <v>0</v>
      </c>
      <c r="CA8" t="s">
        <v>8</v>
      </c>
      <c r="CB8">
        <v>0</v>
      </c>
      <c r="CC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99999</v>
      </c>
      <c r="CN8" t="s">
        <v>20</v>
      </c>
      <c r="CO8">
        <v>0</v>
      </c>
      <c r="CP8">
        <v>0</v>
      </c>
    </row>
    <row r="9" spans="1:94" x14ac:dyDescent="0.25">
      <c r="A9" t="str">
        <f>"2"</f>
        <v>2</v>
      </c>
      <c r="B9">
        <v>0</v>
      </c>
      <c r="C9">
        <v>1</v>
      </c>
      <c r="D9">
        <v>0</v>
      </c>
      <c r="E9" s="1">
        <v>43119</v>
      </c>
      <c r="F9">
        <v>99</v>
      </c>
      <c r="G9" t="s">
        <v>21</v>
      </c>
      <c r="H9">
        <v>4000</v>
      </c>
      <c r="I9">
        <v>0</v>
      </c>
      <c r="K9" t="s">
        <v>1</v>
      </c>
      <c r="L9">
        <v>99000</v>
      </c>
      <c r="O9">
        <v>99000</v>
      </c>
      <c r="R9" t="s">
        <v>2</v>
      </c>
      <c r="S9">
        <v>2316</v>
      </c>
      <c r="T9" t="s">
        <v>3</v>
      </c>
      <c r="U9" t="s">
        <v>4</v>
      </c>
      <c r="V9" t="s">
        <v>9</v>
      </c>
      <c r="W9">
        <v>442</v>
      </c>
      <c r="X9" t="s">
        <v>10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  <c r="AD9" t="s">
        <v>39</v>
      </c>
      <c r="AE9" t="s">
        <v>13</v>
      </c>
      <c r="AF9" s="1">
        <v>41109</v>
      </c>
      <c r="AG9" s="1">
        <v>44761</v>
      </c>
      <c r="AH9" t="s">
        <v>1</v>
      </c>
      <c r="AN9">
        <v>0</v>
      </c>
      <c r="AP9" t="s">
        <v>34</v>
      </c>
      <c r="AQ9">
        <v>0</v>
      </c>
      <c r="AR9">
        <v>0</v>
      </c>
      <c r="AS9" t="s">
        <v>15</v>
      </c>
      <c r="AT9">
        <v>2316</v>
      </c>
      <c r="AU9" t="s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2018</v>
      </c>
      <c r="BC9" t="s">
        <v>16</v>
      </c>
      <c r="BD9" t="s">
        <v>17</v>
      </c>
      <c r="BE9">
        <v>24.75</v>
      </c>
      <c r="BG9" t="s">
        <v>30</v>
      </c>
      <c r="BH9">
        <v>9.9000000000000005E-2</v>
      </c>
      <c r="BM9">
        <v>44525505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19</v>
      </c>
      <c r="BZ9">
        <v>0</v>
      </c>
      <c r="CA9" t="s">
        <v>8</v>
      </c>
      <c r="CB9">
        <v>0</v>
      </c>
      <c r="CC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99999</v>
      </c>
      <c r="CN9" t="s">
        <v>20</v>
      </c>
      <c r="CO9">
        <v>0</v>
      </c>
      <c r="CP9">
        <v>0</v>
      </c>
    </row>
    <row r="10" spans="1:94" x14ac:dyDescent="0.25">
      <c r="A10" t="str">
        <f>"1"</f>
        <v>1</v>
      </c>
      <c r="B10">
        <v>0</v>
      </c>
      <c r="C10">
        <v>1</v>
      </c>
      <c r="D10">
        <v>0</v>
      </c>
      <c r="E10" s="1">
        <v>43147</v>
      </c>
      <c r="F10">
        <v>11</v>
      </c>
      <c r="G10" t="s">
        <v>0</v>
      </c>
      <c r="H10">
        <v>650</v>
      </c>
      <c r="I10">
        <v>0</v>
      </c>
      <c r="K10" t="s">
        <v>1</v>
      </c>
      <c r="L10">
        <v>678128.75</v>
      </c>
      <c r="M10">
        <v>0</v>
      </c>
      <c r="O10">
        <v>678128.75</v>
      </c>
      <c r="P10">
        <v>0</v>
      </c>
      <c r="R10" t="s">
        <v>2</v>
      </c>
      <c r="S10">
        <v>2316</v>
      </c>
      <c r="T10" t="s">
        <v>3</v>
      </c>
      <c r="U10" t="s">
        <v>4</v>
      </c>
      <c r="V10" t="s">
        <v>40</v>
      </c>
      <c r="W10">
        <v>428</v>
      </c>
      <c r="X10" t="s">
        <v>41</v>
      </c>
      <c r="Y10" t="s">
        <v>7</v>
      </c>
      <c r="Z10" t="s">
        <v>4</v>
      </c>
      <c r="AA10" t="s">
        <v>9</v>
      </c>
      <c r="AB10" t="s">
        <v>10</v>
      </c>
      <c r="AC10" t="s">
        <v>11</v>
      </c>
      <c r="AD10" t="s">
        <v>12</v>
      </c>
      <c r="AE10" t="s">
        <v>13</v>
      </c>
      <c r="AF10" s="1">
        <v>41311</v>
      </c>
      <c r="AG10" s="1">
        <v>46789</v>
      </c>
      <c r="AH10" t="s">
        <v>1</v>
      </c>
      <c r="AN10">
        <v>0</v>
      </c>
      <c r="AP10" t="s">
        <v>14</v>
      </c>
      <c r="AQ10">
        <v>0</v>
      </c>
      <c r="AR10">
        <v>0</v>
      </c>
      <c r="AS10" t="s">
        <v>37</v>
      </c>
      <c r="AT10">
        <v>2316</v>
      </c>
      <c r="AU10" t="s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2018</v>
      </c>
      <c r="BC10" t="s">
        <v>38</v>
      </c>
      <c r="BD10" t="s">
        <v>17</v>
      </c>
      <c r="BE10">
        <v>1043.2750000000001</v>
      </c>
      <c r="BG10" t="s">
        <v>18</v>
      </c>
      <c r="BH10">
        <v>-0.67812874999999995</v>
      </c>
      <c r="BM10">
        <v>44525505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t="s">
        <v>19</v>
      </c>
      <c r="BZ10">
        <v>0</v>
      </c>
      <c r="CA10" t="s">
        <v>8</v>
      </c>
      <c r="CB10">
        <v>0</v>
      </c>
      <c r="CC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99999</v>
      </c>
      <c r="CN10" t="s">
        <v>20</v>
      </c>
      <c r="CO10">
        <v>0</v>
      </c>
      <c r="CP10">
        <v>0</v>
      </c>
    </row>
    <row r="11" spans="1:94" x14ac:dyDescent="0.25">
      <c r="A11" t="str">
        <f>"1"</f>
        <v>1</v>
      </c>
      <c r="B11">
        <v>0</v>
      </c>
      <c r="C11">
        <v>1</v>
      </c>
      <c r="D11">
        <v>0</v>
      </c>
      <c r="E11" s="1">
        <v>43119</v>
      </c>
      <c r="F11">
        <v>11</v>
      </c>
      <c r="G11" t="s">
        <v>0</v>
      </c>
      <c r="H11">
        <v>2000</v>
      </c>
      <c r="I11">
        <v>0</v>
      </c>
      <c r="K11" t="s">
        <v>1</v>
      </c>
      <c r="L11">
        <v>2150825</v>
      </c>
      <c r="M11">
        <v>0</v>
      </c>
      <c r="O11">
        <v>2150825</v>
      </c>
      <c r="P11">
        <v>0</v>
      </c>
      <c r="R11" t="s">
        <v>2</v>
      </c>
      <c r="S11">
        <v>2316</v>
      </c>
      <c r="T11" t="s">
        <v>3</v>
      </c>
      <c r="U11" t="s">
        <v>4</v>
      </c>
      <c r="V11" t="s">
        <v>40</v>
      </c>
      <c r="W11">
        <v>428</v>
      </c>
      <c r="X11" t="s">
        <v>41</v>
      </c>
      <c r="Y11" t="s">
        <v>7</v>
      </c>
      <c r="Z11" t="s">
        <v>4</v>
      </c>
      <c r="AA11" t="s">
        <v>9</v>
      </c>
      <c r="AB11" t="s">
        <v>10</v>
      </c>
      <c r="AC11" t="s">
        <v>11</v>
      </c>
      <c r="AD11" t="s">
        <v>12</v>
      </c>
      <c r="AE11" t="s">
        <v>13</v>
      </c>
      <c r="AF11" s="1">
        <v>42816</v>
      </c>
      <c r="AG11" s="1">
        <v>46468</v>
      </c>
      <c r="AH11" t="s">
        <v>1</v>
      </c>
      <c r="AN11">
        <v>0</v>
      </c>
      <c r="AP11" t="s">
        <v>14</v>
      </c>
      <c r="AQ11">
        <v>0</v>
      </c>
      <c r="AR11">
        <v>0</v>
      </c>
      <c r="AS11" t="s">
        <v>15</v>
      </c>
      <c r="AT11">
        <v>2316</v>
      </c>
      <c r="AU11" t="s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2018</v>
      </c>
      <c r="BC11" t="s">
        <v>16</v>
      </c>
      <c r="BD11" t="s">
        <v>17</v>
      </c>
      <c r="BE11">
        <v>1075.4124999999999</v>
      </c>
      <c r="BG11" t="s">
        <v>18</v>
      </c>
      <c r="BH11">
        <v>-2.1508250000000002</v>
      </c>
      <c r="BM11">
        <v>44525505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t="s">
        <v>19</v>
      </c>
      <c r="BZ11">
        <v>0</v>
      </c>
      <c r="CA11" t="s">
        <v>8</v>
      </c>
      <c r="CB11">
        <v>0</v>
      </c>
      <c r="CC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99999</v>
      </c>
      <c r="CN11" t="s">
        <v>20</v>
      </c>
      <c r="CO11">
        <v>0</v>
      </c>
      <c r="CP11">
        <v>0</v>
      </c>
    </row>
    <row r="12" spans="1:94" x14ac:dyDescent="0.25">
      <c r="A12" t="str">
        <f>"1.2"</f>
        <v>1.2</v>
      </c>
      <c r="B12">
        <v>0</v>
      </c>
      <c r="C12">
        <v>1</v>
      </c>
      <c r="D12">
        <v>0</v>
      </c>
      <c r="E12" s="1">
        <v>43165</v>
      </c>
      <c r="F12">
        <v>99</v>
      </c>
      <c r="G12" t="s">
        <v>21</v>
      </c>
      <c r="H12">
        <v>1500</v>
      </c>
      <c r="I12">
        <v>0</v>
      </c>
      <c r="K12" t="s">
        <v>1</v>
      </c>
      <c r="L12">
        <v>31500</v>
      </c>
      <c r="O12">
        <v>31500</v>
      </c>
      <c r="R12" t="s">
        <v>2</v>
      </c>
      <c r="S12">
        <v>2316</v>
      </c>
      <c r="T12" t="s">
        <v>3</v>
      </c>
      <c r="U12" t="s">
        <v>4</v>
      </c>
      <c r="V12" t="s">
        <v>42</v>
      </c>
      <c r="W12">
        <v>372</v>
      </c>
      <c r="X12" t="s">
        <v>43</v>
      </c>
      <c r="Y12" t="s">
        <v>7</v>
      </c>
      <c r="Z12" t="s">
        <v>4</v>
      </c>
      <c r="AA12" t="s">
        <v>42</v>
      </c>
      <c r="AB12" t="s">
        <v>43</v>
      </c>
      <c r="AC12" t="s">
        <v>11</v>
      </c>
      <c r="AD12" t="s">
        <v>44</v>
      </c>
      <c r="AE12" t="s">
        <v>13</v>
      </c>
      <c r="AF12" s="1">
        <v>41249</v>
      </c>
      <c r="AG12" s="1">
        <v>44626</v>
      </c>
      <c r="AH12" t="s">
        <v>1</v>
      </c>
      <c r="AN12">
        <v>0</v>
      </c>
      <c r="AP12" t="s">
        <v>34</v>
      </c>
      <c r="AQ12">
        <v>0</v>
      </c>
      <c r="AR12">
        <v>0</v>
      </c>
      <c r="AS12" t="s">
        <v>35</v>
      </c>
      <c r="AT12">
        <v>2316</v>
      </c>
      <c r="AU12" t="s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2018</v>
      </c>
      <c r="BC12" t="s">
        <v>36</v>
      </c>
      <c r="BD12" t="s">
        <v>17</v>
      </c>
      <c r="BE12">
        <v>21</v>
      </c>
      <c r="BG12" t="s">
        <v>30</v>
      </c>
      <c r="BH12">
        <v>3.15E-2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19</v>
      </c>
      <c r="BZ12">
        <v>0</v>
      </c>
      <c r="CA12" t="s">
        <v>8</v>
      </c>
      <c r="CB12">
        <v>0</v>
      </c>
      <c r="CC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99999</v>
      </c>
      <c r="CN12" t="s">
        <v>20</v>
      </c>
      <c r="CO12">
        <v>0</v>
      </c>
      <c r="CP12">
        <v>0</v>
      </c>
    </row>
    <row r="13" spans="1:94" x14ac:dyDescent="0.25">
      <c r="A13" t="str">
        <f>"1.2"</f>
        <v>1.2</v>
      </c>
      <c r="B13">
        <v>0</v>
      </c>
      <c r="C13">
        <v>3</v>
      </c>
      <c r="D13">
        <v>0</v>
      </c>
      <c r="E13" s="1">
        <v>43189</v>
      </c>
      <c r="F13">
        <v>99</v>
      </c>
      <c r="G13" t="s">
        <v>21</v>
      </c>
      <c r="H13">
        <v>1</v>
      </c>
      <c r="I13">
        <v>0</v>
      </c>
      <c r="K13" t="s">
        <v>45</v>
      </c>
      <c r="L13">
        <v>5304.95</v>
      </c>
      <c r="M13">
        <v>5304.95</v>
      </c>
      <c r="O13">
        <v>91.84</v>
      </c>
      <c r="P13">
        <v>91.84</v>
      </c>
      <c r="R13" t="s">
        <v>46</v>
      </c>
      <c r="S13">
        <v>6314022736</v>
      </c>
      <c r="T13" t="s">
        <v>7</v>
      </c>
      <c r="U13" t="s">
        <v>4</v>
      </c>
      <c r="V13" t="s">
        <v>47</v>
      </c>
      <c r="W13">
        <v>840</v>
      </c>
      <c r="X13" t="s">
        <v>48</v>
      </c>
      <c r="Y13" t="s">
        <v>7</v>
      </c>
      <c r="Z13" t="s">
        <v>4</v>
      </c>
      <c r="AA13" t="s">
        <v>49</v>
      </c>
      <c r="AB13">
        <v>8604010486</v>
      </c>
      <c r="AC13" t="s">
        <v>50</v>
      </c>
      <c r="AD13" t="s">
        <v>51</v>
      </c>
      <c r="AE13" t="s">
        <v>52</v>
      </c>
      <c r="AF13" s="1">
        <v>34902</v>
      </c>
      <c r="AN13">
        <v>0</v>
      </c>
      <c r="AP13" t="s">
        <v>27</v>
      </c>
      <c r="AQ13">
        <v>0</v>
      </c>
      <c r="AR13">
        <v>0</v>
      </c>
      <c r="AS13" t="s">
        <v>35</v>
      </c>
      <c r="AT13">
        <v>2316</v>
      </c>
      <c r="AU13" t="s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2018</v>
      </c>
      <c r="BC13" t="s">
        <v>36</v>
      </c>
      <c r="BD13" t="s">
        <v>17</v>
      </c>
      <c r="BE13">
        <v>91.84</v>
      </c>
      <c r="BG13" t="s">
        <v>30</v>
      </c>
      <c r="BH13">
        <v>9.1840000000000002E-5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t="s">
        <v>19</v>
      </c>
      <c r="BZ13">
        <v>0</v>
      </c>
      <c r="CA13" t="s">
        <v>4</v>
      </c>
      <c r="CB13">
        <v>0</v>
      </c>
      <c r="CC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50200</v>
      </c>
      <c r="CN13" t="s">
        <v>53</v>
      </c>
      <c r="CO13">
        <v>0</v>
      </c>
      <c r="CP13">
        <v>0</v>
      </c>
    </row>
    <row r="14" spans="1:94" x14ac:dyDescent="0.25">
      <c r="A14" t="str">
        <f>"1.2"</f>
        <v>1.2</v>
      </c>
      <c r="B14">
        <v>0</v>
      </c>
      <c r="C14">
        <v>4</v>
      </c>
      <c r="D14">
        <v>0</v>
      </c>
      <c r="E14" s="1">
        <v>43189</v>
      </c>
      <c r="F14">
        <v>99</v>
      </c>
      <c r="G14" t="s">
        <v>21</v>
      </c>
      <c r="H14">
        <v>1</v>
      </c>
      <c r="I14">
        <v>0</v>
      </c>
      <c r="K14" t="s">
        <v>45</v>
      </c>
      <c r="L14">
        <v>69232.7</v>
      </c>
      <c r="M14">
        <v>69232.7</v>
      </c>
      <c r="O14">
        <v>1198.57</v>
      </c>
      <c r="P14">
        <v>1198.57</v>
      </c>
      <c r="R14" t="s">
        <v>54</v>
      </c>
      <c r="S14">
        <v>6314018507</v>
      </c>
      <c r="T14" t="s">
        <v>7</v>
      </c>
      <c r="U14" t="s">
        <v>4</v>
      </c>
      <c r="V14" t="s">
        <v>47</v>
      </c>
      <c r="W14">
        <v>840</v>
      </c>
      <c r="X14" t="s">
        <v>48</v>
      </c>
      <c r="Y14" t="s">
        <v>7</v>
      </c>
      <c r="Z14" t="s">
        <v>4</v>
      </c>
      <c r="AA14" t="s">
        <v>49</v>
      </c>
      <c r="AB14">
        <v>8604010486</v>
      </c>
      <c r="AC14" t="s">
        <v>50</v>
      </c>
      <c r="AD14" t="s">
        <v>51</v>
      </c>
      <c r="AE14" t="s">
        <v>52</v>
      </c>
      <c r="AF14" s="1">
        <v>34902</v>
      </c>
      <c r="AN14">
        <v>0</v>
      </c>
      <c r="AP14" t="s">
        <v>27</v>
      </c>
      <c r="AQ14">
        <v>0</v>
      </c>
      <c r="AR14">
        <v>0</v>
      </c>
      <c r="AS14" t="s">
        <v>35</v>
      </c>
      <c r="AT14">
        <v>2316</v>
      </c>
      <c r="AU14" t="s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2018</v>
      </c>
      <c r="BC14" t="s">
        <v>36</v>
      </c>
      <c r="BD14" t="s">
        <v>17</v>
      </c>
      <c r="BE14">
        <v>1198.57</v>
      </c>
      <c r="BG14" t="s">
        <v>30</v>
      </c>
      <c r="BH14">
        <v>1.1985699999999999E-3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19</v>
      </c>
      <c r="BZ14">
        <v>0</v>
      </c>
      <c r="CA14" t="s">
        <v>4</v>
      </c>
      <c r="CB14">
        <v>0</v>
      </c>
      <c r="CC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50200</v>
      </c>
      <c r="CN14" t="s">
        <v>53</v>
      </c>
      <c r="CO14">
        <v>0</v>
      </c>
      <c r="CP14">
        <v>0</v>
      </c>
    </row>
  </sheetData>
  <mergeCells count="81">
    <mergeCell ref="CP1:CP3"/>
    <mergeCell ref="CJ1:CJ3"/>
    <mergeCell ref="CK1:CK3"/>
    <mergeCell ref="CL1:CL3"/>
    <mergeCell ref="CM1:CM3"/>
    <mergeCell ref="CN1:CN3"/>
    <mergeCell ref="CO1:CO3"/>
    <mergeCell ref="BX1:BX3"/>
    <mergeCell ref="BY1:BY3"/>
    <mergeCell ref="BZ1:BZ3"/>
    <mergeCell ref="CA1:CA3"/>
    <mergeCell ref="CB1:CB3"/>
    <mergeCell ref="CC1:CC3"/>
    <mergeCell ref="BH1:BH3"/>
    <mergeCell ref="BM1:BM3"/>
    <mergeCell ref="BN1:BN3"/>
    <mergeCell ref="BO1:BO3"/>
    <mergeCell ref="BP1:BP3"/>
    <mergeCell ref="BQ1:BQ3"/>
    <mergeCell ref="AV1:AV3"/>
    <mergeCell ref="AW1:AW3"/>
    <mergeCell ref="AX1:AX3"/>
    <mergeCell ref="AY1:AY3"/>
    <mergeCell ref="AZ1:AZ3"/>
    <mergeCell ref="BA1:BA3"/>
    <mergeCell ref="AK1:AK3"/>
    <mergeCell ref="AL1:AL3"/>
    <mergeCell ref="AM1:AM3"/>
    <mergeCell ref="AN1:AN3"/>
    <mergeCell ref="AO1:AO3"/>
    <mergeCell ref="AP1:AP3"/>
    <mergeCell ref="A1:A3"/>
    <mergeCell ref="B1:B3"/>
    <mergeCell ref="C1:C3"/>
    <mergeCell ref="D1:D3"/>
    <mergeCell ref="E1:E3"/>
    <mergeCell ref="CF1:CF3"/>
    <mergeCell ref="CG1:CG3"/>
    <mergeCell ref="CH1:CH3"/>
    <mergeCell ref="CI1:CI3"/>
    <mergeCell ref="CD1:CD3"/>
    <mergeCell ref="CE1:CE3"/>
    <mergeCell ref="BT1:BT3"/>
    <mergeCell ref="BU1:BU3"/>
    <mergeCell ref="BV1:BV3"/>
    <mergeCell ref="BW1:BW3"/>
    <mergeCell ref="BR1:BR3"/>
    <mergeCell ref="BS1:BS3"/>
    <mergeCell ref="BD1:BD3"/>
    <mergeCell ref="BE1:BE3"/>
    <mergeCell ref="BF1:BF3"/>
    <mergeCell ref="BG1:BG3"/>
    <mergeCell ref="BB1:BB3"/>
    <mergeCell ref="BC1:BC3"/>
    <mergeCell ref="AR1:AR3"/>
    <mergeCell ref="AS1:AS3"/>
    <mergeCell ref="AT1:AT3"/>
    <mergeCell ref="AU1:AU3"/>
    <mergeCell ref="AQ1:AQ3"/>
    <mergeCell ref="AF2:AF3"/>
    <mergeCell ref="AG2:AG3"/>
    <mergeCell ref="AH2:AH3"/>
    <mergeCell ref="AI1:AI3"/>
    <mergeCell ref="AJ1:AJ3"/>
    <mergeCell ref="H2:H3"/>
    <mergeCell ref="I2:I3"/>
    <mergeCell ref="J2:J3"/>
    <mergeCell ref="K2:K3"/>
    <mergeCell ref="AD2:AD3"/>
    <mergeCell ref="AE2:AE3"/>
    <mergeCell ref="F2:F3"/>
    <mergeCell ref="F1:Z1"/>
    <mergeCell ref="AA1:AH1"/>
    <mergeCell ref="BI1:BL1"/>
    <mergeCell ref="L2:Q2"/>
    <mergeCell ref="R2:U2"/>
    <mergeCell ref="V2:Z2"/>
    <mergeCell ref="AA2:AC2"/>
    <mergeCell ref="BI2:BJ2"/>
    <mergeCell ref="BK2:BL2"/>
    <mergeCell ref="G2:G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2019-10-02T10:35:12Z</dcterms:created>
  <dcterms:modified xsi:type="dcterms:W3CDTF">2019-10-02T10:35:12Z</dcterms:modified>
</cp:coreProperties>
</file>