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EG\Jupyter\Shops_project\"/>
    </mc:Choice>
  </mc:AlternateContent>
  <xr:revisionPtr revIDLastSave="0" documentId="13_ncr:1_{2D3C6E87-9888-4DB9-8E39-5223D17AF4F8}" xr6:coauthVersionLast="45" xr6:coauthVersionMax="45" xr10:uidLastSave="{00000000-0000-0000-0000-000000000000}"/>
  <bookViews>
    <workbookView xWindow="-108" yWindow="-108" windowWidth="23256" windowHeight="12576" xr2:uid="{DBC60B80-E52B-400A-9414-603926D051DD}"/>
  </bookViews>
  <sheets>
    <sheet name="data_for_py" sheetId="4" r:id="rId1"/>
    <sheet name="All_Data" sheetId="2" r:id="rId2"/>
    <sheet name="Лист1" sheetId="1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2" i="4" l="1"/>
  <c r="AE2" i="4"/>
  <c r="AF2" i="4"/>
  <c r="AG2" i="4"/>
  <c r="AH2" i="4"/>
  <c r="AI2" i="4"/>
  <c r="AJ2" i="4"/>
  <c r="AD3" i="4"/>
  <c r="AE3" i="4"/>
  <c r="AF3" i="4"/>
  <c r="AG3" i="4"/>
  <c r="AH3" i="4"/>
  <c r="AI3" i="4"/>
  <c r="AJ3" i="4"/>
  <c r="AD4" i="4"/>
  <c r="AE4" i="4"/>
  <c r="AF4" i="4"/>
  <c r="AG4" i="4"/>
  <c r="AH4" i="4"/>
  <c r="AI4" i="4"/>
  <c r="AJ4" i="4"/>
  <c r="AD5" i="4"/>
  <c r="AE5" i="4"/>
  <c r="AF5" i="4"/>
  <c r="AG5" i="4"/>
  <c r="AH5" i="4"/>
  <c r="AI5" i="4"/>
  <c r="AJ5" i="4"/>
  <c r="AD6" i="4"/>
  <c r="AE6" i="4"/>
  <c r="AF6" i="4"/>
  <c r="AG6" i="4"/>
  <c r="AH6" i="4"/>
  <c r="AI6" i="4"/>
  <c r="AJ6" i="4"/>
  <c r="AD7" i="4"/>
  <c r="AE7" i="4"/>
  <c r="AF7" i="4"/>
  <c r="AG7" i="4"/>
  <c r="AH7" i="4"/>
  <c r="AI7" i="4"/>
  <c r="AJ7" i="4"/>
  <c r="AD8" i="4"/>
  <c r="AE8" i="4"/>
  <c r="AF8" i="4"/>
  <c r="AG8" i="4"/>
  <c r="AH8" i="4"/>
  <c r="AI8" i="4"/>
  <c r="AJ8" i="4"/>
  <c r="AD9" i="4"/>
  <c r="AE9" i="4"/>
  <c r="AF9" i="4"/>
  <c r="AG9" i="4"/>
  <c r="AH9" i="4"/>
  <c r="AI9" i="4"/>
  <c r="AJ9" i="4"/>
  <c r="AD10" i="4"/>
  <c r="AE10" i="4"/>
  <c r="AF10" i="4"/>
  <c r="AG10" i="4"/>
  <c r="AH10" i="4"/>
  <c r="AI10" i="4"/>
  <c r="AJ10" i="4"/>
  <c r="AD11" i="4"/>
  <c r="AE11" i="4"/>
  <c r="AF11" i="4"/>
  <c r="AG11" i="4"/>
  <c r="AH11" i="4"/>
  <c r="AI11" i="4"/>
  <c r="AJ11" i="4"/>
  <c r="AD12" i="4"/>
  <c r="AE12" i="4"/>
  <c r="AF12" i="4"/>
  <c r="AG12" i="4"/>
  <c r="AH12" i="4"/>
  <c r="AI12" i="4"/>
  <c r="AJ12" i="4"/>
  <c r="AD13" i="4"/>
  <c r="AE13" i="4"/>
  <c r="AF13" i="4"/>
  <c r="AG13" i="4"/>
  <c r="AH13" i="4"/>
  <c r="AI13" i="4"/>
  <c r="AJ13" i="4"/>
  <c r="AD14" i="4"/>
  <c r="AE14" i="4"/>
  <c r="AF14" i="4"/>
  <c r="AG14" i="4"/>
  <c r="AH14" i="4"/>
  <c r="AI14" i="4"/>
  <c r="AJ14" i="4"/>
  <c r="AD15" i="4"/>
  <c r="AE15" i="4"/>
  <c r="AF15" i="4"/>
  <c r="AG15" i="4"/>
  <c r="AH15" i="4"/>
  <c r="AI15" i="4"/>
  <c r="AJ15" i="4"/>
  <c r="AD16" i="4"/>
  <c r="AE16" i="4"/>
  <c r="AF16" i="4"/>
  <c r="AG16" i="4"/>
  <c r="AH16" i="4"/>
  <c r="AI16" i="4"/>
  <c r="AJ16" i="4"/>
  <c r="AD17" i="4"/>
  <c r="AE17" i="4"/>
  <c r="AF17" i="4"/>
  <c r="AG17" i="4"/>
  <c r="AH17" i="4"/>
  <c r="AI17" i="4"/>
  <c r="AJ17" i="4"/>
  <c r="AD18" i="4"/>
  <c r="AE18" i="4"/>
  <c r="AF18" i="4"/>
  <c r="AG18" i="4"/>
  <c r="AH18" i="4"/>
  <c r="AI18" i="4"/>
  <c r="AJ18" i="4"/>
  <c r="AD19" i="4"/>
  <c r="AE19" i="4"/>
  <c r="AF19" i="4"/>
  <c r="AG19" i="4"/>
  <c r="AH19" i="4"/>
  <c r="AI19" i="4"/>
  <c r="AJ19" i="4"/>
  <c r="AD20" i="4"/>
  <c r="AE20" i="4"/>
  <c r="AF20" i="4"/>
  <c r="AG20" i="4"/>
  <c r="AH20" i="4"/>
  <c r="AI20" i="4"/>
  <c r="AJ20" i="4"/>
  <c r="AD21" i="4"/>
  <c r="AE21" i="4"/>
  <c r="AF21" i="4"/>
  <c r="AG21" i="4"/>
  <c r="AH21" i="4"/>
  <c r="AI21" i="4"/>
  <c r="AJ21" i="4"/>
  <c r="AD22" i="4"/>
  <c r="AE22" i="4"/>
  <c r="AF22" i="4"/>
  <c r="AG22" i="4"/>
  <c r="AH22" i="4"/>
  <c r="AI22" i="4"/>
  <c r="AJ22" i="4"/>
  <c r="AD23" i="4"/>
  <c r="AE23" i="4"/>
  <c r="AF23" i="4"/>
  <c r="AG23" i="4"/>
  <c r="AH23" i="4"/>
  <c r="AI23" i="4"/>
  <c r="AJ23" i="4"/>
  <c r="AD24" i="4"/>
  <c r="AE24" i="4"/>
  <c r="AF24" i="4"/>
  <c r="AG24" i="4"/>
  <c r="AH24" i="4"/>
  <c r="AI24" i="4"/>
  <c r="AJ24" i="4"/>
  <c r="AD25" i="4"/>
  <c r="AE25" i="4"/>
  <c r="AF25" i="4"/>
  <c r="AG25" i="4"/>
  <c r="AH25" i="4"/>
  <c r="AI25" i="4"/>
  <c r="AJ25" i="4"/>
  <c r="AD26" i="4"/>
  <c r="AE26" i="4"/>
  <c r="AF26" i="4"/>
  <c r="AG26" i="4"/>
  <c r="AH26" i="4"/>
  <c r="AI26" i="4"/>
  <c r="AJ26" i="4"/>
  <c r="AD27" i="4"/>
  <c r="AE27" i="4"/>
  <c r="AF27" i="4"/>
  <c r="AG27" i="4"/>
  <c r="AH27" i="4"/>
  <c r="AI27" i="4"/>
  <c r="AJ27" i="4"/>
  <c r="AD28" i="4"/>
  <c r="AE28" i="4"/>
  <c r="AF28" i="4"/>
  <c r="AG28" i="4"/>
  <c r="AH28" i="4"/>
  <c r="AI28" i="4"/>
  <c r="AJ28" i="4"/>
  <c r="AD29" i="4"/>
  <c r="AE29" i="4"/>
  <c r="AF29" i="4"/>
  <c r="AG29" i="4"/>
  <c r="AH29" i="4"/>
  <c r="AI29" i="4"/>
  <c r="AJ29" i="4"/>
  <c r="AD30" i="4"/>
  <c r="AE30" i="4"/>
  <c r="AF30" i="4"/>
  <c r="AG30" i="4"/>
  <c r="AH30" i="4"/>
  <c r="AI30" i="4"/>
  <c r="AJ30" i="4"/>
  <c r="AD31" i="4"/>
  <c r="AE31" i="4"/>
  <c r="AF31" i="4"/>
  <c r="AG31" i="4"/>
  <c r="AH31" i="4"/>
  <c r="AI31" i="4"/>
  <c r="AJ31" i="4"/>
  <c r="AD32" i="4"/>
  <c r="AE32" i="4"/>
  <c r="AF32" i="4"/>
  <c r="AG32" i="4"/>
  <c r="AH32" i="4"/>
  <c r="AI32" i="4"/>
  <c r="AJ32" i="4"/>
  <c r="AD33" i="4"/>
  <c r="AE33" i="4"/>
  <c r="AF33" i="4"/>
  <c r="AG33" i="4"/>
  <c r="AH33" i="4"/>
  <c r="AI33" i="4"/>
  <c r="AJ33" i="4"/>
  <c r="AD34" i="4"/>
  <c r="AE34" i="4"/>
  <c r="AF34" i="4"/>
  <c r="AG34" i="4"/>
  <c r="AH34" i="4"/>
  <c r="AI34" i="4"/>
  <c r="AJ34" i="4"/>
  <c r="AD35" i="4"/>
  <c r="AE35" i="4"/>
  <c r="AF35" i="4"/>
  <c r="AG35" i="4"/>
  <c r="AH35" i="4"/>
  <c r="AI35" i="4"/>
  <c r="AJ35" i="4"/>
  <c r="AD36" i="4"/>
  <c r="AE36" i="4"/>
  <c r="AF36" i="4"/>
  <c r="AG36" i="4"/>
  <c r="AH36" i="4"/>
  <c r="AI36" i="4"/>
  <c r="AJ36" i="4"/>
  <c r="AD37" i="4"/>
  <c r="AE37" i="4"/>
  <c r="AF37" i="4"/>
  <c r="AG37" i="4"/>
  <c r="AH37" i="4"/>
  <c r="AI37" i="4"/>
  <c r="AJ37" i="4"/>
  <c r="AD38" i="4"/>
  <c r="AE38" i="4"/>
  <c r="AF38" i="4"/>
  <c r="AG38" i="4"/>
  <c r="AH38" i="4"/>
  <c r="AI38" i="4"/>
  <c r="AJ38" i="4"/>
  <c r="AD39" i="4"/>
  <c r="AE39" i="4"/>
  <c r="AF39" i="4"/>
  <c r="AG39" i="4"/>
  <c r="AH39" i="4"/>
  <c r="AI39" i="4"/>
  <c r="AJ39" i="4"/>
  <c r="AD40" i="4"/>
  <c r="AE40" i="4"/>
  <c r="AF40" i="4"/>
  <c r="AG40" i="4"/>
  <c r="AH40" i="4"/>
  <c r="AI40" i="4"/>
  <c r="AJ40" i="4"/>
  <c r="AD41" i="4"/>
  <c r="AE41" i="4"/>
  <c r="AF41" i="4"/>
  <c r="AG41" i="4"/>
  <c r="AH41" i="4"/>
  <c r="AI41" i="4"/>
  <c r="AJ41" i="4"/>
  <c r="AD42" i="4"/>
  <c r="AE42" i="4"/>
  <c r="AF42" i="4"/>
  <c r="AG42" i="4"/>
  <c r="AH42" i="4"/>
  <c r="AI42" i="4"/>
  <c r="AJ42" i="4"/>
  <c r="AD43" i="4"/>
  <c r="AE43" i="4"/>
  <c r="AF43" i="4"/>
  <c r="AG43" i="4"/>
  <c r="AH43" i="4"/>
  <c r="AI43" i="4"/>
  <c r="AJ43" i="4"/>
  <c r="AD44" i="4"/>
  <c r="AE44" i="4"/>
  <c r="AF44" i="4"/>
  <c r="AG44" i="4"/>
  <c r="AH44" i="4"/>
  <c r="AI44" i="4"/>
  <c r="AJ44" i="4"/>
  <c r="AD45" i="4"/>
  <c r="AE45" i="4"/>
  <c r="AF45" i="4"/>
  <c r="AG45" i="4"/>
  <c r="AH45" i="4"/>
  <c r="AI45" i="4"/>
  <c r="AJ45" i="4"/>
  <c r="AD46" i="4"/>
  <c r="AE46" i="4"/>
  <c r="AF46" i="4"/>
  <c r="AG46" i="4"/>
  <c r="AH46" i="4"/>
  <c r="AI46" i="4"/>
  <c r="AJ46" i="4"/>
  <c r="AD47" i="4"/>
  <c r="AE47" i="4"/>
  <c r="AF47" i="4"/>
  <c r="AG47" i="4"/>
  <c r="AH47" i="4"/>
  <c r="AI47" i="4"/>
  <c r="AJ47" i="4"/>
  <c r="AD48" i="4"/>
  <c r="AE48" i="4"/>
  <c r="AF48" i="4"/>
  <c r="AG48" i="4"/>
  <c r="AH48" i="4"/>
  <c r="AI48" i="4"/>
  <c r="AJ48" i="4"/>
  <c r="AD49" i="4"/>
  <c r="AE49" i="4"/>
  <c r="AF49" i="4"/>
  <c r="AG49" i="4"/>
  <c r="AH49" i="4"/>
  <c r="AI49" i="4"/>
  <c r="AJ49" i="4"/>
  <c r="AD50" i="4"/>
  <c r="AE50" i="4"/>
  <c r="AF50" i="4"/>
  <c r="AG50" i="4"/>
  <c r="AH50" i="4"/>
  <c r="AI50" i="4"/>
  <c r="AJ50" i="4"/>
  <c r="AD51" i="4"/>
  <c r="AE51" i="4"/>
  <c r="AF51" i="4"/>
  <c r="AG51" i="4"/>
  <c r="AH51" i="4"/>
  <c r="AI51" i="4"/>
  <c r="AJ51" i="4"/>
  <c r="AD52" i="4"/>
  <c r="AE52" i="4"/>
  <c r="AF52" i="4"/>
  <c r="AG52" i="4"/>
  <c r="AH52" i="4"/>
  <c r="AI52" i="4"/>
  <c r="AJ52" i="4"/>
  <c r="AD53" i="4"/>
  <c r="AE53" i="4"/>
  <c r="AF53" i="4"/>
  <c r="AG53" i="4"/>
  <c r="AH53" i="4"/>
  <c r="AI53" i="4"/>
  <c r="AJ53" i="4"/>
  <c r="AD54" i="4"/>
  <c r="AE54" i="4"/>
  <c r="AF54" i="4"/>
  <c r="AG54" i="4"/>
  <c r="AH54" i="4"/>
  <c r="AI54" i="4"/>
  <c r="AJ54" i="4"/>
  <c r="AD55" i="4"/>
  <c r="AE55" i="4"/>
  <c r="AF55" i="4"/>
  <c r="AG55" i="4"/>
  <c r="AH55" i="4"/>
  <c r="AI55" i="4"/>
  <c r="AJ55" i="4"/>
  <c r="AD56" i="4"/>
  <c r="AE56" i="4"/>
  <c r="AF56" i="4"/>
  <c r="AG56" i="4"/>
  <c r="AH56" i="4"/>
  <c r="AI56" i="4"/>
  <c r="AJ56" i="4"/>
  <c r="AD57" i="4"/>
  <c r="AE57" i="4"/>
  <c r="AF57" i="4"/>
  <c r="AG57" i="4"/>
  <c r="AH57" i="4"/>
  <c r="AI57" i="4"/>
  <c r="AJ57" i="4"/>
  <c r="AD58" i="4"/>
  <c r="AE58" i="4"/>
  <c r="AF58" i="4"/>
  <c r="AG58" i="4"/>
  <c r="AH58" i="4"/>
  <c r="AI58" i="4"/>
  <c r="AJ58" i="4"/>
  <c r="AD59" i="4"/>
  <c r="AE59" i="4"/>
  <c r="AF59" i="4"/>
  <c r="AG59" i="4"/>
  <c r="AH59" i="4"/>
  <c r="AI59" i="4"/>
  <c r="AJ59" i="4"/>
  <c r="AD60" i="4"/>
  <c r="AE60" i="4"/>
  <c r="AF60" i="4"/>
  <c r="AG60" i="4"/>
  <c r="AH60" i="4"/>
  <c r="AI60" i="4"/>
  <c r="AJ60" i="4"/>
  <c r="AD61" i="4"/>
  <c r="AE61" i="4"/>
  <c r="AF61" i="4"/>
  <c r="AG61" i="4"/>
  <c r="AH61" i="4"/>
  <c r="AI61" i="4"/>
  <c r="AJ61" i="4"/>
  <c r="AD62" i="4"/>
  <c r="AE62" i="4"/>
  <c r="AF62" i="4"/>
  <c r="AG62" i="4"/>
  <c r="AH62" i="4"/>
  <c r="AI62" i="4"/>
  <c r="AJ62" i="4"/>
  <c r="AD63" i="4"/>
  <c r="AE63" i="4"/>
  <c r="AF63" i="4"/>
  <c r="AG63" i="4"/>
  <c r="AH63" i="4"/>
  <c r="AI63" i="4"/>
  <c r="AJ63" i="4"/>
  <c r="AD64" i="4"/>
  <c r="AE64" i="4"/>
  <c r="AF64" i="4"/>
  <c r="AG64" i="4"/>
  <c r="AH64" i="4"/>
  <c r="AI64" i="4"/>
  <c r="AJ64" i="4"/>
  <c r="AD65" i="4"/>
  <c r="AE65" i="4"/>
  <c r="AF65" i="4"/>
  <c r="AG65" i="4"/>
  <c r="AH65" i="4"/>
  <c r="AI65" i="4"/>
  <c r="AJ65" i="4"/>
  <c r="AD66" i="4"/>
  <c r="AE66" i="4"/>
  <c r="AF66" i="4"/>
  <c r="AG66" i="4"/>
  <c r="AH66" i="4"/>
  <c r="AI66" i="4"/>
  <c r="AJ66" i="4"/>
  <c r="AD67" i="4"/>
  <c r="AE67" i="4"/>
  <c r="AF67" i="4"/>
  <c r="AG67" i="4"/>
  <c r="AH67" i="4"/>
  <c r="AI67" i="4"/>
  <c r="AJ67" i="4"/>
  <c r="AD68" i="4"/>
  <c r="AE68" i="4"/>
  <c r="AF68" i="4"/>
  <c r="AG68" i="4"/>
  <c r="AH68" i="4"/>
  <c r="AI68" i="4"/>
  <c r="AJ68" i="4"/>
  <c r="AD69" i="4"/>
  <c r="AE69" i="4"/>
  <c r="AF69" i="4"/>
  <c r="AG69" i="4"/>
  <c r="AH69" i="4"/>
  <c r="AI69" i="4"/>
  <c r="AJ69" i="4"/>
  <c r="AD70" i="4"/>
  <c r="AE70" i="4"/>
  <c r="AF70" i="4"/>
  <c r="AG70" i="4"/>
  <c r="AH70" i="4"/>
  <c r="AI70" i="4"/>
  <c r="AJ70" i="4"/>
  <c r="AD71" i="4"/>
  <c r="AE71" i="4"/>
  <c r="AF71" i="4"/>
  <c r="AG71" i="4"/>
  <c r="AH71" i="4"/>
  <c r="AI71" i="4"/>
  <c r="AJ71" i="4"/>
  <c r="AD72" i="4"/>
  <c r="AE72" i="4"/>
  <c r="AF72" i="4"/>
  <c r="AG72" i="4"/>
  <c r="AH72" i="4"/>
  <c r="AI72" i="4"/>
  <c r="AJ72" i="4"/>
  <c r="AD73" i="4"/>
  <c r="AE73" i="4"/>
  <c r="AF73" i="4"/>
  <c r="AG73" i="4"/>
  <c r="AH73" i="4"/>
  <c r="AI73" i="4"/>
  <c r="AJ73" i="4"/>
  <c r="AD74" i="4"/>
  <c r="AE74" i="4"/>
  <c r="AF74" i="4"/>
  <c r="AG74" i="4"/>
  <c r="AH74" i="4"/>
  <c r="AI74" i="4"/>
  <c r="AJ74" i="4"/>
  <c r="AD75" i="4"/>
  <c r="AE75" i="4"/>
  <c r="AF75" i="4"/>
  <c r="AG75" i="4"/>
  <c r="AH75" i="4"/>
  <c r="AI75" i="4"/>
  <c r="AJ75" i="4"/>
  <c r="AD76" i="4"/>
  <c r="AE76" i="4"/>
  <c r="AF76" i="4"/>
  <c r="AG76" i="4"/>
  <c r="AH76" i="4"/>
  <c r="AI76" i="4"/>
  <c r="AJ76" i="4"/>
  <c r="AD77" i="4"/>
  <c r="AE77" i="4"/>
  <c r="AF77" i="4"/>
  <c r="AG77" i="4"/>
  <c r="AH77" i="4"/>
  <c r="AI77" i="4"/>
  <c r="AJ77" i="4"/>
  <c r="AD78" i="4"/>
  <c r="AE78" i="4"/>
  <c r="AF78" i="4"/>
  <c r="AG78" i="4"/>
  <c r="AH78" i="4"/>
  <c r="AI78" i="4"/>
  <c r="AJ78" i="4"/>
  <c r="AD79" i="4"/>
  <c r="AE79" i="4"/>
  <c r="AF79" i="4"/>
  <c r="AG79" i="4"/>
  <c r="AH79" i="4"/>
  <c r="AI79" i="4"/>
  <c r="AJ79" i="4"/>
  <c r="AD80" i="4"/>
  <c r="AE80" i="4"/>
  <c r="AF80" i="4"/>
  <c r="AG80" i="4"/>
  <c r="AH80" i="4"/>
  <c r="AI80" i="4"/>
  <c r="AJ80" i="4"/>
  <c r="AD81" i="4"/>
  <c r="AE81" i="4"/>
  <c r="AF81" i="4"/>
  <c r="AG81" i="4"/>
  <c r="AH81" i="4"/>
  <c r="AI81" i="4"/>
  <c r="AJ81" i="4"/>
  <c r="AD82" i="4"/>
  <c r="AE82" i="4"/>
  <c r="AF82" i="4"/>
  <c r="AG82" i="4"/>
  <c r="AH82" i="4"/>
  <c r="AI82" i="4"/>
  <c r="AJ82" i="4"/>
  <c r="AD83" i="4"/>
  <c r="AE83" i="4"/>
  <c r="AF83" i="4"/>
  <c r="AG83" i="4"/>
  <c r="AH83" i="4"/>
  <c r="AI83" i="4"/>
  <c r="AJ83" i="4"/>
  <c r="AD84" i="4"/>
  <c r="AE84" i="4"/>
  <c r="AF84" i="4"/>
  <c r="AG84" i="4"/>
  <c r="AH84" i="4"/>
  <c r="AI84" i="4"/>
  <c r="AJ84" i="4"/>
  <c r="AD85" i="4"/>
  <c r="AE85" i="4"/>
  <c r="AF85" i="4"/>
  <c r="AG85" i="4"/>
  <c r="AH85" i="4"/>
  <c r="AI85" i="4"/>
  <c r="AJ85" i="4"/>
  <c r="AD86" i="4"/>
  <c r="AE86" i="4"/>
  <c r="AF86" i="4"/>
  <c r="AG86" i="4"/>
  <c r="AH86" i="4"/>
  <c r="AI86" i="4"/>
  <c r="AJ86" i="4"/>
  <c r="AD87" i="4"/>
  <c r="AE87" i="4"/>
  <c r="AF87" i="4"/>
  <c r="AG87" i="4"/>
  <c r="AH87" i="4"/>
  <c r="AI87" i="4"/>
  <c r="AJ87" i="4"/>
  <c r="AD88" i="4"/>
  <c r="AE88" i="4"/>
  <c r="AF88" i="4"/>
  <c r="AG88" i="4"/>
  <c r="AH88" i="4"/>
  <c r="AI88" i="4"/>
  <c r="AJ88" i="4"/>
  <c r="AD89" i="4"/>
  <c r="AE89" i="4"/>
  <c r="AF89" i="4"/>
  <c r="AG89" i="4"/>
  <c r="AH89" i="4"/>
  <c r="AI89" i="4"/>
  <c r="AJ89" i="4"/>
  <c r="AD90" i="4"/>
  <c r="AE90" i="4"/>
  <c r="AF90" i="4"/>
  <c r="AG90" i="4"/>
  <c r="AH90" i="4"/>
  <c r="AI90" i="4"/>
  <c r="AJ90" i="4"/>
  <c r="AD91" i="4"/>
  <c r="AE91" i="4"/>
  <c r="AF91" i="4"/>
  <c r="AG91" i="4"/>
  <c r="AH91" i="4"/>
  <c r="AI91" i="4"/>
  <c r="AJ91" i="4"/>
  <c r="AD92" i="4"/>
  <c r="AE92" i="4"/>
  <c r="AF92" i="4"/>
  <c r="AG92" i="4"/>
  <c r="AH92" i="4"/>
  <c r="AI92" i="4"/>
  <c r="AJ92" i="4"/>
  <c r="AD93" i="4"/>
  <c r="AE93" i="4"/>
  <c r="AF93" i="4"/>
  <c r="AG93" i="4"/>
  <c r="AH93" i="4"/>
  <c r="AI93" i="4"/>
  <c r="AJ93" i="4"/>
  <c r="AD94" i="4"/>
  <c r="AE94" i="4"/>
  <c r="AF94" i="4"/>
  <c r="AG94" i="4"/>
  <c r="AH94" i="4"/>
  <c r="AI94" i="4"/>
  <c r="AJ94" i="4"/>
  <c r="AD95" i="4"/>
  <c r="AE95" i="4"/>
  <c r="AF95" i="4"/>
  <c r="AG95" i="4"/>
  <c r="AH95" i="4"/>
  <c r="AI95" i="4"/>
  <c r="AJ95" i="4"/>
  <c r="AD96" i="4"/>
  <c r="AE96" i="4"/>
  <c r="AF96" i="4"/>
  <c r="AG96" i="4"/>
  <c r="AH96" i="4"/>
  <c r="AI96" i="4"/>
  <c r="AJ96" i="4"/>
  <c r="AD97" i="4"/>
  <c r="AE97" i="4"/>
  <c r="AF97" i="4"/>
  <c r="AG97" i="4"/>
  <c r="AH97" i="4"/>
  <c r="AI97" i="4"/>
  <c r="AJ97" i="4"/>
  <c r="AD98" i="4"/>
  <c r="AE98" i="4"/>
  <c r="AF98" i="4"/>
  <c r="AG98" i="4"/>
  <c r="AH98" i="4"/>
  <c r="AI98" i="4"/>
  <c r="AJ98" i="4"/>
  <c r="AD99" i="4"/>
  <c r="AE99" i="4"/>
  <c r="AF99" i="4"/>
  <c r="AG99" i="4"/>
  <c r="AH99" i="4"/>
  <c r="AI99" i="4"/>
  <c r="AJ99" i="4"/>
  <c r="AD100" i="4"/>
  <c r="AE100" i="4"/>
  <c r="AF100" i="4"/>
  <c r="AG100" i="4"/>
  <c r="AH100" i="4"/>
  <c r="AI100" i="4"/>
  <c r="AJ100" i="4"/>
  <c r="AD101" i="4"/>
  <c r="AE101" i="4"/>
  <c r="AF101" i="4"/>
  <c r="AG101" i="4"/>
  <c r="AH101" i="4"/>
  <c r="AI101" i="4"/>
  <c r="AJ101" i="4"/>
  <c r="AD102" i="4"/>
  <c r="AE102" i="4"/>
  <c r="AF102" i="4"/>
  <c r="AG102" i="4"/>
  <c r="AH102" i="4"/>
  <c r="AI102" i="4"/>
  <c r="AJ102" i="4"/>
  <c r="AD103" i="4"/>
  <c r="AE103" i="4"/>
  <c r="AF103" i="4"/>
  <c r="AG103" i="4"/>
  <c r="AH103" i="4"/>
  <c r="AI103" i="4"/>
  <c r="AJ103" i="4"/>
  <c r="AD104" i="4"/>
  <c r="AE104" i="4"/>
  <c r="AF104" i="4"/>
  <c r="AG104" i="4"/>
  <c r="AH104" i="4"/>
  <c r="AI104" i="4"/>
  <c r="AJ104" i="4"/>
  <c r="AD105" i="4"/>
  <c r="AE105" i="4"/>
  <c r="AF105" i="4"/>
  <c r="AG105" i="4"/>
  <c r="AH105" i="4"/>
  <c r="AI105" i="4"/>
  <c r="AJ105" i="4"/>
  <c r="AD106" i="4"/>
  <c r="AE106" i="4"/>
  <c r="AF106" i="4"/>
  <c r="AG106" i="4"/>
  <c r="AH106" i="4"/>
  <c r="AI106" i="4"/>
  <c r="AJ106" i="4"/>
  <c r="AD107" i="4"/>
  <c r="AE107" i="4"/>
  <c r="AF107" i="4"/>
  <c r="AG107" i="4"/>
  <c r="AH107" i="4"/>
  <c r="AI107" i="4"/>
  <c r="AJ107" i="4"/>
  <c r="AD108" i="4"/>
  <c r="AE108" i="4"/>
  <c r="AF108" i="4"/>
  <c r="AG108" i="4"/>
  <c r="AH108" i="4"/>
  <c r="AI108" i="4"/>
  <c r="AJ108" i="4"/>
  <c r="AD109" i="4"/>
  <c r="AE109" i="4"/>
  <c r="AF109" i="4"/>
  <c r="AG109" i="4"/>
  <c r="AH109" i="4"/>
  <c r="AI109" i="4"/>
  <c r="AJ109" i="4"/>
  <c r="AD110" i="4"/>
  <c r="AE110" i="4"/>
  <c r="AF110" i="4"/>
  <c r="AG110" i="4"/>
  <c r="AH110" i="4"/>
  <c r="AI110" i="4"/>
  <c r="AJ110" i="4"/>
  <c r="AD111" i="4"/>
  <c r="AE111" i="4"/>
  <c r="AF111" i="4"/>
  <c r="AG111" i="4"/>
  <c r="AH111" i="4"/>
  <c r="AI111" i="4"/>
  <c r="AJ111" i="4"/>
  <c r="AD112" i="4"/>
  <c r="AE112" i="4"/>
  <c r="AF112" i="4"/>
  <c r="AG112" i="4"/>
  <c r="AH112" i="4"/>
  <c r="AI112" i="4"/>
  <c r="AJ112" i="4"/>
  <c r="AC112" i="4"/>
  <c r="AC111" i="4"/>
  <c r="AC110" i="4"/>
  <c r="AC109" i="4"/>
  <c r="AC108" i="4"/>
  <c r="AC107" i="4"/>
  <c r="AC106" i="4"/>
  <c r="AC105" i="4"/>
  <c r="AC104" i="4"/>
  <c r="AC103" i="4"/>
  <c r="AC102" i="4"/>
  <c r="AC101" i="4"/>
  <c r="AC100" i="4"/>
  <c r="AC99" i="4"/>
  <c r="AC98" i="4"/>
  <c r="AC97" i="4"/>
  <c r="AC96" i="4"/>
  <c r="AC95" i="4"/>
  <c r="AC94" i="4"/>
  <c r="AC93" i="4"/>
  <c r="AC92" i="4"/>
  <c r="AC91" i="4"/>
  <c r="AC90" i="4"/>
  <c r="AC89" i="4"/>
  <c r="AC88" i="4"/>
  <c r="AC87" i="4"/>
  <c r="AC86" i="4"/>
  <c r="AC85" i="4"/>
  <c r="AC84" i="4"/>
  <c r="AC83" i="4"/>
  <c r="AC82" i="4"/>
  <c r="AC81" i="4"/>
  <c r="AC80" i="4"/>
  <c r="AC79" i="4"/>
  <c r="AC78" i="4"/>
  <c r="AC77" i="4"/>
  <c r="AC76" i="4"/>
  <c r="AC75" i="4"/>
  <c r="AC74" i="4"/>
  <c r="AC73" i="4"/>
  <c r="AC72" i="4"/>
  <c r="AC71" i="4"/>
  <c r="AC70" i="4"/>
  <c r="AC69" i="4"/>
  <c r="AC68" i="4"/>
  <c r="AC67" i="4"/>
  <c r="AC66" i="4"/>
  <c r="AC65" i="4"/>
  <c r="AC64" i="4"/>
  <c r="AC63" i="4"/>
  <c r="AC62" i="4"/>
  <c r="AC61" i="4"/>
  <c r="AC60" i="4"/>
  <c r="AC59" i="4"/>
  <c r="AC58" i="4"/>
  <c r="AC57" i="4"/>
  <c r="AC56" i="4"/>
  <c r="AC55" i="4"/>
  <c r="AC54" i="4"/>
  <c r="AC53" i="4"/>
  <c r="AC52" i="4"/>
  <c r="AC51" i="4"/>
  <c r="AC50" i="4"/>
  <c r="AC49" i="4"/>
  <c r="AC48" i="4"/>
  <c r="AC47" i="4"/>
  <c r="AC46" i="4"/>
  <c r="AC45" i="4"/>
  <c r="AC44" i="4"/>
  <c r="AC43" i="4"/>
  <c r="AC42" i="4"/>
  <c r="AC41" i="4"/>
  <c r="AC40" i="4"/>
  <c r="AC39" i="4"/>
  <c r="AC38" i="4"/>
  <c r="AC37" i="4"/>
  <c r="AC36" i="4"/>
  <c r="AC35" i="4"/>
  <c r="AC34" i="4"/>
  <c r="AC33" i="4"/>
  <c r="AC32" i="4"/>
  <c r="AC31" i="4"/>
  <c r="AC30" i="4"/>
  <c r="AC29" i="4"/>
  <c r="AC28" i="4"/>
  <c r="AC27" i="4"/>
  <c r="AC26" i="4"/>
  <c r="AC25" i="4"/>
  <c r="AC24" i="4"/>
  <c r="AC23" i="4"/>
  <c r="AC22" i="4"/>
  <c r="AC21" i="4"/>
  <c r="AC20" i="4"/>
  <c r="AC19" i="4"/>
  <c r="AC18" i="4"/>
  <c r="AC17" i="4"/>
  <c r="AC16" i="4"/>
  <c r="AC15" i="4"/>
  <c r="AC14" i="4"/>
  <c r="AC13" i="4"/>
  <c r="AC12" i="4"/>
  <c r="AC11" i="4"/>
  <c r="AC10" i="4"/>
  <c r="AC9" i="4"/>
  <c r="AC8" i="4"/>
  <c r="AC7" i="4"/>
  <c r="AC6" i="4"/>
  <c r="AC5" i="4"/>
  <c r="AC4" i="4"/>
  <c r="AC3" i="4"/>
  <c r="AC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S43" i="4"/>
  <c r="T43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S44" i="4"/>
  <c r="T44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S46" i="4"/>
  <c r="T46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S47" i="4"/>
  <c r="T47" i="4"/>
  <c r="F48" i="4"/>
  <c r="G48" i="4"/>
  <c r="H48" i="4"/>
  <c r="I48" i="4"/>
  <c r="J48" i="4"/>
  <c r="K48" i="4"/>
  <c r="L48" i="4"/>
  <c r="M48" i="4"/>
  <c r="N48" i="4"/>
  <c r="O48" i="4"/>
  <c r="P48" i="4"/>
  <c r="Q48" i="4"/>
  <c r="R48" i="4"/>
  <c r="S48" i="4"/>
  <c r="T48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S49" i="4"/>
  <c r="T49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S50" i="4"/>
  <c r="T50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S51" i="4"/>
  <c r="T51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S52" i="4"/>
  <c r="T52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S53" i="4"/>
  <c r="T53" i="4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S54" i="4"/>
  <c r="T54" i="4"/>
  <c r="F55" i="4"/>
  <c r="G55" i="4"/>
  <c r="H55" i="4"/>
  <c r="I55" i="4"/>
  <c r="J55" i="4"/>
  <c r="K55" i="4"/>
  <c r="L55" i="4"/>
  <c r="M55" i="4"/>
  <c r="N55" i="4"/>
  <c r="O55" i="4"/>
  <c r="P55" i="4"/>
  <c r="Q55" i="4"/>
  <c r="R55" i="4"/>
  <c r="S55" i="4"/>
  <c r="T55" i="4"/>
  <c r="F56" i="4"/>
  <c r="G56" i="4"/>
  <c r="H56" i="4"/>
  <c r="I56" i="4"/>
  <c r="J56" i="4"/>
  <c r="K56" i="4"/>
  <c r="L56" i="4"/>
  <c r="M56" i="4"/>
  <c r="N56" i="4"/>
  <c r="O56" i="4"/>
  <c r="P56" i="4"/>
  <c r="Q56" i="4"/>
  <c r="R56" i="4"/>
  <c r="S56" i="4"/>
  <c r="T56" i="4"/>
  <c r="F57" i="4"/>
  <c r="G57" i="4"/>
  <c r="H57" i="4"/>
  <c r="I57" i="4"/>
  <c r="J57" i="4"/>
  <c r="K57" i="4"/>
  <c r="L57" i="4"/>
  <c r="M57" i="4"/>
  <c r="N57" i="4"/>
  <c r="O57" i="4"/>
  <c r="P57" i="4"/>
  <c r="Q57" i="4"/>
  <c r="R57" i="4"/>
  <c r="S57" i="4"/>
  <c r="T57" i="4"/>
  <c r="F58" i="4"/>
  <c r="G58" i="4"/>
  <c r="H58" i="4"/>
  <c r="I58" i="4"/>
  <c r="J58" i="4"/>
  <c r="K58" i="4"/>
  <c r="L58" i="4"/>
  <c r="M58" i="4"/>
  <c r="N58" i="4"/>
  <c r="O58" i="4"/>
  <c r="P58" i="4"/>
  <c r="Q58" i="4"/>
  <c r="R58" i="4"/>
  <c r="S58" i="4"/>
  <c r="T58" i="4"/>
  <c r="F59" i="4"/>
  <c r="G59" i="4"/>
  <c r="H59" i="4"/>
  <c r="I59" i="4"/>
  <c r="J59" i="4"/>
  <c r="K59" i="4"/>
  <c r="L59" i="4"/>
  <c r="M59" i="4"/>
  <c r="N59" i="4"/>
  <c r="O59" i="4"/>
  <c r="P59" i="4"/>
  <c r="Q59" i="4"/>
  <c r="R59" i="4"/>
  <c r="S59" i="4"/>
  <c r="T59" i="4"/>
  <c r="F60" i="4"/>
  <c r="G60" i="4"/>
  <c r="H60" i="4"/>
  <c r="I60" i="4"/>
  <c r="J60" i="4"/>
  <c r="K60" i="4"/>
  <c r="L60" i="4"/>
  <c r="M60" i="4"/>
  <c r="N60" i="4"/>
  <c r="O60" i="4"/>
  <c r="P60" i="4"/>
  <c r="Q60" i="4"/>
  <c r="R60" i="4"/>
  <c r="S60" i="4"/>
  <c r="T60" i="4"/>
  <c r="F61" i="4"/>
  <c r="G61" i="4"/>
  <c r="H61" i="4"/>
  <c r="I61" i="4"/>
  <c r="J61" i="4"/>
  <c r="K61" i="4"/>
  <c r="L61" i="4"/>
  <c r="M61" i="4"/>
  <c r="N61" i="4"/>
  <c r="O61" i="4"/>
  <c r="P61" i="4"/>
  <c r="Q61" i="4"/>
  <c r="R61" i="4"/>
  <c r="S61" i="4"/>
  <c r="T61" i="4"/>
  <c r="F62" i="4"/>
  <c r="G62" i="4"/>
  <c r="H62" i="4"/>
  <c r="I62" i="4"/>
  <c r="J62" i="4"/>
  <c r="K62" i="4"/>
  <c r="L62" i="4"/>
  <c r="M62" i="4"/>
  <c r="N62" i="4"/>
  <c r="O62" i="4"/>
  <c r="P62" i="4"/>
  <c r="Q62" i="4"/>
  <c r="R62" i="4"/>
  <c r="S62" i="4"/>
  <c r="T62" i="4"/>
  <c r="F63" i="4"/>
  <c r="G63" i="4"/>
  <c r="H63" i="4"/>
  <c r="I63" i="4"/>
  <c r="J63" i="4"/>
  <c r="K63" i="4"/>
  <c r="L63" i="4"/>
  <c r="M63" i="4"/>
  <c r="N63" i="4"/>
  <c r="O63" i="4"/>
  <c r="P63" i="4"/>
  <c r="Q63" i="4"/>
  <c r="R63" i="4"/>
  <c r="S63" i="4"/>
  <c r="T63" i="4"/>
  <c r="F64" i="4"/>
  <c r="G64" i="4"/>
  <c r="H64" i="4"/>
  <c r="I64" i="4"/>
  <c r="J64" i="4"/>
  <c r="K64" i="4"/>
  <c r="L64" i="4"/>
  <c r="M64" i="4"/>
  <c r="N64" i="4"/>
  <c r="O64" i="4"/>
  <c r="P64" i="4"/>
  <c r="Q64" i="4"/>
  <c r="R64" i="4"/>
  <c r="S64" i="4"/>
  <c r="T64" i="4"/>
  <c r="F65" i="4"/>
  <c r="G65" i="4"/>
  <c r="H65" i="4"/>
  <c r="I65" i="4"/>
  <c r="J65" i="4"/>
  <c r="K65" i="4"/>
  <c r="L65" i="4"/>
  <c r="M65" i="4"/>
  <c r="N65" i="4"/>
  <c r="O65" i="4"/>
  <c r="P65" i="4"/>
  <c r="Q65" i="4"/>
  <c r="R65" i="4"/>
  <c r="S65" i="4"/>
  <c r="T65" i="4"/>
  <c r="F66" i="4"/>
  <c r="G66" i="4"/>
  <c r="H66" i="4"/>
  <c r="I66" i="4"/>
  <c r="J66" i="4"/>
  <c r="K66" i="4"/>
  <c r="L66" i="4"/>
  <c r="M66" i="4"/>
  <c r="N66" i="4"/>
  <c r="O66" i="4"/>
  <c r="P66" i="4"/>
  <c r="Q66" i="4"/>
  <c r="R66" i="4"/>
  <c r="S66" i="4"/>
  <c r="T66" i="4"/>
  <c r="F67" i="4"/>
  <c r="G67" i="4"/>
  <c r="H67" i="4"/>
  <c r="I67" i="4"/>
  <c r="J67" i="4"/>
  <c r="K67" i="4"/>
  <c r="L67" i="4"/>
  <c r="M67" i="4"/>
  <c r="N67" i="4"/>
  <c r="O67" i="4"/>
  <c r="P67" i="4"/>
  <c r="Q67" i="4"/>
  <c r="R67" i="4"/>
  <c r="S67" i="4"/>
  <c r="T67" i="4"/>
  <c r="F68" i="4"/>
  <c r="G68" i="4"/>
  <c r="H68" i="4"/>
  <c r="I68" i="4"/>
  <c r="J68" i="4"/>
  <c r="K68" i="4"/>
  <c r="L68" i="4"/>
  <c r="M68" i="4"/>
  <c r="N68" i="4"/>
  <c r="O68" i="4"/>
  <c r="P68" i="4"/>
  <c r="Q68" i="4"/>
  <c r="R68" i="4"/>
  <c r="S68" i="4"/>
  <c r="T68" i="4"/>
  <c r="F69" i="4"/>
  <c r="G69" i="4"/>
  <c r="H69" i="4"/>
  <c r="I69" i="4"/>
  <c r="J69" i="4"/>
  <c r="K69" i="4"/>
  <c r="L69" i="4"/>
  <c r="M69" i="4"/>
  <c r="N69" i="4"/>
  <c r="O69" i="4"/>
  <c r="P69" i="4"/>
  <c r="Q69" i="4"/>
  <c r="R69" i="4"/>
  <c r="S69" i="4"/>
  <c r="T69" i="4"/>
  <c r="F70" i="4"/>
  <c r="G70" i="4"/>
  <c r="H70" i="4"/>
  <c r="I70" i="4"/>
  <c r="J70" i="4"/>
  <c r="K70" i="4"/>
  <c r="L70" i="4"/>
  <c r="M70" i="4"/>
  <c r="N70" i="4"/>
  <c r="O70" i="4"/>
  <c r="P70" i="4"/>
  <c r="Q70" i="4"/>
  <c r="R70" i="4"/>
  <c r="S70" i="4"/>
  <c r="T70" i="4"/>
  <c r="F71" i="4"/>
  <c r="G71" i="4"/>
  <c r="H71" i="4"/>
  <c r="I71" i="4"/>
  <c r="J71" i="4"/>
  <c r="K71" i="4"/>
  <c r="L71" i="4"/>
  <c r="M71" i="4"/>
  <c r="N71" i="4"/>
  <c r="O71" i="4"/>
  <c r="P71" i="4"/>
  <c r="Q71" i="4"/>
  <c r="R71" i="4"/>
  <c r="S71" i="4"/>
  <c r="T71" i="4"/>
  <c r="F72" i="4"/>
  <c r="G72" i="4"/>
  <c r="H72" i="4"/>
  <c r="I72" i="4"/>
  <c r="J72" i="4"/>
  <c r="K72" i="4"/>
  <c r="L72" i="4"/>
  <c r="M72" i="4"/>
  <c r="N72" i="4"/>
  <c r="O72" i="4"/>
  <c r="P72" i="4"/>
  <c r="Q72" i="4"/>
  <c r="R72" i="4"/>
  <c r="S72" i="4"/>
  <c r="T72" i="4"/>
  <c r="F73" i="4"/>
  <c r="G73" i="4"/>
  <c r="H73" i="4"/>
  <c r="I73" i="4"/>
  <c r="J73" i="4"/>
  <c r="K73" i="4"/>
  <c r="L73" i="4"/>
  <c r="M73" i="4"/>
  <c r="N73" i="4"/>
  <c r="O73" i="4"/>
  <c r="P73" i="4"/>
  <c r="Q73" i="4"/>
  <c r="R73" i="4"/>
  <c r="S73" i="4"/>
  <c r="T73" i="4"/>
  <c r="F74" i="4"/>
  <c r="G74" i="4"/>
  <c r="H74" i="4"/>
  <c r="I74" i="4"/>
  <c r="J74" i="4"/>
  <c r="K74" i="4"/>
  <c r="L74" i="4"/>
  <c r="M74" i="4"/>
  <c r="N74" i="4"/>
  <c r="O74" i="4"/>
  <c r="P74" i="4"/>
  <c r="Q74" i="4"/>
  <c r="R74" i="4"/>
  <c r="S74" i="4"/>
  <c r="T74" i="4"/>
  <c r="F75" i="4"/>
  <c r="G75" i="4"/>
  <c r="H75" i="4"/>
  <c r="I75" i="4"/>
  <c r="J75" i="4"/>
  <c r="K75" i="4"/>
  <c r="L75" i="4"/>
  <c r="M75" i="4"/>
  <c r="N75" i="4"/>
  <c r="O75" i="4"/>
  <c r="P75" i="4"/>
  <c r="Q75" i="4"/>
  <c r="R75" i="4"/>
  <c r="S75" i="4"/>
  <c r="T75" i="4"/>
  <c r="F76" i="4"/>
  <c r="G76" i="4"/>
  <c r="H76" i="4"/>
  <c r="I76" i="4"/>
  <c r="J76" i="4"/>
  <c r="K76" i="4"/>
  <c r="L76" i="4"/>
  <c r="M76" i="4"/>
  <c r="N76" i="4"/>
  <c r="O76" i="4"/>
  <c r="P76" i="4"/>
  <c r="Q76" i="4"/>
  <c r="R76" i="4"/>
  <c r="S76" i="4"/>
  <c r="T76" i="4"/>
  <c r="F77" i="4"/>
  <c r="G77" i="4"/>
  <c r="H77" i="4"/>
  <c r="I77" i="4"/>
  <c r="J77" i="4"/>
  <c r="K77" i="4"/>
  <c r="L77" i="4"/>
  <c r="M77" i="4"/>
  <c r="N77" i="4"/>
  <c r="O77" i="4"/>
  <c r="P77" i="4"/>
  <c r="Q77" i="4"/>
  <c r="R77" i="4"/>
  <c r="S77" i="4"/>
  <c r="T77" i="4"/>
  <c r="F78" i="4"/>
  <c r="G78" i="4"/>
  <c r="H78" i="4"/>
  <c r="I78" i="4"/>
  <c r="J78" i="4"/>
  <c r="K78" i="4"/>
  <c r="L78" i="4"/>
  <c r="M78" i="4"/>
  <c r="N78" i="4"/>
  <c r="O78" i="4"/>
  <c r="P78" i="4"/>
  <c r="Q78" i="4"/>
  <c r="R78" i="4"/>
  <c r="S78" i="4"/>
  <c r="T78" i="4"/>
  <c r="F79" i="4"/>
  <c r="G79" i="4"/>
  <c r="H79" i="4"/>
  <c r="I79" i="4"/>
  <c r="J79" i="4"/>
  <c r="K79" i="4"/>
  <c r="L79" i="4"/>
  <c r="M79" i="4"/>
  <c r="N79" i="4"/>
  <c r="O79" i="4"/>
  <c r="P79" i="4"/>
  <c r="Q79" i="4"/>
  <c r="R79" i="4"/>
  <c r="S79" i="4"/>
  <c r="T79" i="4"/>
  <c r="F80" i="4"/>
  <c r="G80" i="4"/>
  <c r="H80" i="4"/>
  <c r="I80" i="4"/>
  <c r="J80" i="4"/>
  <c r="K80" i="4"/>
  <c r="L80" i="4"/>
  <c r="M80" i="4"/>
  <c r="N80" i="4"/>
  <c r="O80" i="4"/>
  <c r="P80" i="4"/>
  <c r="Q80" i="4"/>
  <c r="R80" i="4"/>
  <c r="S80" i="4"/>
  <c r="T80" i="4"/>
  <c r="F81" i="4"/>
  <c r="G81" i="4"/>
  <c r="H81" i="4"/>
  <c r="I81" i="4"/>
  <c r="J81" i="4"/>
  <c r="K81" i="4"/>
  <c r="L81" i="4"/>
  <c r="M81" i="4"/>
  <c r="N81" i="4"/>
  <c r="O81" i="4"/>
  <c r="P81" i="4"/>
  <c r="Q81" i="4"/>
  <c r="R81" i="4"/>
  <c r="S81" i="4"/>
  <c r="T81" i="4"/>
  <c r="F82" i="4"/>
  <c r="G82" i="4"/>
  <c r="H82" i="4"/>
  <c r="I82" i="4"/>
  <c r="J82" i="4"/>
  <c r="K82" i="4"/>
  <c r="L82" i="4"/>
  <c r="M82" i="4"/>
  <c r="N82" i="4"/>
  <c r="O82" i="4"/>
  <c r="P82" i="4"/>
  <c r="Q82" i="4"/>
  <c r="R82" i="4"/>
  <c r="S82" i="4"/>
  <c r="T82" i="4"/>
  <c r="F83" i="4"/>
  <c r="G83" i="4"/>
  <c r="H83" i="4"/>
  <c r="I83" i="4"/>
  <c r="J83" i="4"/>
  <c r="K83" i="4"/>
  <c r="L83" i="4"/>
  <c r="M83" i="4"/>
  <c r="N83" i="4"/>
  <c r="O83" i="4"/>
  <c r="P83" i="4"/>
  <c r="Q83" i="4"/>
  <c r="R83" i="4"/>
  <c r="S83" i="4"/>
  <c r="T83" i="4"/>
  <c r="F84" i="4"/>
  <c r="G84" i="4"/>
  <c r="H84" i="4"/>
  <c r="I84" i="4"/>
  <c r="J84" i="4"/>
  <c r="K84" i="4"/>
  <c r="L84" i="4"/>
  <c r="M84" i="4"/>
  <c r="N84" i="4"/>
  <c r="O84" i="4"/>
  <c r="P84" i="4"/>
  <c r="Q84" i="4"/>
  <c r="R84" i="4"/>
  <c r="S84" i="4"/>
  <c r="T84" i="4"/>
  <c r="F85" i="4"/>
  <c r="G85" i="4"/>
  <c r="H85" i="4"/>
  <c r="I85" i="4"/>
  <c r="J85" i="4"/>
  <c r="K85" i="4"/>
  <c r="L85" i="4"/>
  <c r="M85" i="4"/>
  <c r="N85" i="4"/>
  <c r="O85" i="4"/>
  <c r="P85" i="4"/>
  <c r="Q85" i="4"/>
  <c r="R85" i="4"/>
  <c r="S85" i="4"/>
  <c r="T85" i="4"/>
  <c r="F86" i="4"/>
  <c r="G86" i="4"/>
  <c r="H86" i="4"/>
  <c r="I86" i="4"/>
  <c r="J86" i="4"/>
  <c r="K86" i="4"/>
  <c r="L86" i="4"/>
  <c r="M86" i="4"/>
  <c r="N86" i="4"/>
  <c r="O86" i="4"/>
  <c r="P86" i="4"/>
  <c r="Q86" i="4"/>
  <c r="R86" i="4"/>
  <c r="S86" i="4"/>
  <c r="T86" i="4"/>
  <c r="F87" i="4"/>
  <c r="G87" i="4"/>
  <c r="H87" i="4"/>
  <c r="I87" i="4"/>
  <c r="J87" i="4"/>
  <c r="K87" i="4"/>
  <c r="L87" i="4"/>
  <c r="M87" i="4"/>
  <c r="N87" i="4"/>
  <c r="O87" i="4"/>
  <c r="P87" i="4"/>
  <c r="Q87" i="4"/>
  <c r="R87" i="4"/>
  <c r="S87" i="4"/>
  <c r="T87" i="4"/>
  <c r="F88" i="4"/>
  <c r="G88" i="4"/>
  <c r="H88" i="4"/>
  <c r="I88" i="4"/>
  <c r="J88" i="4"/>
  <c r="K88" i="4"/>
  <c r="L88" i="4"/>
  <c r="M88" i="4"/>
  <c r="N88" i="4"/>
  <c r="O88" i="4"/>
  <c r="P88" i="4"/>
  <c r="Q88" i="4"/>
  <c r="R88" i="4"/>
  <c r="S88" i="4"/>
  <c r="T88" i="4"/>
  <c r="F89" i="4"/>
  <c r="G89" i="4"/>
  <c r="H89" i="4"/>
  <c r="I89" i="4"/>
  <c r="J89" i="4"/>
  <c r="K89" i="4"/>
  <c r="L89" i="4"/>
  <c r="M89" i="4"/>
  <c r="N89" i="4"/>
  <c r="O89" i="4"/>
  <c r="P89" i="4"/>
  <c r="Q89" i="4"/>
  <c r="R89" i="4"/>
  <c r="S89" i="4"/>
  <c r="T89" i="4"/>
  <c r="F90" i="4"/>
  <c r="G90" i="4"/>
  <c r="H90" i="4"/>
  <c r="I90" i="4"/>
  <c r="J90" i="4"/>
  <c r="K90" i="4"/>
  <c r="L90" i="4"/>
  <c r="M90" i="4"/>
  <c r="N90" i="4"/>
  <c r="O90" i="4"/>
  <c r="P90" i="4"/>
  <c r="Q90" i="4"/>
  <c r="R90" i="4"/>
  <c r="S90" i="4"/>
  <c r="T90" i="4"/>
  <c r="F91" i="4"/>
  <c r="G91" i="4"/>
  <c r="H91" i="4"/>
  <c r="I91" i="4"/>
  <c r="J91" i="4"/>
  <c r="K91" i="4"/>
  <c r="L91" i="4"/>
  <c r="M91" i="4"/>
  <c r="N91" i="4"/>
  <c r="O91" i="4"/>
  <c r="P91" i="4"/>
  <c r="Q91" i="4"/>
  <c r="R91" i="4"/>
  <c r="S91" i="4"/>
  <c r="T91" i="4"/>
  <c r="F92" i="4"/>
  <c r="G92" i="4"/>
  <c r="H92" i="4"/>
  <c r="I92" i="4"/>
  <c r="J92" i="4"/>
  <c r="K92" i="4"/>
  <c r="L92" i="4"/>
  <c r="M92" i="4"/>
  <c r="N92" i="4"/>
  <c r="O92" i="4"/>
  <c r="P92" i="4"/>
  <c r="Q92" i="4"/>
  <c r="R92" i="4"/>
  <c r="S92" i="4"/>
  <c r="T92" i="4"/>
  <c r="F93" i="4"/>
  <c r="G93" i="4"/>
  <c r="H93" i="4"/>
  <c r="I93" i="4"/>
  <c r="J93" i="4"/>
  <c r="K93" i="4"/>
  <c r="L93" i="4"/>
  <c r="M93" i="4"/>
  <c r="N93" i="4"/>
  <c r="O93" i="4"/>
  <c r="P93" i="4"/>
  <c r="Q93" i="4"/>
  <c r="R93" i="4"/>
  <c r="S93" i="4"/>
  <c r="T93" i="4"/>
  <c r="F94" i="4"/>
  <c r="G94" i="4"/>
  <c r="H94" i="4"/>
  <c r="I94" i="4"/>
  <c r="J94" i="4"/>
  <c r="K94" i="4"/>
  <c r="L94" i="4"/>
  <c r="M94" i="4"/>
  <c r="N94" i="4"/>
  <c r="O94" i="4"/>
  <c r="P94" i="4"/>
  <c r="Q94" i="4"/>
  <c r="R94" i="4"/>
  <c r="S94" i="4"/>
  <c r="T94" i="4"/>
  <c r="F95" i="4"/>
  <c r="G95" i="4"/>
  <c r="H95" i="4"/>
  <c r="I95" i="4"/>
  <c r="J95" i="4"/>
  <c r="K95" i="4"/>
  <c r="L95" i="4"/>
  <c r="M95" i="4"/>
  <c r="N95" i="4"/>
  <c r="O95" i="4"/>
  <c r="P95" i="4"/>
  <c r="Q95" i="4"/>
  <c r="R95" i="4"/>
  <c r="S95" i="4"/>
  <c r="T95" i="4"/>
  <c r="F96" i="4"/>
  <c r="G96" i="4"/>
  <c r="H96" i="4"/>
  <c r="I96" i="4"/>
  <c r="J96" i="4"/>
  <c r="K96" i="4"/>
  <c r="L96" i="4"/>
  <c r="M96" i="4"/>
  <c r="N96" i="4"/>
  <c r="O96" i="4"/>
  <c r="P96" i="4"/>
  <c r="Q96" i="4"/>
  <c r="R96" i="4"/>
  <c r="S96" i="4"/>
  <c r="T96" i="4"/>
  <c r="F97" i="4"/>
  <c r="G97" i="4"/>
  <c r="H97" i="4"/>
  <c r="I97" i="4"/>
  <c r="J97" i="4"/>
  <c r="K97" i="4"/>
  <c r="L97" i="4"/>
  <c r="M97" i="4"/>
  <c r="N97" i="4"/>
  <c r="O97" i="4"/>
  <c r="P97" i="4"/>
  <c r="Q97" i="4"/>
  <c r="R97" i="4"/>
  <c r="S97" i="4"/>
  <c r="T97" i="4"/>
  <c r="F98" i="4"/>
  <c r="G98" i="4"/>
  <c r="H98" i="4"/>
  <c r="I98" i="4"/>
  <c r="J98" i="4"/>
  <c r="K98" i="4"/>
  <c r="L98" i="4"/>
  <c r="M98" i="4"/>
  <c r="N98" i="4"/>
  <c r="O98" i="4"/>
  <c r="P98" i="4"/>
  <c r="Q98" i="4"/>
  <c r="R98" i="4"/>
  <c r="S98" i="4"/>
  <c r="T98" i="4"/>
  <c r="F99" i="4"/>
  <c r="G99" i="4"/>
  <c r="H99" i="4"/>
  <c r="I99" i="4"/>
  <c r="J99" i="4"/>
  <c r="K99" i="4"/>
  <c r="L99" i="4"/>
  <c r="M99" i="4"/>
  <c r="N99" i="4"/>
  <c r="O99" i="4"/>
  <c r="P99" i="4"/>
  <c r="Q99" i="4"/>
  <c r="R99" i="4"/>
  <c r="S99" i="4"/>
  <c r="T99" i="4"/>
  <c r="F100" i="4"/>
  <c r="G100" i="4"/>
  <c r="H100" i="4"/>
  <c r="I100" i="4"/>
  <c r="J100" i="4"/>
  <c r="K100" i="4"/>
  <c r="L100" i="4"/>
  <c r="M100" i="4"/>
  <c r="N100" i="4"/>
  <c r="O100" i="4"/>
  <c r="P100" i="4"/>
  <c r="Q100" i="4"/>
  <c r="R100" i="4"/>
  <c r="S100" i="4"/>
  <c r="T100" i="4"/>
  <c r="F101" i="4"/>
  <c r="G101" i="4"/>
  <c r="H101" i="4"/>
  <c r="I101" i="4"/>
  <c r="J101" i="4"/>
  <c r="K101" i="4"/>
  <c r="L101" i="4"/>
  <c r="M101" i="4"/>
  <c r="N101" i="4"/>
  <c r="O101" i="4"/>
  <c r="P101" i="4"/>
  <c r="Q101" i="4"/>
  <c r="R101" i="4"/>
  <c r="S101" i="4"/>
  <c r="T101" i="4"/>
  <c r="F102" i="4"/>
  <c r="G102" i="4"/>
  <c r="H102" i="4"/>
  <c r="I102" i="4"/>
  <c r="J102" i="4"/>
  <c r="K102" i="4"/>
  <c r="L102" i="4"/>
  <c r="M102" i="4"/>
  <c r="N102" i="4"/>
  <c r="O102" i="4"/>
  <c r="P102" i="4"/>
  <c r="Q102" i="4"/>
  <c r="R102" i="4"/>
  <c r="S102" i="4"/>
  <c r="T102" i="4"/>
  <c r="F103" i="4"/>
  <c r="G103" i="4"/>
  <c r="H103" i="4"/>
  <c r="I103" i="4"/>
  <c r="J103" i="4"/>
  <c r="K103" i="4"/>
  <c r="L103" i="4"/>
  <c r="M103" i="4"/>
  <c r="N103" i="4"/>
  <c r="O103" i="4"/>
  <c r="P103" i="4"/>
  <c r="Q103" i="4"/>
  <c r="R103" i="4"/>
  <c r="S103" i="4"/>
  <c r="T103" i="4"/>
  <c r="F104" i="4"/>
  <c r="G104" i="4"/>
  <c r="H104" i="4"/>
  <c r="I104" i="4"/>
  <c r="J104" i="4"/>
  <c r="K104" i="4"/>
  <c r="L104" i="4"/>
  <c r="M104" i="4"/>
  <c r="N104" i="4"/>
  <c r="O104" i="4"/>
  <c r="P104" i="4"/>
  <c r="Q104" i="4"/>
  <c r="R104" i="4"/>
  <c r="S104" i="4"/>
  <c r="T104" i="4"/>
  <c r="F105" i="4"/>
  <c r="G105" i="4"/>
  <c r="H105" i="4"/>
  <c r="I105" i="4"/>
  <c r="J105" i="4"/>
  <c r="K105" i="4"/>
  <c r="L105" i="4"/>
  <c r="M105" i="4"/>
  <c r="N105" i="4"/>
  <c r="O105" i="4"/>
  <c r="P105" i="4"/>
  <c r="Q105" i="4"/>
  <c r="R105" i="4"/>
  <c r="S105" i="4"/>
  <c r="T105" i="4"/>
  <c r="F106" i="4"/>
  <c r="G106" i="4"/>
  <c r="H106" i="4"/>
  <c r="I106" i="4"/>
  <c r="J106" i="4"/>
  <c r="K106" i="4"/>
  <c r="L106" i="4"/>
  <c r="M106" i="4"/>
  <c r="N106" i="4"/>
  <c r="O106" i="4"/>
  <c r="P106" i="4"/>
  <c r="Q106" i="4"/>
  <c r="R106" i="4"/>
  <c r="S106" i="4"/>
  <c r="T106" i="4"/>
  <c r="F107" i="4"/>
  <c r="G107" i="4"/>
  <c r="H107" i="4"/>
  <c r="I107" i="4"/>
  <c r="J107" i="4"/>
  <c r="K107" i="4"/>
  <c r="L107" i="4"/>
  <c r="M107" i="4"/>
  <c r="N107" i="4"/>
  <c r="O107" i="4"/>
  <c r="P107" i="4"/>
  <c r="Q107" i="4"/>
  <c r="R107" i="4"/>
  <c r="S107" i="4"/>
  <c r="T107" i="4"/>
  <c r="F108" i="4"/>
  <c r="G108" i="4"/>
  <c r="H108" i="4"/>
  <c r="I108" i="4"/>
  <c r="J108" i="4"/>
  <c r="K108" i="4"/>
  <c r="L108" i="4"/>
  <c r="M108" i="4"/>
  <c r="N108" i="4"/>
  <c r="O108" i="4"/>
  <c r="P108" i="4"/>
  <c r="Q108" i="4"/>
  <c r="R108" i="4"/>
  <c r="S108" i="4"/>
  <c r="T108" i="4"/>
  <c r="F109" i="4"/>
  <c r="G109" i="4"/>
  <c r="H109" i="4"/>
  <c r="I109" i="4"/>
  <c r="J109" i="4"/>
  <c r="K109" i="4"/>
  <c r="L109" i="4"/>
  <c r="M109" i="4"/>
  <c r="N109" i="4"/>
  <c r="O109" i="4"/>
  <c r="P109" i="4"/>
  <c r="Q109" i="4"/>
  <c r="R109" i="4"/>
  <c r="S109" i="4"/>
  <c r="T109" i="4"/>
  <c r="F110" i="4"/>
  <c r="G110" i="4"/>
  <c r="H110" i="4"/>
  <c r="I110" i="4"/>
  <c r="J110" i="4"/>
  <c r="K110" i="4"/>
  <c r="L110" i="4"/>
  <c r="M110" i="4"/>
  <c r="N110" i="4"/>
  <c r="O110" i="4"/>
  <c r="P110" i="4"/>
  <c r="Q110" i="4"/>
  <c r="R110" i="4"/>
  <c r="S110" i="4"/>
  <c r="T110" i="4"/>
  <c r="F111" i="4"/>
  <c r="G111" i="4"/>
  <c r="H111" i="4"/>
  <c r="I111" i="4"/>
  <c r="J111" i="4"/>
  <c r="K111" i="4"/>
  <c r="L111" i="4"/>
  <c r="M111" i="4"/>
  <c r="N111" i="4"/>
  <c r="O111" i="4"/>
  <c r="P111" i="4"/>
  <c r="Q111" i="4"/>
  <c r="R111" i="4"/>
  <c r="S111" i="4"/>
  <c r="T111" i="4"/>
  <c r="F112" i="4"/>
  <c r="G112" i="4"/>
  <c r="H112" i="4"/>
  <c r="I112" i="4"/>
  <c r="J112" i="4"/>
  <c r="K112" i="4"/>
  <c r="L112" i="4"/>
  <c r="M112" i="4"/>
  <c r="N112" i="4"/>
  <c r="O112" i="4"/>
  <c r="P112" i="4"/>
  <c r="Q112" i="4"/>
  <c r="R112" i="4"/>
  <c r="S112" i="4"/>
  <c r="T112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" i="4"/>
  <c r="B111" i="4"/>
  <c r="B102" i="4"/>
  <c r="B100" i="4"/>
  <c r="B98" i="4"/>
  <c r="B83" i="4"/>
  <c r="B72" i="4"/>
  <c r="B71" i="4"/>
  <c r="B54" i="4"/>
  <c r="B47" i="4"/>
  <c r="B15" i="4"/>
  <c r="B6" i="4"/>
  <c r="B3" i="4"/>
  <c r="B114" i="2" l="1"/>
  <c r="B105" i="2"/>
  <c r="B103" i="2"/>
  <c r="B101" i="2"/>
  <c r="B86" i="2"/>
  <c r="B75" i="2"/>
  <c r="B74" i="2"/>
  <c r="B57" i="2"/>
  <c r="B50" i="2"/>
  <c r="B18" i="2"/>
  <c r="B9" i="2"/>
  <c r="B6" i="2"/>
</calcChain>
</file>

<file path=xl/sharedStrings.xml><?xml version="1.0" encoding="utf-8"?>
<sst xmlns="http://schemas.openxmlformats.org/spreadsheetml/2006/main" count="1383" uniqueCount="99">
  <si>
    <t>Ваш салон в  ARTPLAY  (выберите один вариант): (Одиночный выбор)</t>
  </si>
  <si>
    <t>Ваша компания: (Одиночный выбор)</t>
  </si>
  <si>
    <t>Выделите категории, к которым относится ваш основной ассортимент (составляющий основные продажи), не более трёх: (Множественный выбор)</t>
  </si>
  <si>
    <t>К какому ценовому сегмент относится ваш ассортимент (выберите не более двух - наиболее подходящих): (Множественный выбор)</t>
  </si>
  <si>
    <t>Ранжируйте  (приблизительно) ваши продажи (в деньгах) по типам клиентов (выше наиболее важные):   (Ранжирование)</t>
  </si>
  <si>
    <t>Какие функции выполняет ваш салон в ARTPLAY?: (Множественный выбор)</t>
  </si>
  <si>
    <t>Давайте поговорим о работе с разными группами ваших клиентов в 2024 году. Ранжируйте по тому, насколько активно ваш салон планирует работать со следующими группами (от самых важных к менее важным): (Ранжирование)</t>
  </si>
  <si>
    <t>Мебель для комнат</t>
  </si>
  <si>
    <t>Мебель для кухни</t>
  </si>
  <si>
    <t>Декор и аксессуары</t>
  </si>
  <si>
    <t>Свет</t>
  </si>
  <si>
    <t>Сантехника</t>
  </si>
  <si>
    <t>Стены и потолок</t>
  </si>
  <si>
    <t>Пол</t>
  </si>
  <si>
    <t>Двери и окна</t>
  </si>
  <si>
    <t>Товары для уличного использования</t>
  </si>
  <si>
    <t>Инженерия</t>
  </si>
  <si>
    <t>Детская и развивающая мебель</t>
  </si>
  <si>
    <t>Низкий – одна из самых низких доступных цен на рынке. Товары для семей с низким достатком, как правило, докупают по мере необходимости.</t>
  </si>
  <si>
    <t>Доступный – материалы самые доступные из приемлемых по качеству. Ориентированы на большие объемы продаж. Самые популярные формы, модели, цвета. Для типовых квартир после бюджетного ремонта или для квартир на сдачу - товары преимущественно в наличии.</t>
  </si>
  <si>
    <t>Средний – материалы  хорошего качества. Высокотехнологичное производство. Для квартир бизнес-класса с индивидуальной планировкой.</t>
  </si>
  <si>
    <t>Премиальный – высококачественные лучшие материалы, имидж дорогого бренда, лучшие технические решения, бутиковые продажи. Высокий сегмент квартир и домов.</t>
  </si>
  <si>
    <t>Элитный – один из самых дорогих на рынке. Исключительные материалы и технологии, культовые бренды.  Используется обычно в уникальных объектах высшего ценового сегмента. Пентхаусы, загородные усадьбы.</t>
  </si>
  <si>
    <t>Дизайнеры (сами и другие люди, пришедшие по рекомендации дизайнеров)</t>
  </si>
  <si>
    <t>Частные лица</t>
  </si>
  <si>
    <t>Возможность показать товары «живьем».</t>
  </si>
  <si>
    <t>Салон внушает уверенность клиентам: показывает, что мы крупная компания и у нас можно размещать дорогостоящие и длительные заказы.</t>
  </si>
  <si>
    <t>Пространство для встречи с дизайнерами и клиентами.</t>
  </si>
  <si>
    <t>Флагманский салон: показать весь (максимально возможный) ассортимент вашего бренда(ов) как можно более выигрышно.</t>
  </si>
  <si>
    <t>Как шоурум для оптовых партнеров, дилеров, дистрибьюторов.</t>
  </si>
  <si>
    <t>Совмещение офиса с экспозицией.</t>
  </si>
  <si>
    <t>Привлечение посетителей ARTPLAY, которые приехали в другие салоны.</t>
  </si>
  <si>
    <t>Налаживание контактов с дизайнерами за счет выставок, Британки и популярности места.</t>
  </si>
  <si>
    <t>Удержание своих постоянных дизайнеров/строителей в качестве покупателей</t>
  </si>
  <si>
    <t>Перевод дизайнеров из своей базы в число своих покупателей</t>
  </si>
  <si>
    <t>Привлечение частных лиц – конечных покупателей</t>
  </si>
  <si>
    <t>Привлечение крупных заказчиков (строителей, подрядчиков)</t>
  </si>
  <si>
    <t>Привлечение молодых/новых на рынке дизайнеров</t>
  </si>
  <si>
    <t>Перехват опытных дизайнеров у конкурентов</t>
  </si>
  <si>
    <t>Привлечение иногородних новых дизайнеров</t>
  </si>
  <si>
    <t>Развитие продаж в других регионах/странах</t>
  </si>
  <si>
    <t>Увеличение продаж лояльным дизайнерам (чаще поставлять товары в их проекты)</t>
  </si>
  <si>
    <t>Занимается оптовыми продажами / работает с дистрибуторами. Салон в ARTPLAY почти не используется как шоурум для таких клиентов.</t>
  </si>
  <si>
    <t>Занимается оптовыми продажами / работает с дистрибуторами. Салон в ARTPLAY активно используется как шоурум для таких клиентов.</t>
  </si>
  <si>
    <t>Не занимается оптовыми продажами</t>
  </si>
  <si>
    <t>ID_shop</t>
  </si>
  <si>
    <t>Square</t>
  </si>
  <si>
    <t>Type_shop</t>
  </si>
  <si>
    <t>Whosale</t>
  </si>
  <si>
    <t>Rooms_f</t>
  </si>
  <si>
    <t>Kitchen_f</t>
  </si>
  <si>
    <t>Light</t>
  </si>
  <si>
    <t>Decor</t>
  </si>
  <si>
    <t>Bathroom_f</t>
  </si>
  <si>
    <t>Wall_f</t>
  </si>
  <si>
    <t>Floor_f</t>
  </si>
  <si>
    <t>Doors_f</t>
  </si>
  <si>
    <t>Street_f</t>
  </si>
  <si>
    <t>Ingener_f</t>
  </si>
  <si>
    <t>Child_f</t>
  </si>
  <si>
    <t>Low_p</t>
  </si>
  <si>
    <t>Mid_p</t>
  </si>
  <si>
    <t>MidPlus_p</t>
  </si>
  <si>
    <t>Premium_p</t>
  </si>
  <si>
    <t>Elite_p</t>
  </si>
  <si>
    <t>Designers_sale</t>
  </si>
  <si>
    <t>Consumer_sale</t>
  </si>
  <si>
    <t>Grow_shops</t>
  </si>
  <si>
    <t>show_goods</t>
  </si>
  <si>
    <t>trust</t>
  </si>
  <si>
    <t>meeting</t>
  </si>
  <si>
    <t>flagman</t>
  </si>
  <si>
    <t>Partners</t>
  </si>
  <si>
    <t>ofice</t>
  </si>
  <si>
    <t>new_clients</t>
  </si>
  <si>
    <t>exhibitions</t>
  </si>
  <si>
    <t>hold_designers</t>
  </si>
  <si>
    <t>convert_to_byers</t>
  </si>
  <si>
    <t>consumers</t>
  </si>
  <si>
    <t>bulders</t>
  </si>
  <si>
    <t>young_designers</t>
  </si>
  <si>
    <t>competitors_designers</t>
  </si>
  <si>
    <t>outside-designers</t>
  </si>
  <si>
    <t>other-regions</t>
  </si>
  <si>
    <t>sales_to-loyality</t>
  </si>
  <si>
    <t>Продажи на рынке 2023 v.s. 2022</t>
  </si>
  <si>
    <t>Салон 2023 v.s. 2022</t>
  </si>
  <si>
    <t>Ожидание 2024</t>
  </si>
  <si>
    <t>Est2023_3</t>
  </si>
  <si>
    <t>Est2023_5</t>
  </si>
  <si>
    <t>salon_2023_3</t>
  </si>
  <si>
    <t>est2024</t>
  </si>
  <si>
    <t>f</t>
  </si>
  <si>
    <t>s</t>
  </si>
  <si>
    <t>n</t>
  </si>
  <si>
    <t>o</t>
  </si>
  <si>
    <t>k</t>
  </si>
  <si>
    <t>ads-activity</t>
  </si>
  <si>
    <t>promo_plans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</si>
</sst>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2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sz val="10"/>
      <color rgb="FF1E1E1E"/>
      <name val="Segoe U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0" borderId="0"/>
  </cellStyleXfs>
  <cellXfs count="20">
    <xf numFmtId="0" fontId="0" fillId="0" borderId="0" xfId="0"/>
    <xf numFmtId="0" fontId="3" fillId="0" borderId="0" xfId="2" applyFont="1"/>
    <xf numFmtId="0" fontId="3" fillId="3" borderId="0" xfId="2" applyFont="1" applyFill="1"/>
    <xf numFmtId="0" fontId="2" fillId="3" borderId="0" xfId="2" applyFill="1"/>
    <xf numFmtId="0" fontId="2" fillId="0" borderId="0" xfId="2"/>
    <xf numFmtId="0" fontId="3" fillId="4" borderId="0" xfId="2" applyFont="1" applyFill="1"/>
    <xf numFmtId="0" fontId="3" fillId="5" borderId="0" xfId="2" applyFont="1" applyFill="1"/>
    <xf numFmtId="0" fontId="2" fillId="5" borderId="0" xfId="2" applyFill="1"/>
    <xf numFmtId="0" fontId="2" fillId="0" borderId="1" xfId="2" applyBorder="1"/>
    <xf numFmtId="0" fontId="4" fillId="0" borderId="0" xfId="2" applyFont="1"/>
    <xf numFmtId="0" fontId="3" fillId="0" borderId="0" xfId="2" applyFont="1" applyAlignment="1">
      <alignment horizontal="right"/>
    </xf>
    <xf numFmtId="0" fontId="1" fillId="0" borderId="0" xfId="1" applyFill="1"/>
    <xf numFmtId="0" fontId="3" fillId="0" borderId="1" xfId="2" applyFont="1" applyBorder="1"/>
    <xf numFmtId="0" fontId="3" fillId="0" borderId="0" xfId="2" applyFont="1" applyFill="1" applyBorder="1"/>
    <xf numFmtId="0" fontId="2" fillId="0" borderId="0" xfId="2" applyFill="1" applyBorder="1"/>
    <xf numFmtId="0" fontId="3" fillId="0" borderId="0" xfId="2" applyFont="1" applyBorder="1"/>
    <xf numFmtId="0" fontId="2" fillId="0" borderId="0" xfId="2" applyBorder="1"/>
    <xf numFmtId="0" fontId="4" fillId="0" borderId="0" xfId="2" applyFont="1" applyBorder="1"/>
    <xf numFmtId="0" fontId="3" fillId="0" borderId="0" xfId="2" applyFont="1" applyBorder="1" applyAlignment="1">
      <alignment horizontal="right"/>
    </xf>
    <xf numFmtId="0" fontId="1" fillId="0" borderId="0" xfId="1" applyFill="1" applyBorder="1"/>
  </cellXfs>
  <cellStyles count="3">
    <cellStyle name="Нейтральный" xfId="1" builtinId="28"/>
    <cellStyle name="Обычный" xfId="0" builtinId="0"/>
    <cellStyle name="Обычный 2" xfId="2" xr:uid="{03EE2501-3CDB-4DFA-9745-0FCF88B5495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10EEE-CFAB-4CC3-BE73-C838AB3AC77A}">
  <dimension ref="A1:AU114"/>
  <sheetViews>
    <sheetView tabSelected="1" topLeftCell="AD1" zoomScaleNormal="100" workbookViewId="0">
      <pane ySplit="1" topLeftCell="A2" activePane="bottomLeft" state="frozen"/>
      <selection activeCell="M1" sqref="M1"/>
      <selection pane="bottomLeft" activeCell="AT1" sqref="AT1"/>
    </sheetView>
  </sheetViews>
  <sheetFormatPr defaultRowHeight="15.6" x14ac:dyDescent="0.3"/>
  <cols>
    <col min="1" max="1" width="8.88671875" style="16"/>
    <col min="2" max="2" width="15.109375" style="16" customWidth="1"/>
    <col min="3" max="3" width="12" style="16" customWidth="1"/>
    <col min="4" max="23" width="8.88671875" style="16"/>
    <col min="24" max="28" width="23.88671875" style="16" customWidth="1"/>
    <col min="29" max="16384" width="8.88671875" style="16"/>
  </cols>
  <sheetData>
    <row r="1" spans="1:47" s="14" customFormat="1" x14ac:dyDescent="0.3">
      <c r="A1" s="13" t="s">
        <v>45</v>
      </c>
      <c r="B1" s="13" t="s">
        <v>46</v>
      </c>
      <c r="C1" s="13" t="s">
        <v>47</v>
      </c>
      <c r="D1" s="13" t="s">
        <v>48</v>
      </c>
      <c r="E1" s="13" t="s">
        <v>49</v>
      </c>
      <c r="F1" s="13" t="s">
        <v>50</v>
      </c>
      <c r="G1" s="14" t="s">
        <v>52</v>
      </c>
      <c r="H1" s="14" t="s">
        <v>51</v>
      </c>
      <c r="I1" s="14" t="s">
        <v>53</v>
      </c>
      <c r="J1" s="14" t="s">
        <v>54</v>
      </c>
      <c r="K1" s="14" t="s">
        <v>55</v>
      </c>
      <c r="L1" s="14" t="s">
        <v>56</v>
      </c>
      <c r="M1" s="14" t="s">
        <v>57</v>
      </c>
      <c r="N1" s="14" t="s">
        <v>58</v>
      </c>
      <c r="O1" s="14" t="s">
        <v>59</v>
      </c>
      <c r="P1" s="13" t="s">
        <v>60</v>
      </c>
      <c r="Q1" s="14" t="s">
        <v>61</v>
      </c>
      <c r="R1" s="14" t="s">
        <v>62</v>
      </c>
      <c r="S1" s="14" t="s">
        <v>63</v>
      </c>
      <c r="T1" s="14" t="s">
        <v>64</v>
      </c>
      <c r="U1" s="13" t="s">
        <v>65</v>
      </c>
      <c r="V1" s="14" t="s">
        <v>66</v>
      </c>
      <c r="W1" s="13" t="s">
        <v>67</v>
      </c>
      <c r="X1" s="13" t="s">
        <v>88</v>
      </c>
      <c r="Y1" s="13" t="s">
        <v>89</v>
      </c>
      <c r="Z1" s="13" t="s">
        <v>90</v>
      </c>
      <c r="AA1" s="13" t="s">
        <v>90</v>
      </c>
      <c r="AB1" s="13" t="s">
        <v>91</v>
      </c>
      <c r="AC1" s="13" t="s">
        <v>68</v>
      </c>
      <c r="AD1" s="14" t="s">
        <v>69</v>
      </c>
      <c r="AE1" s="14" t="s">
        <v>70</v>
      </c>
      <c r="AF1" s="14" t="s">
        <v>71</v>
      </c>
      <c r="AG1" s="14" t="s">
        <v>72</v>
      </c>
      <c r="AH1" s="14" t="s">
        <v>73</v>
      </c>
      <c r="AI1" s="14" t="s">
        <v>74</v>
      </c>
      <c r="AJ1" s="14" t="s">
        <v>75</v>
      </c>
      <c r="AK1" s="13" t="s">
        <v>76</v>
      </c>
      <c r="AL1" s="14" t="s">
        <v>77</v>
      </c>
      <c r="AM1" s="14" t="s">
        <v>78</v>
      </c>
      <c r="AN1" s="14" t="s">
        <v>79</v>
      </c>
      <c r="AO1" s="14" t="s">
        <v>80</v>
      </c>
      <c r="AP1" s="14" t="s">
        <v>81</v>
      </c>
      <c r="AQ1" s="14" t="s">
        <v>82</v>
      </c>
      <c r="AR1" s="14" t="s">
        <v>83</v>
      </c>
      <c r="AS1" s="14" t="s">
        <v>84</v>
      </c>
      <c r="AT1" s="14" t="s">
        <v>97</v>
      </c>
      <c r="AU1" s="14" t="s">
        <v>98</v>
      </c>
    </row>
    <row r="2" spans="1:47" ht="16.2" x14ac:dyDescent="0.35">
      <c r="A2" s="15">
        <v>83949977</v>
      </c>
      <c r="B2" s="15">
        <v>132.30000000000001</v>
      </c>
      <c r="C2" s="15" t="s">
        <v>92</v>
      </c>
      <c r="D2" s="15" t="s">
        <v>96</v>
      </c>
      <c r="E2" s="16">
        <f>IF(All_Data!E5="",0,1)</f>
        <v>0</v>
      </c>
      <c r="F2" s="16">
        <f>IF(All_Data!F5="",0,1)</f>
        <v>0</v>
      </c>
      <c r="G2" s="16">
        <f>IF(All_Data!G5="",0,1)</f>
        <v>0</v>
      </c>
      <c r="H2" s="16">
        <f>IF(All_Data!H5="",0,1)</f>
        <v>0</v>
      </c>
      <c r="I2" s="16">
        <f>IF(All_Data!I5="",0,1)</f>
        <v>0</v>
      </c>
      <c r="J2" s="16">
        <f>IF(All_Data!J5="",0,1)</f>
        <v>0</v>
      </c>
      <c r="K2" s="16">
        <f>IF(All_Data!K5="",0,1)</f>
        <v>0</v>
      </c>
      <c r="L2" s="16">
        <f>IF(All_Data!L5="",0,1)</f>
        <v>1</v>
      </c>
      <c r="M2" s="16">
        <f>IF(All_Data!M5="",0,1)</f>
        <v>0</v>
      </c>
      <c r="N2" s="16">
        <f>IF(All_Data!N5="",0,1)</f>
        <v>0</v>
      </c>
      <c r="O2" s="16">
        <f>IF(All_Data!O5="",0,1)</f>
        <v>0</v>
      </c>
      <c r="P2" s="16">
        <f>IF(All_Data!P5="",0,1)</f>
        <v>0</v>
      </c>
      <c r="Q2" s="16">
        <f>IF(All_Data!Q5="",0,1)</f>
        <v>0</v>
      </c>
      <c r="R2" s="16">
        <f>IF(All_Data!R5="",0,1)</f>
        <v>1</v>
      </c>
      <c r="S2" s="16">
        <f>IF(All_Data!S5="",0,1)</f>
        <v>0</v>
      </c>
      <c r="T2" s="16">
        <f>IF(All_Data!T5="",0,1)</f>
        <v>0</v>
      </c>
      <c r="U2" s="15">
        <v>1</v>
      </c>
      <c r="V2" s="15">
        <v>2</v>
      </c>
      <c r="W2" s="17" t="b">
        <v>1</v>
      </c>
      <c r="X2" s="15">
        <v>2</v>
      </c>
      <c r="Y2" s="15">
        <v>1</v>
      </c>
      <c r="Z2" s="15">
        <v>2</v>
      </c>
      <c r="AA2" s="15">
        <v>1</v>
      </c>
      <c r="AB2" s="15">
        <v>2</v>
      </c>
      <c r="AC2" s="16">
        <f>IF(All_Data!AC5="",0,1)</f>
        <v>0</v>
      </c>
      <c r="AD2" s="16">
        <f>IF(All_Data!AD5="",0,1)</f>
        <v>0</v>
      </c>
      <c r="AE2" s="16">
        <f>IF(All_Data!AE5="",0,1)</f>
        <v>1</v>
      </c>
      <c r="AF2" s="16">
        <f>IF(All_Data!AF5="",0,1)</f>
        <v>1</v>
      </c>
      <c r="AG2" s="16">
        <f>IF(All_Data!AG5="",0,1)</f>
        <v>0</v>
      </c>
      <c r="AH2" s="16">
        <f>IF(All_Data!AH5="",0,1)</f>
        <v>0</v>
      </c>
      <c r="AI2" s="16">
        <f>IF(All_Data!AI5="",0,1)</f>
        <v>1</v>
      </c>
      <c r="AJ2" s="16">
        <f>IF(All_Data!AJ5="",0,1)</f>
        <v>0</v>
      </c>
      <c r="AK2" s="15">
        <v>1</v>
      </c>
      <c r="AL2" s="15">
        <v>3</v>
      </c>
      <c r="AM2" s="15">
        <v>2</v>
      </c>
      <c r="AN2" s="15">
        <v>6</v>
      </c>
      <c r="AO2" s="15">
        <v>8</v>
      </c>
      <c r="AP2" s="15">
        <v>5</v>
      </c>
      <c r="AQ2" s="15">
        <v>7</v>
      </c>
      <c r="AR2" s="15">
        <v>9</v>
      </c>
      <c r="AS2" s="15">
        <v>4</v>
      </c>
      <c r="AT2" s="16">
        <v>3</v>
      </c>
      <c r="AU2" s="16">
        <v>2</v>
      </c>
    </row>
    <row r="3" spans="1:47" ht="16.2" x14ac:dyDescent="0.35">
      <c r="A3" s="15">
        <v>83897331</v>
      </c>
      <c r="B3" s="18">
        <f>82.3 + 77</f>
        <v>159.30000000000001</v>
      </c>
      <c r="C3" s="15" t="s">
        <v>92</v>
      </c>
      <c r="D3" s="15" t="s">
        <v>93</v>
      </c>
      <c r="E3" s="16">
        <f>IF(All_Data!E6="",0,1)</f>
        <v>0</v>
      </c>
      <c r="F3" s="16">
        <f>IF(All_Data!F6="",0,1)</f>
        <v>0</v>
      </c>
      <c r="G3" s="16">
        <f>IF(All_Data!G6="",0,1)</f>
        <v>1</v>
      </c>
      <c r="H3" s="16">
        <f>IF(All_Data!H6="",0,1)</f>
        <v>0</v>
      </c>
      <c r="I3" s="16">
        <f>IF(All_Data!I6="",0,1)</f>
        <v>0</v>
      </c>
      <c r="J3" s="16">
        <f>IF(All_Data!J6="",0,1)</f>
        <v>0</v>
      </c>
      <c r="K3" s="16">
        <f>IF(All_Data!K6="",0,1)</f>
        <v>0</v>
      </c>
      <c r="L3" s="16">
        <f>IF(All_Data!L6="",0,1)</f>
        <v>0</v>
      </c>
      <c r="M3" s="16">
        <f>IF(All_Data!M6="",0,1)</f>
        <v>0</v>
      </c>
      <c r="N3" s="16">
        <f>IF(All_Data!N6="",0,1)</f>
        <v>1</v>
      </c>
      <c r="O3" s="16">
        <f>IF(All_Data!O6="",0,1)</f>
        <v>0</v>
      </c>
      <c r="P3" s="16">
        <f>IF(All_Data!P6="",0,1)</f>
        <v>0</v>
      </c>
      <c r="Q3" s="16">
        <f>IF(All_Data!Q6="",0,1)</f>
        <v>0</v>
      </c>
      <c r="R3" s="16">
        <f>IF(All_Data!R6="",0,1)</f>
        <v>1</v>
      </c>
      <c r="S3" s="16">
        <f>IF(All_Data!S6="",0,1)</f>
        <v>1</v>
      </c>
      <c r="T3" s="16">
        <f>IF(All_Data!T6="",0,1)</f>
        <v>0</v>
      </c>
      <c r="U3" s="15">
        <v>1</v>
      </c>
      <c r="V3" s="15">
        <v>4</v>
      </c>
      <c r="W3" s="17" t="b">
        <v>1</v>
      </c>
      <c r="X3" s="15">
        <v>2</v>
      </c>
      <c r="Y3" s="15">
        <v>2</v>
      </c>
      <c r="Z3" s="15">
        <v>0</v>
      </c>
      <c r="AA3" s="15">
        <v>0</v>
      </c>
      <c r="AB3" s="15">
        <v>2</v>
      </c>
      <c r="AC3" s="16">
        <f>IF(All_Data!AC6="",0,1)</f>
        <v>1</v>
      </c>
      <c r="AD3" s="16">
        <f>IF(All_Data!AD6="",0,1)</f>
        <v>0</v>
      </c>
      <c r="AE3" s="16">
        <f>IF(All_Data!AE6="",0,1)</f>
        <v>1</v>
      </c>
      <c r="AF3" s="16">
        <f>IF(All_Data!AF6="",0,1)</f>
        <v>0</v>
      </c>
      <c r="AG3" s="16">
        <f>IF(All_Data!AG6="",0,1)</f>
        <v>1</v>
      </c>
      <c r="AH3" s="16">
        <f>IF(All_Data!AH6="",0,1)</f>
        <v>1</v>
      </c>
      <c r="AI3" s="16">
        <f>IF(All_Data!AI6="",0,1)</f>
        <v>1</v>
      </c>
      <c r="AJ3" s="16">
        <f>IF(All_Data!AJ6="",0,1)</f>
        <v>0</v>
      </c>
      <c r="AK3" s="15">
        <v>2</v>
      </c>
      <c r="AL3" s="15">
        <v>3</v>
      </c>
      <c r="AM3" s="15">
        <v>4</v>
      </c>
      <c r="AN3" s="15">
        <v>1</v>
      </c>
      <c r="AO3" s="15">
        <v>5</v>
      </c>
      <c r="AP3" s="15">
        <v>6</v>
      </c>
      <c r="AQ3" s="15">
        <v>8</v>
      </c>
      <c r="AR3" s="15">
        <v>7</v>
      </c>
      <c r="AS3" s="15">
        <v>9</v>
      </c>
      <c r="AT3" s="16">
        <v>7</v>
      </c>
      <c r="AU3" s="16">
        <v>7</v>
      </c>
    </row>
    <row r="4" spans="1:47" ht="16.2" x14ac:dyDescent="0.35">
      <c r="A4" s="15">
        <v>83774550</v>
      </c>
      <c r="B4" s="15">
        <v>71.75</v>
      </c>
      <c r="C4" s="15" t="s">
        <v>93</v>
      </c>
      <c r="D4" s="15" t="s">
        <v>93</v>
      </c>
      <c r="E4" s="16">
        <f>IF(All_Data!E7="",0,1)</f>
        <v>0</v>
      </c>
      <c r="F4" s="16">
        <f>IF(All_Data!F7="",0,1)</f>
        <v>0</v>
      </c>
      <c r="G4" s="16">
        <f>IF(All_Data!G7="",0,1)</f>
        <v>0</v>
      </c>
      <c r="H4" s="16">
        <f>IF(All_Data!H7="",0,1)</f>
        <v>0</v>
      </c>
      <c r="I4" s="16">
        <f>IF(All_Data!I7="",0,1)</f>
        <v>0</v>
      </c>
      <c r="J4" s="16">
        <f>IF(All_Data!J7="",0,1)</f>
        <v>1</v>
      </c>
      <c r="K4" s="16">
        <f>IF(All_Data!K7="",0,1)</f>
        <v>1</v>
      </c>
      <c r="L4" s="16">
        <f>IF(All_Data!L7="",0,1)</f>
        <v>0</v>
      </c>
      <c r="M4" s="16">
        <f>IF(All_Data!M7="",0,1)</f>
        <v>0</v>
      </c>
      <c r="N4" s="16">
        <f>IF(All_Data!N7="",0,1)</f>
        <v>0</v>
      </c>
      <c r="O4" s="16">
        <f>IF(All_Data!O7="",0,1)</f>
        <v>0</v>
      </c>
      <c r="P4" s="16">
        <f>IF(All_Data!P7="",0,1)</f>
        <v>0</v>
      </c>
      <c r="Q4" s="16">
        <f>IF(All_Data!Q7="",0,1)</f>
        <v>0</v>
      </c>
      <c r="R4" s="16">
        <f>IF(All_Data!R7="",0,1)</f>
        <v>1</v>
      </c>
      <c r="S4" s="16">
        <f>IF(All_Data!S7="",0,1)</f>
        <v>1</v>
      </c>
      <c r="T4" s="16">
        <f>IF(All_Data!T7="",0,1)</f>
        <v>0</v>
      </c>
      <c r="U4" s="15">
        <v>2</v>
      </c>
      <c r="V4" s="15">
        <v>4</v>
      </c>
      <c r="W4" s="17" t="b">
        <v>0</v>
      </c>
      <c r="X4" s="15">
        <v>-2</v>
      </c>
      <c r="Y4" s="15">
        <v>-2</v>
      </c>
      <c r="Z4" s="15">
        <v>-2</v>
      </c>
      <c r="AA4" s="15">
        <v>-1</v>
      </c>
      <c r="AB4" s="15">
        <v>2</v>
      </c>
      <c r="AC4" s="16">
        <f>IF(All_Data!AC7="",0,1)</f>
        <v>1</v>
      </c>
      <c r="AD4" s="16">
        <f>IF(All_Data!AD7="",0,1)</f>
        <v>0</v>
      </c>
      <c r="AE4" s="16">
        <f>IF(All_Data!AE7="",0,1)</f>
        <v>1</v>
      </c>
      <c r="AF4" s="16">
        <f>IF(All_Data!AF7="",0,1)</f>
        <v>0</v>
      </c>
      <c r="AG4" s="16">
        <f>IF(All_Data!AG7="",0,1)</f>
        <v>0</v>
      </c>
      <c r="AH4" s="16">
        <f>IF(All_Data!AH7="",0,1)</f>
        <v>1</v>
      </c>
      <c r="AI4" s="16">
        <f>IF(All_Data!AI7="",0,1)</f>
        <v>0</v>
      </c>
      <c r="AJ4" s="16">
        <f>IF(All_Data!AJ7="",0,1)</f>
        <v>0</v>
      </c>
      <c r="AK4" s="15">
        <v>3</v>
      </c>
      <c r="AL4" s="15">
        <v>4</v>
      </c>
      <c r="AM4" s="15">
        <v>6</v>
      </c>
      <c r="AN4" s="15">
        <v>1</v>
      </c>
      <c r="AO4" s="15">
        <v>5</v>
      </c>
      <c r="AP4" s="15">
        <v>9</v>
      </c>
      <c r="AQ4" s="15">
        <v>7</v>
      </c>
      <c r="AR4" s="15">
        <v>8</v>
      </c>
      <c r="AS4" s="15">
        <v>2</v>
      </c>
      <c r="AT4" s="16">
        <v>2</v>
      </c>
      <c r="AU4" s="16">
        <v>2</v>
      </c>
    </row>
    <row r="5" spans="1:47" ht="16.2" x14ac:dyDescent="0.35">
      <c r="A5" s="15">
        <v>83740214</v>
      </c>
      <c r="B5" s="15">
        <v>143</v>
      </c>
      <c r="C5" s="15" t="s">
        <v>92</v>
      </c>
      <c r="D5" s="15" t="s">
        <v>94</v>
      </c>
      <c r="E5" s="16">
        <f>IF(All_Data!E8="",0,1)</f>
        <v>0</v>
      </c>
      <c r="F5" s="16">
        <f>IF(All_Data!F8="",0,1)</f>
        <v>0</v>
      </c>
      <c r="G5" s="16">
        <f>IF(All_Data!G8="",0,1)</f>
        <v>1</v>
      </c>
      <c r="H5" s="16">
        <f>IF(All_Data!H8="",0,1)</f>
        <v>0</v>
      </c>
      <c r="I5" s="16">
        <f>IF(All_Data!I8="",0,1)</f>
        <v>0</v>
      </c>
      <c r="J5" s="16">
        <f>IF(All_Data!J8="",0,1)</f>
        <v>0</v>
      </c>
      <c r="K5" s="16">
        <f>IF(All_Data!K8="",0,1)</f>
        <v>0</v>
      </c>
      <c r="L5" s="16">
        <f>IF(All_Data!L8="",0,1)</f>
        <v>0</v>
      </c>
      <c r="M5" s="16">
        <f>IF(All_Data!M8="",0,1)</f>
        <v>0</v>
      </c>
      <c r="N5" s="16">
        <f>IF(All_Data!N8="",0,1)</f>
        <v>0</v>
      </c>
      <c r="O5" s="16">
        <f>IF(All_Data!O8="",0,1)</f>
        <v>0</v>
      </c>
      <c r="P5" s="16">
        <f>IF(All_Data!P8="",0,1)</f>
        <v>0</v>
      </c>
      <c r="Q5" s="16">
        <f>IF(All_Data!Q8="",0,1)</f>
        <v>0</v>
      </c>
      <c r="R5" s="16">
        <f>IF(All_Data!R8="",0,1)</f>
        <v>0</v>
      </c>
      <c r="S5" s="16">
        <f>IF(All_Data!S8="",0,1)</f>
        <v>1</v>
      </c>
      <c r="T5" s="16">
        <f>IF(All_Data!T8="",0,1)</f>
        <v>1</v>
      </c>
      <c r="U5" s="15">
        <v>1</v>
      </c>
      <c r="V5" s="15">
        <v>3</v>
      </c>
      <c r="W5" s="17" t="b">
        <v>0</v>
      </c>
      <c r="X5" s="15">
        <v>-2</v>
      </c>
      <c r="Y5" s="15">
        <v>-1</v>
      </c>
      <c r="Z5" s="15">
        <v>-2</v>
      </c>
      <c r="AA5" s="15">
        <v>-1</v>
      </c>
      <c r="AB5" s="15">
        <v>0</v>
      </c>
      <c r="AC5" s="16">
        <f>IF(All_Data!AC8="",0,1)</f>
        <v>1</v>
      </c>
      <c r="AD5" s="16">
        <f>IF(All_Data!AD8="",0,1)</f>
        <v>0</v>
      </c>
      <c r="AE5" s="16">
        <f>IF(All_Data!AE8="",0,1)</f>
        <v>1</v>
      </c>
      <c r="AF5" s="16">
        <f>IF(All_Data!AF8="",0,1)</f>
        <v>0</v>
      </c>
      <c r="AG5" s="16">
        <f>IF(All_Data!AG8="",0,1)</f>
        <v>0</v>
      </c>
      <c r="AH5" s="16">
        <f>IF(All_Data!AH8="",0,1)</f>
        <v>0</v>
      </c>
      <c r="AI5" s="16">
        <f>IF(All_Data!AI8="",0,1)</f>
        <v>0</v>
      </c>
      <c r="AJ5" s="16">
        <f>IF(All_Data!AJ8="",0,1)</f>
        <v>0</v>
      </c>
      <c r="AK5" s="15">
        <v>1</v>
      </c>
      <c r="AL5" s="15">
        <v>2</v>
      </c>
      <c r="AM5" s="15">
        <v>3</v>
      </c>
      <c r="AN5" s="15">
        <v>5</v>
      </c>
      <c r="AO5" s="15">
        <v>4</v>
      </c>
      <c r="AP5" s="15">
        <v>6</v>
      </c>
      <c r="AQ5" s="15">
        <v>7</v>
      </c>
      <c r="AR5" s="15">
        <v>8</v>
      </c>
      <c r="AS5" s="15">
        <v>9</v>
      </c>
      <c r="AT5" s="16">
        <v>3</v>
      </c>
      <c r="AU5" s="16">
        <v>0</v>
      </c>
    </row>
    <row r="6" spans="1:47" ht="16.2" x14ac:dyDescent="0.35">
      <c r="A6" s="15">
        <v>83734709</v>
      </c>
      <c r="B6" s="15">
        <f>71.84+116.7</f>
        <v>188.54000000000002</v>
      </c>
      <c r="C6" s="15" t="s">
        <v>92</v>
      </c>
      <c r="D6" s="15" t="s">
        <v>93</v>
      </c>
      <c r="E6" s="16">
        <f>IF(All_Data!E9="",0,1)</f>
        <v>1</v>
      </c>
      <c r="F6" s="16">
        <f>IF(All_Data!F9="",0,1)</f>
        <v>0</v>
      </c>
      <c r="G6" s="16">
        <f>IF(All_Data!G9="",0,1)</f>
        <v>1</v>
      </c>
      <c r="H6" s="16">
        <f>IF(All_Data!H9="",0,1)</f>
        <v>1</v>
      </c>
      <c r="I6" s="16">
        <f>IF(All_Data!I9="",0,1)</f>
        <v>0</v>
      </c>
      <c r="J6" s="16">
        <f>IF(All_Data!J9="",0,1)</f>
        <v>0</v>
      </c>
      <c r="K6" s="16">
        <f>IF(All_Data!K9="",0,1)</f>
        <v>0</v>
      </c>
      <c r="L6" s="16">
        <f>IF(All_Data!L9="",0,1)</f>
        <v>0</v>
      </c>
      <c r="M6" s="16">
        <f>IF(All_Data!M9="",0,1)</f>
        <v>0</v>
      </c>
      <c r="N6" s="16">
        <f>IF(All_Data!N9="",0,1)</f>
        <v>0</v>
      </c>
      <c r="O6" s="16">
        <f>IF(All_Data!O9="",0,1)</f>
        <v>0</v>
      </c>
      <c r="P6" s="16">
        <f>IF(All_Data!P9="",0,1)</f>
        <v>0</v>
      </c>
      <c r="Q6" s="16">
        <f>IF(All_Data!Q9="",0,1)</f>
        <v>1</v>
      </c>
      <c r="R6" s="16">
        <f>IF(All_Data!R9="",0,1)</f>
        <v>1</v>
      </c>
      <c r="S6" s="16">
        <f>IF(All_Data!S9="",0,1)</f>
        <v>0</v>
      </c>
      <c r="T6" s="16">
        <f>IF(All_Data!T9="",0,1)</f>
        <v>0</v>
      </c>
      <c r="U6" s="15">
        <v>2</v>
      </c>
      <c r="V6" s="15">
        <v>1</v>
      </c>
      <c r="W6" s="17" t="b">
        <v>0</v>
      </c>
      <c r="X6" s="15">
        <v>-2</v>
      </c>
      <c r="Y6" s="15">
        <v>-1</v>
      </c>
      <c r="Z6" s="15">
        <v>-2</v>
      </c>
      <c r="AA6" s="15">
        <v>-1</v>
      </c>
      <c r="AB6" s="15">
        <v>0</v>
      </c>
      <c r="AC6" s="16">
        <f>IF(All_Data!AC9="",0,1)</f>
        <v>1</v>
      </c>
      <c r="AD6" s="16">
        <f>IF(All_Data!AD9="",0,1)</f>
        <v>0</v>
      </c>
      <c r="AE6" s="16">
        <f>IF(All_Data!AE9="",0,1)</f>
        <v>1</v>
      </c>
      <c r="AF6" s="16">
        <f>IF(All_Data!AF9="",0,1)</f>
        <v>0</v>
      </c>
      <c r="AG6" s="16">
        <f>IF(All_Data!AG9="",0,1)</f>
        <v>0</v>
      </c>
      <c r="AH6" s="16">
        <f>IF(All_Data!AH9="",0,1)</f>
        <v>0</v>
      </c>
      <c r="AI6" s="16">
        <f>IF(All_Data!AI9="",0,1)</f>
        <v>0</v>
      </c>
      <c r="AJ6" s="16">
        <f>IF(All_Data!AJ9="",0,1)</f>
        <v>1</v>
      </c>
      <c r="AK6" s="15">
        <v>5</v>
      </c>
      <c r="AL6" s="15">
        <v>3</v>
      </c>
      <c r="AM6" s="15">
        <v>1</v>
      </c>
      <c r="AN6" s="15">
        <v>2</v>
      </c>
      <c r="AO6" s="15">
        <v>7</v>
      </c>
      <c r="AP6" s="15">
        <v>8</v>
      </c>
      <c r="AQ6" s="15">
        <v>9</v>
      </c>
      <c r="AR6" s="15">
        <v>6</v>
      </c>
      <c r="AS6" s="15">
        <v>4</v>
      </c>
      <c r="AT6" s="16">
        <v>8</v>
      </c>
      <c r="AU6" s="16">
        <v>0</v>
      </c>
    </row>
    <row r="7" spans="1:47" ht="16.2" x14ac:dyDescent="0.35">
      <c r="A7" s="15">
        <v>83730865</v>
      </c>
      <c r="B7" s="15">
        <v>51</v>
      </c>
      <c r="C7" s="15" t="s">
        <v>93</v>
      </c>
      <c r="D7" s="15" t="s">
        <v>95</v>
      </c>
      <c r="E7" s="16">
        <f>IF(All_Data!E10="",0,1)</f>
        <v>0</v>
      </c>
      <c r="F7" s="16">
        <f>IF(All_Data!F10="",0,1)</f>
        <v>0</v>
      </c>
      <c r="G7" s="16">
        <f>IF(All_Data!G10="",0,1)</f>
        <v>0</v>
      </c>
      <c r="H7" s="16">
        <f>IF(All_Data!H10="",0,1)</f>
        <v>0</v>
      </c>
      <c r="I7" s="16">
        <f>IF(All_Data!I10="",0,1)</f>
        <v>0</v>
      </c>
      <c r="J7" s="16">
        <f>IF(All_Data!J10="",0,1)</f>
        <v>0</v>
      </c>
      <c r="K7" s="16">
        <f>IF(All_Data!K10="",0,1)</f>
        <v>0</v>
      </c>
      <c r="L7" s="16">
        <f>IF(All_Data!L10="",0,1)</f>
        <v>0</v>
      </c>
      <c r="M7" s="16">
        <f>IF(All_Data!M10="",0,1)</f>
        <v>0</v>
      </c>
      <c r="N7" s="16">
        <f>IF(All_Data!N10="",0,1)</f>
        <v>0</v>
      </c>
      <c r="O7" s="16">
        <f>IF(All_Data!O10="",0,1)</f>
        <v>0</v>
      </c>
      <c r="P7" s="16">
        <f>IF(All_Data!P10="",0,1)</f>
        <v>0</v>
      </c>
      <c r="Q7" s="16">
        <f>IF(All_Data!Q10="",0,1)</f>
        <v>0</v>
      </c>
      <c r="R7" s="16">
        <f>IF(All_Data!R10="",0,1)</f>
        <v>0</v>
      </c>
      <c r="S7" s="16">
        <f>IF(All_Data!S10="",0,1)</f>
        <v>1</v>
      </c>
      <c r="T7" s="16">
        <f>IF(All_Data!T10="",0,1)</f>
        <v>0</v>
      </c>
      <c r="U7" s="15">
        <v>4</v>
      </c>
      <c r="V7" s="15">
        <v>2</v>
      </c>
      <c r="W7" s="17" t="b">
        <v>0</v>
      </c>
      <c r="X7" s="15">
        <v>-2</v>
      </c>
      <c r="Y7" s="15">
        <v>-1</v>
      </c>
      <c r="Z7" s="15">
        <v>0</v>
      </c>
      <c r="AA7" s="15">
        <v>0</v>
      </c>
      <c r="AB7" s="15">
        <v>2</v>
      </c>
      <c r="AC7" s="16">
        <f>IF(All_Data!AC10="",0,1)</f>
        <v>0</v>
      </c>
      <c r="AD7" s="16">
        <f>IF(All_Data!AD10="",0,1)</f>
        <v>1</v>
      </c>
      <c r="AE7" s="16">
        <f>IF(All_Data!AE10="",0,1)</f>
        <v>0</v>
      </c>
      <c r="AF7" s="16">
        <f>IF(All_Data!AF10="",0,1)</f>
        <v>0</v>
      </c>
      <c r="AG7" s="16">
        <f>IF(All_Data!AG10="",0,1)</f>
        <v>0</v>
      </c>
      <c r="AH7" s="16">
        <f>IF(All_Data!AH10="",0,1)</f>
        <v>0</v>
      </c>
      <c r="AI7" s="16">
        <f>IF(All_Data!AI10="",0,1)</f>
        <v>0</v>
      </c>
      <c r="AJ7" s="16">
        <f>IF(All_Data!AJ10="",0,1)</f>
        <v>0</v>
      </c>
      <c r="AK7" s="15">
        <v>2</v>
      </c>
      <c r="AL7" s="15">
        <v>3</v>
      </c>
      <c r="AM7" s="15">
        <v>4</v>
      </c>
      <c r="AN7" s="15">
        <v>5</v>
      </c>
      <c r="AO7" s="15">
        <v>6</v>
      </c>
      <c r="AP7" s="15">
        <v>7</v>
      </c>
      <c r="AQ7" s="15">
        <v>8</v>
      </c>
      <c r="AR7" s="15">
        <v>9</v>
      </c>
      <c r="AS7" s="15">
        <v>10</v>
      </c>
      <c r="AT7" s="16">
        <v>4</v>
      </c>
      <c r="AU7" s="16">
        <v>0</v>
      </c>
    </row>
    <row r="8" spans="1:47" ht="16.2" x14ac:dyDescent="0.35">
      <c r="A8" s="15">
        <v>83730366</v>
      </c>
      <c r="B8" s="15">
        <v>168</v>
      </c>
      <c r="C8" s="15" t="s">
        <v>94</v>
      </c>
      <c r="D8" s="15" t="s">
        <v>94</v>
      </c>
      <c r="E8" s="16">
        <f>IF(All_Data!E11="",0,1)</f>
        <v>0</v>
      </c>
      <c r="F8" s="16">
        <f>IF(All_Data!F11="",0,1)</f>
        <v>0</v>
      </c>
      <c r="G8" s="16">
        <f>IF(All_Data!G11="",0,1)</f>
        <v>1</v>
      </c>
      <c r="H8" s="16">
        <f>IF(All_Data!H11="",0,1)</f>
        <v>0</v>
      </c>
      <c r="I8" s="16">
        <f>IF(All_Data!I11="",0,1)</f>
        <v>0</v>
      </c>
      <c r="J8" s="16">
        <f>IF(All_Data!J11="",0,1)</f>
        <v>0</v>
      </c>
      <c r="K8" s="16">
        <f>IF(All_Data!K11="",0,1)</f>
        <v>1</v>
      </c>
      <c r="L8" s="16">
        <f>IF(All_Data!L11="",0,1)</f>
        <v>0</v>
      </c>
      <c r="M8" s="16">
        <f>IF(All_Data!M11="",0,1)</f>
        <v>1</v>
      </c>
      <c r="N8" s="16">
        <f>IF(All_Data!N11="",0,1)</f>
        <v>0</v>
      </c>
      <c r="O8" s="16">
        <f>IF(All_Data!O11="",0,1)</f>
        <v>0</v>
      </c>
      <c r="P8" s="16">
        <f>IF(All_Data!P11="",0,1)</f>
        <v>0</v>
      </c>
      <c r="Q8" s="16">
        <f>IF(All_Data!Q11="",0,1)</f>
        <v>0</v>
      </c>
      <c r="R8" s="16">
        <f>IF(All_Data!R11="",0,1)</f>
        <v>1</v>
      </c>
      <c r="S8" s="16">
        <f>IF(All_Data!S11="",0,1)</f>
        <v>0</v>
      </c>
      <c r="T8" s="16">
        <f>IF(All_Data!T11="",0,1)</f>
        <v>0</v>
      </c>
      <c r="U8" s="15">
        <v>1</v>
      </c>
      <c r="V8" s="15">
        <v>3</v>
      </c>
      <c r="W8" s="17" t="b">
        <v>0</v>
      </c>
      <c r="X8" s="15">
        <v>-2</v>
      </c>
      <c r="Y8" s="15">
        <v>-1</v>
      </c>
      <c r="Z8" s="15">
        <v>-2</v>
      </c>
      <c r="AA8" s="15">
        <v>-1</v>
      </c>
      <c r="AB8" s="15">
        <v>0</v>
      </c>
      <c r="AC8" s="16">
        <f>IF(All_Data!AC11="",0,1)</f>
        <v>1</v>
      </c>
      <c r="AD8" s="16">
        <f>IF(All_Data!AD11="",0,1)</f>
        <v>1</v>
      </c>
      <c r="AE8" s="16">
        <f>IF(All_Data!AE11="",0,1)</f>
        <v>1</v>
      </c>
      <c r="AF8" s="16">
        <f>IF(All_Data!AF11="",0,1)</f>
        <v>0</v>
      </c>
      <c r="AG8" s="16">
        <f>IF(All_Data!AG11="",0,1)</f>
        <v>0</v>
      </c>
      <c r="AH8" s="16">
        <f>IF(All_Data!AH11="",0,1)</f>
        <v>0</v>
      </c>
      <c r="AI8" s="16">
        <f>IF(All_Data!AI11="",0,1)</f>
        <v>1</v>
      </c>
      <c r="AJ8" s="16">
        <f>IF(All_Data!AJ11="",0,1)</f>
        <v>0</v>
      </c>
      <c r="AK8" s="15">
        <v>1</v>
      </c>
      <c r="AL8" s="15">
        <v>6</v>
      </c>
      <c r="AM8" s="15">
        <v>3</v>
      </c>
      <c r="AN8" s="15">
        <v>2</v>
      </c>
      <c r="AO8" s="15">
        <v>4</v>
      </c>
      <c r="AP8" s="15">
        <v>5</v>
      </c>
      <c r="AQ8" s="15">
        <v>7</v>
      </c>
      <c r="AR8" s="15">
        <v>8</v>
      </c>
      <c r="AS8" s="15">
        <v>9</v>
      </c>
      <c r="AT8" s="16">
        <v>7</v>
      </c>
      <c r="AU8" s="16">
        <v>1</v>
      </c>
    </row>
    <row r="9" spans="1:47" ht="16.2" x14ac:dyDescent="0.35">
      <c r="A9" s="15">
        <v>83730188</v>
      </c>
      <c r="B9" s="15">
        <v>82.6</v>
      </c>
      <c r="C9" s="15" t="s">
        <v>92</v>
      </c>
      <c r="D9" s="15" t="s">
        <v>94</v>
      </c>
      <c r="E9" s="16">
        <f>IF(All_Data!E12="",0,1)</f>
        <v>0</v>
      </c>
      <c r="F9" s="16">
        <f>IF(All_Data!F12="",0,1)</f>
        <v>0</v>
      </c>
      <c r="G9" s="16">
        <f>IF(All_Data!G12="",0,1)</f>
        <v>0</v>
      </c>
      <c r="H9" s="16">
        <f>IF(All_Data!H12="",0,1)</f>
        <v>1</v>
      </c>
      <c r="I9" s="16">
        <f>IF(All_Data!I12="",0,1)</f>
        <v>0</v>
      </c>
      <c r="J9" s="16">
        <f>IF(All_Data!J12="",0,1)</f>
        <v>0</v>
      </c>
      <c r="K9" s="16">
        <f>IF(All_Data!K12="",0,1)</f>
        <v>0</v>
      </c>
      <c r="L9" s="16">
        <f>IF(All_Data!L12="",0,1)</f>
        <v>0</v>
      </c>
      <c r="M9" s="16">
        <f>IF(All_Data!M12="",0,1)</f>
        <v>0</v>
      </c>
      <c r="N9" s="16">
        <f>IF(All_Data!N12="",0,1)</f>
        <v>0</v>
      </c>
      <c r="O9" s="16">
        <f>IF(All_Data!O12="",0,1)</f>
        <v>0</v>
      </c>
      <c r="P9" s="16">
        <f>IF(All_Data!P12="",0,1)</f>
        <v>0</v>
      </c>
      <c r="Q9" s="16">
        <f>IF(All_Data!Q12="",0,1)</f>
        <v>0</v>
      </c>
      <c r="R9" s="16">
        <f>IF(All_Data!R12="",0,1)</f>
        <v>0</v>
      </c>
      <c r="S9" s="16">
        <f>IF(All_Data!S12="",0,1)</f>
        <v>1</v>
      </c>
      <c r="T9" s="16">
        <f>IF(All_Data!T12="",0,1)</f>
        <v>0</v>
      </c>
      <c r="U9" s="15">
        <v>4</v>
      </c>
      <c r="V9" s="15">
        <v>3</v>
      </c>
      <c r="W9" s="17" t="b">
        <v>1</v>
      </c>
      <c r="X9" s="15">
        <v>0</v>
      </c>
      <c r="Y9" s="15">
        <v>0</v>
      </c>
      <c r="Z9" s="15">
        <v>-2</v>
      </c>
      <c r="AA9" s="15">
        <v>-1</v>
      </c>
      <c r="AB9" s="15">
        <v>2</v>
      </c>
      <c r="AC9" s="16">
        <f>IF(All_Data!AC12="",0,1)</f>
        <v>1</v>
      </c>
      <c r="AD9" s="16">
        <f>IF(All_Data!AD12="",0,1)</f>
        <v>0</v>
      </c>
      <c r="AE9" s="16">
        <f>IF(All_Data!AE12="",0,1)</f>
        <v>1</v>
      </c>
      <c r="AF9" s="16">
        <f>IF(All_Data!AF12="",0,1)</f>
        <v>1</v>
      </c>
      <c r="AG9" s="16">
        <f>IF(All_Data!AG12="",0,1)</f>
        <v>0</v>
      </c>
      <c r="AH9" s="16">
        <f>IF(All_Data!AH12="",0,1)</f>
        <v>1</v>
      </c>
      <c r="AI9" s="16">
        <f>IF(All_Data!AI12="",0,1)</f>
        <v>0</v>
      </c>
      <c r="AJ9" s="16">
        <f>IF(All_Data!AJ12="",0,1)</f>
        <v>1</v>
      </c>
      <c r="AK9" s="15">
        <v>1</v>
      </c>
      <c r="AL9" s="15">
        <v>2</v>
      </c>
      <c r="AM9" s="15">
        <v>3</v>
      </c>
      <c r="AN9" s="15">
        <v>4</v>
      </c>
      <c r="AO9" s="15">
        <v>5</v>
      </c>
      <c r="AP9" s="15">
        <v>6</v>
      </c>
      <c r="AQ9" s="15">
        <v>7</v>
      </c>
      <c r="AR9" s="15">
        <v>8</v>
      </c>
      <c r="AS9" s="15">
        <v>9</v>
      </c>
      <c r="AT9" s="16">
        <v>4</v>
      </c>
      <c r="AU9" s="16">
        <v>5</v>
      </c>
    </row>
    <row r="10" spans="1:47" ht="16.2" x14ac:dyDescent="0.35">
      <c r="A10" s="15">
        <v>83730003</v>
      </c>
      <c r="B10" s="15">
        <v>197.2</v>
      </c>
      <c r="C10" s="15" t="s">
        <v>93</v>
      </c>
      <c r="D10" s="15" t="s">
        <v>94</v>
      </c>
      <c r="E10" s="16">
        <f>IF(All_Data!E13="",0,1)</f>
        <v>1</v>
      </c>
      <c r="F10" s="16">
        <f>IF(All_Data!F13="",0,1)</f>
        <v>0</v>
      </c>
      <c r="G10" s="16">
        <f>IF(All_Data!G13="",0,1)</f>
        <v>0</v>
      </c>
      <c r="H10" s="16">
        <f>IF(All_Data!H13="",0,1)</f>
        <v>1</v>
      </c>
      <c r="I10" s="16">
        <f>IF(All_Data!I13="",0,1)</f>
        <v>0</v>
      </c>
      <c r="J10" s="16">
        <f>IF(All_Data!J13="",0,1)</f>
        <v>0</v>
      </c>
      <c r="K10" s="16">
        <f>IF(All_Data!K13="",0,1)</f>
        <v>0</v>
      </c>
      <c r="L10" s="16">
        <f>IF(All_Data!L13="",0,1)</f>
        <v>0</v>
      </c>
      <c r="M10" s="16">
        <f>IF(All_Data!M13="",0,1)</f>
        <v>0</v>
      </c>
      <c r="N10" s="16">
        <f>IF(All_Data!N13="",0,1)</f>
        <v>0</v>
      </c>
      <c r="O10" s="16">
        <f>IF(All_Data!O13="",0,1)</f>
        <v>0</v>
      </c>
      <c r="P10" s="16">
        <f>IF(All_Data!P13="",0,1)</f>
        <v>0</v>
      </c>
      <c r="Q10" s="16">
        <f>IF(All_Data!Q13="",0,1)</f>
        <v>0</v>
      </c>
      <c r="R10" s="16">
        <f>IF(All_Data!R13="",0,1)</f>
        <v>0</v>
      </c>
      <c r="S10" s="16">
        <f>IF(All_Data!S13="",0,1)</f>
        <v>1</v>
      </c>
      <c r="T10" s="16">
        <f>IF(All_Data!T13="",0,1)</f>
        <v>0</v>
      </c>
      <c r="U10" s="15">
        <v>1</v>
      </c>
      <c r="V10" s="15">
        <v>2</v>
      </c>
      <c r="W10" s="17" t="b">
        <v>0</v>
      </c>
      <c r="X10" s="15">
        <v>-2</v>
      </c>
      <c r="Y10" s="15">
        <v>-1</v>
      </c>
      <c r="Z10" s="15">
        <v>-2</v>
      </c>
      <c r="AA10" s="15">
        <v>-1</v>
      </c>
      <c r="AB10" s="15">
        <v>2</v>
      </c>
      <c r="AC10" s="16">
        <f>IF(All_Data!AC13="",0,1)</f>
        <v>1</v>
      </c>
      <c r="AD10" s="16">
        <f>IF(All_Data!AD13="",0,1)</f>
        <v>1</v>
      </c>
      <c r="AE10" s="16">
        <f>IF(All_Data!AE13="",0,1)</f>
        <v>0</v>
      </c>
      <c r="AF10" s="16">
        <f>IF(All_Data!AF13="",0,1)</f>
        <v>0</v>
      </c>
      <c r="AG10" s="16">
        <f>IF(All_Data!AG13="",0,1)</f>
        <v>0</v>
      </c>
      <c r="AH10" s="16">
        <f>IF(All_Data!AH13="",0,1)</f>
        <v>1</v>
      </c>
      <c r="AI10" s="16">
        <f>IF(All_Data!AI13="",0,1)</f>
        <v>1</v>
      </c>
      <c r="AJ10" s="16">
        <f>IF(All_Data!AJ13="",0,1)</f>
        <v>0</v>
      </c>
      <c r="AK10" s="15">
        <v>3</v>
      </c>
      <c r="AL10" s="15">
        <v>4</v>
      </c>
      <c r="AM10" s="15">
        <v>2</v>
      </c>
      <c r="AN10" s="15">
        <v>6</v>
      </c>
      <c r="AO10" s="15">
        <v>7</v>
      </c>
      <c r="AP10" s="15">
        <v>9</v>
      </c>
      <c r="AQ10" s="15">
        <v>8</v>
      </c>
      <c r="AR10" s="15">
        <v>5</v>
      </c>
      <c r="AS10" s="15">
        <v>1</v>
      </c>
      <c r="AT10" s="16">
        <v>4</v>
      </c>
      <c r="AU10" s="16">
        <v>3</v>
      </c>
    </row>
    <row r="11" spans="1:47" ht="16.2" x14ac:dyDescent="0.35">
      <c r="A11" s="15">
        <v>83729584</v>
      </c>
      <c r="B11" s="15">
        <v>148.5</v>
      </c>
      <c r="C11" s="15" t="s">
        <v>95</v>
      </c>
      <c r="D11" s="15" t="s">
        <v>93</v>
      </c>
      <c r="E11" s="16">
        <f>IF(All_Data!E14="",0,1)</f>
        <v>0</v>
      </c>
      <c r="F11" s="16">
        <f>IF(All_Data!F14="",0,1)</f>
        <v>0</v>
      </c>
      <c r="G11" s="16">
        <f>IF(All_Data!G14="",0,1)</f>
        <v>0</v>
      </c>
      <c r="H11" s="16">
        <f>IF(All_Data!H14="",0,1)</f>
        <v>0</v>
      </c>
      <c r="I11" s="16">
        <f>IF(All_Data!I14="",0,1)</f>
        <v>0</v>
      </c>
      <c r="J11" s="16">
        <f>IF(All_Data!J14="",0,1)</f>
        <v>0</v>
      </c>
      <c r="K11" s="16">
        <f>IF(All_Data!K14="",0,1)</f>
        <v>0</v>
      </c>
      <c r="L11" s="16">
        <f>IF(All_Data!L14="",0,1)</f>
        <v>0</v>
      </c>
      <c r="M11" s="16">
        <f>IF(All_Data!M14="",0,1)</f>
        <v>0</v>
      </c>
      <c r="N11" s="16">
        <f>IF(All_Data!N14="",0,1)</f>
        <v>1</v>
      </c>
      <c r="O11" s="16">
        <f>IF(All_Data!O14="",0,1)</f>
        <v>0</v>
      </c>
      <c r="P11" s="16">
        <f>IF(All_Data!P14="",0,1)</f>
        <v>0</v>
      </c>
      <c r="Q11" s="16">
        <f>IF(All_Data!Q14="",0,1)</f>
        <v>0</v>
      </c>
      <c r="R11" s="16">
        <f>IF(All_Data!R14="",0,1)</f>
        <v>0</v>
      </c>
      <c r="S11" s="16">
        <f>IF(All_Data!S14="",0,1)</f>
        <v>0</v>
      </c>
      <c r="T11" s="16">
        <f>IF(All_Data!T14="",0,1)</f>
        <v>1</v>
      </c>
      <c r="U11" s="15">
        <v>3</v>
      </c>
      <c r="V11" s="15">
        <v>2</v>
      </c>
      <c r="W11" s="17" t="b">
        <v>1</v>
      </c>
      <c r="X11" s="15">
        <v>2</v>
      </c>
      <c r="Y11" s="15">
        <v>1</v>
      </c>
      <c r="Z11" s="15">
        <v>2</v>
      </c>
      <c r="AA11" s="15">
        <v>1</v>
      </c>
      <c r="AB11" s="15">
        <v>2</v>
      </c>
      <c r="AC11" s="16">
        <f>IF(All_Data!AC14="",0,1)</f>
        <v>0</v>
      </c>
      <c r="AD11" s="16">
        <f>IF(All_Data!AD14="",0,1)</f>
        <v>0</v>
      </c>
      <c r="AE11" s="16">
        <f>IF(All_Data!AE14="",0,1)</f>
        <v>0</v>
      </c>
      <c r="AF11" s="16">
        <f>IF(All_Data!AF14="",0,1)</f>
        <v>0</v>
      </c>
      <c r="AG11" s="16">
        <f>IF(All_Data!AG14="",0,1)</f>
        <v>0</v>
      </c>
      <c r="AH11" s="16">
        <f>IF(All_Data!AH14="",0,1)</f>
        <v>0</v>
      </c>
      <c r="AI11" s="16">
        <f>IF(All_Data!AI14="",0,1)</f>
        <v>0</v>
      </c>
      <c r="AJ11" s="16">
        <f>IF(All_Data!AJ14="",0,1)</f>
        <v>0</v>
      </c>
      <c r="AK11" s="15">
        <v>2</v>
      </c>
      <c r="AL11" s="15">
        <v>5</v>
      </c>
      <c r="AM11" s="15">
        <v>3</v>
      </c>
      <c r="AN11" s="15">
        <v>1</v>
      </c>
      <c r="AO11" s="15">
        <v>4</v>
      </c>
      <c r="AP11" s="15">
        <v>8</v>
      </c>
      <c r="AQ11" s="15">
        <v>6</v>
      </c>
      <c r="AR11" s="15">
        <v>7</v>
      </c>
      <c r="AS11" s="15">
        <v>9</v>
      </c>
      <c r="AT11" s="16">
        <v>4</v>
      </c>
      <c r="AU11" s="16">
        <v>2</v>
      </c>
    </row>
    <row r="12" spans="1:47" ht="16.2" x14ac:dyDescent="0.35">
      <c r="A12" s="15">
        <v>83729547</v>
      </c>
      <c r="B12" s="15">
        <v>174.7</v>
      </c>
      <c r="C12" s="15" t="s">
        <v>95</v>
      </c>
      <c r="D12" s="15" t="s">
        <v>95</v>
      </c>
      <c r="E12" s="16">
        <f>IF(All_Data!E15="",0,1)</f>
        <v>0</v>
      </c>
      <c r="F12" s="16">
        <f>IF(All_Data!F15="",0,1)</f>
        <v>0</v>
      </c>
      <c r="G12" s="16">
        <f>IF(All_Data!G15="",0,1)</f>
        <v>0</v>
      </c>
      <c r="H12" s="16">
        <f>IF(All_Data!H15="",0,1)</f>
        <v>0</v>
      </c>
      <c r="I12" s="16">
        <f>IF(All_Data!I15="",0,1)</f>
        <v>1</v>
      </c>
      <c r="J12" s="16">
        <f>IF(All_Data!J15="",0,1)</f>
        <v>0</v>
      </c>
      <c r="K12" s="16">
        <f>IF(All_Data!K15="",0,1)</f>
        <v>1</v>
      </c>
      <c r="L12" s="16">
        <f>IF(All_Data!L15="",0,1)</f>
        <v>0</v>
      </c>
      <c r="M12" s="16">
        <f>IF(All_Data!M15="",0,1)</f>
        <v>0</v>
      </c>
      <c r="N12" s="16">
        <f>IF(All_Data!N15="",0,1)</f>
        <v>0</v>
      </c>
      <c r="O12" s="16">
        <f>IF(All_Data!O15="",0,1)</f>
        <v>0</v>
      </c>
      <c r="P12" s="16">
        <f>IF(All_Data!P15="",0,1)</f>
        <v>0</v>
      </c>
      <c r="Q12" s="16">
        <f>IF(All_Data!Q15="",0,1)</f>
        <v>0</v>
      </c>
      <c r="R12" s="16">
        <f>IF(All_Data!R15="",0,1)</f>
        <v>1</v>
      </c>
      <c r="S12" s="16">
        <f>IF(All_Data!S15="",0,1)</f>
        <v>0</v>
      </c>
      <c r="T12" s="16">
        <f>IF(All_Data!T15="",0,1)</f>
        <v>0</v>
      </c>
      <c r="U12" s="15">
        <v>2</v>
      </c>
      <c r="V12" s="15">
        <v>1</v>
      </c>
      <c r="W12" s="17" t="b">
        <v>0</v>
      </c>
      <c r="X12" s="15">
        <v>-2</v>
      </c>
      <c r="Y12" s="15">
        <v>-1</v>
      </c>
      <c r="Z12" s="15">
        <v>2</v>
      </c>
      <c r="AA12" s="15">
        <v>1</v>
      </c>
      <c r="AB12" s="15">
        <v>-2</v>
      </c>
      <c r="AC12" s="16">
        <f>IF(All_Data!AC15="",0,1)</f>
        <v>1</v>
      </c>
      <c r="AD12" s="16">
        <f>IF(All_Data!AD15="",0,1)</f>
        <v>1</v>
      </c>
      <c r="AE12" s="16">
        <f>IF(All_Data!AE15="",0,1)</f>
        <v>0</v>
      </c>
      <c r="AF12" s="16">
        <f>IF(All_Data!AF15="",0,1)</f>
        <v>0</v>
      </c>
      <c r="AG12" s="16">
        <f>IF(All_Data!AG15="",0,1)</f>
        <v>0</v>
      </c>
      <c r="AH12" s="16">
        <f>IF(All_Data!AH15="",0,1)</f>
        <v>1</v>
      </c>
      <c r="AI12" s="16">
        <f>IF(All_Data!AI15="",0,1)</f>
        <v>1</v>
      </c>
      <c r="AJ12" s="16">
        <f>IF(All_Data!AJ15="",0,1)</f>
        <v>0</v>
      </c>
      <c r="AK12" s="15">
        <v>1</v>
      </c>
      <c r="AL12" s="15">
        <v>3</v>
      </c>
      <c r="AM12" s="15">
        <v>2</v>
      </c>
      <c r="AN12" s="15">
        <v>5</v>
      </c>
      <c r="AO12" s="15">
        <v>6</v>
      </c>
      <c r="AP12" s="15">
        <v>7</v>
      </c>
      <c r="AQ12" s="15">
        <v>8</v>
      </c>
      <c r="AR12" s="15">
        <v>9</v>
      </c>
      <c r="AS12" s="15">
        <v>4</v>
      </c>
      <c r="AT12" s="16">
        <v>2</v>
      </c>
      <c r="AU12" s="16">
        <v>0</v>
      </c>
    </row>
    <row r="13" spans="1:47" ht="16.2" x14ac:dyDescent="0.35">
      <c r="A13" s="15">
        <v>83397782</v>
      </c>
      <c r="B13" s="15">
        <v>77.7</v>
      </c>
      <c r="C13" s="15" t="s">
        <v>93</v>
      </c>
      <c r="D13" s="15" t="s">
        <v>93</v>
      </c>
      <c r="E13" s="16">
        <f>IF(All_Data!E16="",0,1)</f>
        <v>0</v>
      </c>
      <c r="F13" s="16">
        <f>IF(All_Data!F16="",0,1)</f>
        <v>0</v>
      </c>
      <c r="G13" s="16">
        <f>IF(All_Data!G16="",0,1)</f>
        <v>1</v>
      </c>
      <c r="H13" s="16">
        <f>IF(All_Data!H16="",0,1)</f>
        <v>0</v>
      </c>
      <c r="I13" s="16">
        <f>IF(All_Data!I16="",0,1)</f>
        <v>0</v>
      </c>
      <c r="J13" s="16">
        <f>IF(All_Data!J16="",0,1)</f>
        <v>1</v>
      </c>
      <c r="K13" s="16">
        <f>IF(All_Data!K16="",0,1)</f>
        <v>1</v>
      </c>
      <c r="L13" s="16">
        <f>IF(All_Data!L16="",0,1)</f>
        <v>0</v>
      </c>
      <c r="M13" s="16">
        <f>IF(All_Data!M16="",0,1)</f>
        <v>0</v>
      </c>
      <c r="N13" s="16">
        <f>IF(All_Data!N16="",0,1)</f>
        <v>0</v>
      </c>
      <c r="O13" s="16">
        <f>IF(All_Data!O16="",0,1)</f>
        <v>0</v>
      </c>
      <c r="P13" s="16">
        <f>IF(All_Data!P16="",0,1)</f>
        <v>0</v>
      </c>
      <c r="Q13" s="16">
        <f>IF(All_Data!Q16="",0,1)</f>
        <v>0</v>
      </c>
      <c r="R13" s="16">
        <f>IF(All_Data!R16="",0,1)</f>
        <v>1</v>
      </c>
      <c r="S13" s="16">
        <f>IF(All_Data!S16="",0,1)</f>
        <v>1</v>
      </c>
      <c r="T13" s="16">
        <f>IF(All_Data!T16="",0,1)</f>
        <v>0</v>
      </c>
      <c r="U13" s="15">
        <v>1</v>
      </c>
      <c r="V13" s="15">
        <v>3</v>
      </c>
      <c r="W13" s="17" t="b">
        <v>0</v>
      </c>
      <c r="X13" s="15">
        <v>-2</v>
      </c>
      <c r="Y13" s="15">
        <v>-1</v>
      </c>
      <c r="Z13" s="15">
        <v>-2</v>
      </c>
      <c r="AA13" s="15">
        <v>-2</v>
      </c>
      <c r="AB13" s="15">
        <v>2</v>
      </c>
      <c r="AC13" s="16">
        <f>IF(All_Data!AC16="",0,1)</f>
        <v>1</v>
      </c>
      <c r="AD13" s="16">
        <f>IF(All_Data!AD16="",0,1)</f>
        <v>0</v>
      </c>
      <c r="AE13" s="16">
        <f>IF(All_Data!AE16="",0,1)</f>
        <v>1</v>
      </c>
      <c r="AF13" s="16">
        <f>IF(All_Data!AF16="",0,1)</f>
        <v>0</v>
      </c>
      <c r="AG13" s="16">
        <f>IF(All_Data!AG16="",0,1)</f>
        <v>0</v>
      </c>
      <c r="AH13" s="16">
        <f>IF(All_Data!AH16="",0,1)</f>
        <v>1</v>
      </c>
      <c r="AI13" s="16">
        <f>IF(All_Data!AI16="",0,1)</f>
        <v>1</v>
      </c>
      <c r="AJ13" s="16">
        <f>IF(All_Data!AJ16="",0,1)</f>
        <v>1</v>
      </c>
      <c r="AK13" s="15">
        <v>1</v>
      </c>
      <c r="AL13" s="15">
        <v>3</v>
      </c>
      <c r="AM13" s="15">
        <v>9</v>
      </c>
      <c r="AN13" s="15">
        <v>5</v>
      </c>
      <c r="AO13" s="15">
        <v>4</v>
      </c>
      <c r="AP13" s="15">
        <v>6</v>
      </c>
      <c r="AQ13" s="15">
        <v>7</v>
      </c>
      <c r="AR13" s="15">
        <v>8</v>
      </c>
      <c r="AS13" s="15">
        <v>2</v>
      </c>
      <c r="AT13" s="16">
        <v>4</v>
      </c>
      <c r="AU13" s="16">
        <v>4</v>
      </c>
    </row>
    <row r="14" spans="1:47" ht="16.2" x14ac:dyDescent="0.35">
      <c r="A14" s="15">
        <v>83392449</v>
      </c>
      <c r="B14" s="15">
        <v>123</v>
      </c>
      <c r="C14" s="15" t="s">
        <v>94</v>
      </c>
      <c r="D14" s="15" t="s">
        <v>95</v>
      </c>
      <c r="E14" s="16">
        <f>IF(All_Data!E17="",0,1)</f>
        <v>1</v>
      </c>
      <c r="F14" s="16">
        <f>IF(All_Data!F17="",0,1)</f>
        <v>0</v>
      </c>
      <c r="G14" s="16">
        <f>IF(All_Data!G17="",0,1)</f>
        <v>1</v>
      </c>
      <c r="H14" s="16">
        <f>IF(All_Data!H17="",0,1)</f>
        <v>0</v>
      </c>
      <c r="I14" s="16">
        <f>IF(All_Data!I17="",0,1)</f>
        <v>0</v>
      </c>
      <c r="J14" s="16">
        <f>IF(All_Data!J17="",0,1)</f>
        <v>0</v>
      </c>
      <c r="K14" s="16">
        <f>IF(All_Data!K17="",0,1)</f>
        <v>0</v>
      </c>
      <c r="L14" s="16">
        <f>IF(All_Data!L17="",0,1)</f>
        <v>0</v>
      </c>
      <c r="M14" s="16">
        <f>IF(All_Data!M17="",0,1)</f>
        <v>1</v>
      </c>
      <c r="N14" s="16">
        <f>IF(All_Data!N17="",0,1)</f>
        <v>0</v>
      </c>
      <c r="O14" s="16">
        <f>IF(All_Data!O17="",0,1)</f>
        <v>0</v>
      </c>
      <c r="P14" s="16">
        <f>IF(All_Data!P17="",0,1)</f>
        <v>0</v>
      </c>
      <c r="Q14" s="16">
        <f>IF(All_Data!Q17="",0,1)</f>
        <v>0</v>
      </c>
      <c r="R14" s="16">
        <f>IF(All_Data!R17="",0,1)</f>
        <v>1</v>
      </c>
      <c r="S14" s="16">
        <f>IF(All_Data!S17="",0,1)</f>
        <v>1</v>
      </c>
      <c r="T14" s="16">
        <f>IF(All_Data!T17="",0,1)</f>
        <v>0</v>
      </c>
      <c r="U14" s="15">
        <v>1</v>
      </c>
      <c r="V14" s="15">
        <v>2</v>
      </c>
      <c r="W14" s="17" t="b">
        <v>0</v>
      </c>
      <c r="X14" s="15">
        <v>-2</v>
      </c>
      <c r="Y14" s="15">
        <v>-2</v>
      </c>
      <c r="Z14" s="15">
        <v>-2</v>
      </c>
      <c r="AA14" s="15">
        <v>-1</v>
      </c>
      <c r="AB14" s="15">
        <v>-2</v>
      </c>
      <c r="AC14" s="16">
        <f>IF(All_Data!AC17="",0,1)</f>
        <v>1</v>
      </c>
      <c r="AD14" s="16">
        <f>IF(All_Data!AD17="",0,1)</f>
        <v>1</v>
      </c>
      <c r="AE14" s="16">
        <f>IF(All_Data!AE17="",0,1)</f>
        <v>1</v>
      </c>
      <c r="AF14" s="16">
        <f>IF(All_Data!AF17="",0,1)</f>
        <v>0</v>
      </c>
      <c r="AG14" s="16">
        <f>IF(All_Data!AG17="",0,1)</f>
        <v>0</v>
      </c>
      <c r="AH14" s="16">
        <f>IF(All_Data!AH17="",0,1)</f>
        <v>0</v>
      </c>
      <c r="AI14" s="16">
        <f>IF(All_Data!AI17="",0,1)</f>
        <v>0</v>
      </c>
      <c r="AJ14" s="16">
        <f>IF(All_Data!AJ17="",0,1)</f>
        <v>0</v>
      </c>
      <c r="AK14" s="15">
        <v>1</v>
      </c>
      <c r="AL14" s="15">
        <v>4</v>
      </c>
      <c r="AM14" s="15">
        <v>3</v>
      </c>
      <c r="AN14" s="15">
        <v>5</v>
      </c>
      <c r="AO14" s="15">
        <v>6</v>
      </c>
      <c r="AP14" s="15">
        <v>9</v>
      </c>
      <c r="AQ14" s="15">
        <v>7</v>
      </c>
      <c r="AR14" s="15">
        <v>8</v>
      </c>
      <c r="AS14" s="15">
        <v>2</v>
      </c>
      <c r="AT14" s="16">
        <v>8</v>
      </c>
      <c r="AU14" s="16">
        <v>2</v>
      </c>
    </row>
    <row r="15" spans="1:47" ht="16.2" x14ac:dyDescent="0.35">
      <c r="A15" s="15">
        <v>83295822</v>
      </c>
      <c r="B15" s="15">
        <f>38.48+143.98</f>
        <v>182.45999999999998</v>
      </c>
      <c r="C15" s="15" t="s">
        <v>92</v>
      </c>
      <c r="D15" s="15" t="s">
        <v>93</v>
      </c>
      <c r="E15" s="16">
        <f>IF(All_Data!E18="",0,1)</f>
        <v>0</v>
      </c>
      <c r="F15" s="16">
        <f>IF(All_Data!F18="",0,1)</f>
        <v>0</v>
      </c>
      <c r="G15" s="16">
        <f>IF(All_Data!G18="",0,1)</f>
        <v>0</v>
      </c>
      <c r="H15" s="16">
        <f>IF(All_Data!H18="",0,1)</f>
        <v>1</v>
      </c>
      <c r="I15" s="16">
        <f>IF(All_Data!I18="",0,1)</f>
        <v>0</v>
      </c>
      <c r="J15" s="16">
        <f>IF(All_Data!J18="",0,1)</f>
        <v>0</v>
      </c>
      <c r="K15" s="16">
        <f>IF(All_Data!K18="",0,1)</f>
        <v>0</v>
      </c>
      <c r="L15" s="16">
        <f>IF(All_Data!L18="",0,1)</f>
        <v>0</v>
      </c>
      <c r="M15" s="16">
        <f>IF(All_Data!M18="",0,1)</f>
        <v>0</v>
      </c>
      <c r="N15" s="16">
        <f>IF(All_Data!N18="",0,1)</f>
        <v>0</v>
      </c>
      <c r="O15" s="16">
        <f>IF(All_Data!O18="",0,1)</f>
        <v>0</v>
      </c>
      <c r="P15" s="16">
        <f>IF(All_Data!P18="",0,1)</f>
        <v>0</v>
      </c>
      <c r="Q15" s="16">
        <f>IF(All_Data!Q18="",0,1)</f>
        <v>1</v>
      </c>
      <c r="R15" s="16">
        <f>IF(All_Data!R18="",0,1)</f>
        <v>0</v>
      </c>
      <c r="S15" s="16">
        <f>IF(All_Data!S18="",0,1)</f>
        <v>1</v>
      </c>
      <c r="T15" s="16">
        <f>IF(All_Data!T18="",0,1)</f>
        <v>0</v>
      </c>
      <c r="U15" s="15">
        <v>1</v>
      </c>
      <c r="V15" s="15">
        <v>2</v>
      </c>
      <c r="W15" s="17" t="b">
        <v>0</v>
      </c>
      <c r="X15" s="15">
        <v>-2</v>
      </c>
      <c r="Y15" s="15">
        <v>-1</v>
      </c>
      <c r="Z15" s="15">
        <v>-2</v>
      </c>
      <c r="AA15" s="15">
        <v>-1</v>
      </c>
      <c r="AB15" s="15">
        <v>0</v>
      </c>
      <c r="AC15" s="16">
        <f>IF(All_Data!AC18="",0,1)</f>
        <v>1</v>
      </c>
      <c r="AD15" s="16">
        <f>IF(All_Data!AD18="",0,1)</f>
        <v>0</v>
      </c>
      <c r="AE15" s="16">
        <f>IF(All_Data!AE18="",0,1)</f>
        <v>1</v>
      </c>
      <c r="AF15" s="16">
        <f>IF(All_Data!AF18="",0,1)</f>
        <v>1</v>
      </c>
      <c r="AG15" s="16">
        <f>IF(All_Data!AG18="",0,1)</f>
        <v>1</v>
      </c>
      <c r="AH15" s="16">
        <f>IF(All_Data!AH18="",0,1)</f>
        <v>0</v>
      </c>
      <c r="AI15" s="16">
        <f>IF(All_Data!AI18="",0,1)</f>
        <v>1</v>
      </c>
      <c r="AJ15" s="16">
        <f>IF(All_Data!AJ18="",0,1)</f>
        <v>0</v>
      </c>
      <c r="AK15" s="15">
        <v>1</v>
      </c>
      <c r="AL15" s="15">
        <v>5</v>
      </c>
      <c r="AM15" s="15">
        <v>3</v>
      </c>
      <c r="AN15" s="15">
        <v>4</v>
      </c>
      <c r="AO15" s="15">
        <v>2</v>
      </c>
      <c r="AP15" s="15">
        <v>7</v>
      </c>
      <c r="AQ15" s="15">
        <v>6</v>
      </c>
      <c r="AR15" s="15">
        <v>9</v>
      </c>
      <c r="AS15" s="15">
        <v>8</v>
      </c>
      <c r="AT15" s="16">
        <v>1</v>
      </c>
      <c r="AU15" s="16">
        <v>0</v>
      </c>
    </row>
    <row r="16" spans="1:47" ht="16.2" x14ac:dyDescent="0.35">
      <c r="A16" s="15">
        <v>83286061</v>
      </c>
      <c r="B16" s="15">
        <v>51.1</v>
      </c>
      <c r="C16" s="15" t="s">
        <v>94</v>
      </c>
      <c r="D16" s="15" t="s">
        <v>95</v>
      </c>
      <c r="E16" s="16">
        <f>IF(All_Data!E19="",0,1)</f>
        <v>1</v>
      </c>
      <c r="F16" s="16">
        <f>IF(All_Data!F19="",0,1)</f>
        <v>0</v>
      </c>
      <c r="G16" s="16">
        <f>IF(All_Data!G19="",0,1)</f>
        <v>0</v>
      </c>
      <c r="H16" s="16">
        <f>IF(All_Data!H19="",0,1)</f>
        <v>0</v>
      </c>
      <c r="I16" s="16">
        <f>IF(All_Data!I19="",0,1)</f>
        <v>0</v>
      </c>
      <c r="J16" s="16">
        <f>IF(All_Data!J19="",0,1)</f>
        <v>0</v>
      </c>
      <c r="K16" s="16">
        <f>IF(All_Data!K19="",0,1)</f>
        <v>0</v>
      </c>
      <c r="L16" s="16">
        <f>IF(All_Data!L19="",0,1)</f>
        <v>0</v>
      </c>
      <c r="M16" s="16">
        <f>IF(All_Data!M19="",0,1)</f>
        <v>0</v>
      </c>
      <c r="N16" s="16">
        <f>IF(All_Data!N19="",0,1)</f>
        <v>0</v>
      </c>
      <c r="O16" s="16">
        <f>IF(All_Data!O19="",0,1)</f>
        <v>0</v>
      </c>
      <c r="P16" s="16">
        <f>IF(All_Data!P19="",0,1)</f>
        <v>0</v>
      </c>
      <c r="Q16" s="16">
        <f>IF(All_Data!Q19="",0,1)</f>
        <v>0</v>
      </c>
      <c r="R16" s="16">
        <f>IF(All_Data!R19="",0,1)</f>
        <v>1</v>
      </c>
      <c r="S16" s="16">
        <f>IF(All_Data!S19="",0,1)</f>
        <v>1</v>
      </c>
      <c r="T16" s="16">
        <f>IF(All_Data!T19="",0,1)</f>
        <v>0</v>
      </c>
      <c r="U16" s="15">
        <v>2</v>
      </c>
      <c r="V16" s="15">
        <v>3</v>
      </c>
      <c r="W16" s="17" t="b">
        <v>1</v>
      </c>
      <c r="X16" s="15">
        <v>2</v>
      </c>
      <c r="Y16" s="15">
        <v>1</v>
      </c>
      <c r="Z16" s="15">
        <v>2</v>
      </c>
      <c r="AA16" s="15">
        <v>1</v>
      </c>
      <c r="AB16" s="15">
        <v>2</v>
      </c>
      <c r="AC16" s="16">
        <f>IF(All_Data!AC19="",0,1)</f>
        <v>1</v>
      </c>
      <c r="AD16" s="16">
        <f>IF(All_Data!AD19="",0,1)</f>
        <v>1</v>
      </c>
      <c r="AE16" s="16">
        <f>IF(All_Data!AE19="",0,1)</f>
        <v>1</v>
      </c>
      <c r="AF16" s="16">
        <f>IF(All_Data!AF19="",0,1)</f>
        <v>0</v>
      </c>
      <c r="AG16" s="16">
        <f>IF(All_Data!AG19="",0,1)</f>
        <v>1</v>
      </c>
      <c r="AH16" s="16">
        <f>IF(All_Data!AH19="",0,1)</f>
        <v>0</v>
      </c>
      <c r="AI16" s="16">
        <f>IF(All_Data!AI19="",0,1)</f>
        <v>1</v>
      </c>
      <c r="AJ16" s="16">
        <f>IF(All_Data!AJ19="",0,1)</f>
        <v>0</v>
      </c>
      <c r="AK16" s="15">
        <v>2</v>
      </c>
      <c r="AL16" s="15">
        <v>4</v>
      </c>
      <c r="AM16" s="15">
        <v>8</v>
      </c>
      <c r="AN16" s="15">
        <v>1</v>
      </c>
      <c r="AO16" s="15">
        <v>7</v>
      </c>
      <c r="AP16" s="15">
        <v>5</v>
      </c>
      <c r="AQ16" s="15">
        <v>6</v>
      </c>
      <c r="AR16" s="15">
        <v>9</v>
      </c>
      <c r="AS16" s="15">
        <v>3</v>
      </c>
      <c r="AT16" s="16">
        <v>5</v>
      </c>
      <c r="AU16" s="16">
        <v>1</v>
      </c>
    </row>
    <row r="17" spans="1:47" ht="16.2" x14ac:dyDescent="0.35">
      <c r="A17" s="15">
        <v>83224397</v>
      </c>
      <c r="B17" s="15">
        <v>57.6</v>
      </c>
      <c r="C17" s="15" t="s">
        <v>93</v>
      </c>
      <c r="D17" s="15" t="s">
        <v>94</v>
      </c>
      <c r="E17" s="16">
        <f>IF(All_Data!E20="",0,1)</f>
        <v>1</v>
      </c>
      <c r="F17" s="16">
        <f>IF(All_Data!F20="",0,1)</f>
        <v>1</v>
      </c>
      <c r="G17" s="16">
        <f>IF(All_Data!G20="",0,1)</f>
        <v>0</v>
      </c>
      <c r="H17" s="16">
        <f>IF(All_Data!H20="",0,1)</f>
        <v>0</v>
      </c>
      <c r="I17" s="16">
        <f>IF(All_Data!I20="",0,1)</f>
        <v>0</v>
      </c>
      <c r="J17" s="16">
        <f>IF(All_Data!J20="",0,1)</f>
        <v>0</v>
      </c>
      <c r="K17" s="16">
        <f>IF(All_Data!K20="",0,1)</f>
        <v>0</v>
      </c>
      <c r="L17" s="16">
        <f>IF(All_Data!L20="",0,1)</f>
        <v>0</v>
      </c>
      <c r="M17" s="16">
        <f>IF(All_Data!M20="",0,1)</f>
        <v>0</v>
      </c>
      <c r="N17" s="16">
        <f>IF(All_Data!N20="",0,1)</f>
        <v>0</v>
      </c>
      <c r="O17" s="16">
        <f>IF(All_Data!O20="",0,1)</f>
        <v>0</v>
      </c>
      <c r="P17" s="16">
        <f>IF(All_Data!P20="",0,1)</f>
        <v>0</v>
      </c>
      <c r="Q17" s="16">
        <f>IF(All_Data!Q20="",0,1)</f>
        <v>0</v>
      </c>
      <c r="R17" s="16">
        <f>IF(All_Data!R20="",0,1)</f>
        <v>1</v>
      </c>
      <c r="S17" s="16">
        <f>IF(All_Data!S20="",0,1)</f>
        <v>0</v>
      </c>
      <c r="T17" s="16">
        <f>IF(All_Data!T20="",0,1)</f>
        <v>0</v>
      </c>
      <c r="U17" s="15">
        <v>3</v>
      </c>
      <c r="V17" s="15">
        <v>1</v>
      </c>
      <c r="W17" s="17" t="b">
        <v>1</v>
      </c>
      <c r="X17" s="15">
        <v>2</v>
      </c>
      <c r="Y17" s="15">
        <v>1</v>
      </c>
      <c r="Z17" s="15">
        <v>2</v>
      </c>
      <c r="AA17" s="15">
        <v>1</v>
      </c>
      <c r="AB17" s="15">
        <v>2</v>
      </c>
      <c r="AC17" s="16">
        <f>IF(All_Data!AC20="",0,1)</f>
        <v>1</v>
      </c>
      <c r="AD17" s="16">
        <f>IF(All_Data!AD20="",0,1)</f>
        <v>0</v>
      </c>
      <c r="AE17" s="16">
        <f>IF(All_Data!AE20="",0,1)</f>
        <v>0</v>
      </c>
      <c r="AF17" s="16">
        <f>IF(All_Data!AF20="",0,1)</f>
        <v>0</v>
      </c>
      <c r="AG17" s="16">
        <f>IF(All_Data!AG20="",0,1)</f>
        <v>0</v>
      </c>
      <c r="AH17" s="16">
        <f>IF(All_Data!AH20="",0,1)</f>
        <v>0</v>
      </c>
      <c r="AI17" s="16">
        <f>IF(All_Data!AI20="",0,1)</f>
        <v>0</v>
      </c>
      <c r="AJ17" s="16">
        <f>IF(All_Data!AJ20="",0,1)</f>
        <v>0</v>
      </c>
      <c r="AK17" s="15">
        <v>1</v>
      </c>
      <c r="AL17" s="15">
        <v>2</v>
      </c>
      <c r="AM17" s="15">
        <v>3</v>
      </c>
      <c r="AN17" s="15">
        <v>5</v>
      </c>
      <c r="AO17" s="15">
        <v>4</v>
      </c>
      <c r="AP17" s="15">
        <v>7</v>
      </c>
      <c r="AQ17" s="15">
        <v>6</v>
      </c>
      <c r="AR17" s="15">
        <v>8</v>
      </c>
      <c r="AS17" s="15">
        <v>9</v>
      </c>
      <c r="AT17" s="16">
        <v>1</v>
      </c>
      <c r="AU17" s="16">
        <v>3</v>
      </c>
    </row>
    <row r="18" spans="1:47" ht="16.2" x14ac:dyDescent="0.35">
      <c r="A18" s="15">
        <v>83215877</v>
      </c>
      <c r="B18" s="15">
        <v>54</v>
      </c>
      <c r="C18" s="15" t="s">
        <v>94</v>
      </c>
      <c r="D18" s="15" t="s">
        <v>94</v>
      </c>
      <c r="E18" s="16">
        <f>IF(All_Data!E21="",0,1)</f>
        <v>0</v>
      </c>
      <c r="F18" s="16">
        <f>IF(All_Data!F21="",0,1)</f>
        <v>0</v>
      </c>
      <c r="G18" s="16">
        <f>IF(All_Data!G21="",0,1)</f>
        <v>0</v>
      </c>
      <c r="H18" s="16">
        <f>IF(All_Data!H21="",0,1)</f>
        <v>0</v>
      </c>
      <c r="I18" s="16">
        <f>IF(All_Data!I21="",0,1)</f>
        <v>0</v>
      </c>
      <c r="J18" s="16">
        <f>IF(All_Data!J21="",0,1)</f>
        <v>0</v>
      </c>
      <c r="K18" s="16">
        <f>IF(All_Data!K21="",0,1)</f>
        <v>1</v>
      </c>
      <c r="L18" s="16">
        <f>IF(All_Data!L21="",0,1)</f>
        <v>0</v>
      </c>
      <c r="M18" s="16">
        <f>IF(All_Data!M21="",0,1)</f>
        <v>0</v>
      </c>
      <c r="N18" s="16">
        <f>IF(All_Data!N21="",0,1)</f>
        <v>0</v>
      </c>
      <c r="O18" s="16">
        <f>IF(All_Data!O21="",0,1)</f>
        <v>0</v>
      </c>
      <c r="P18" s="16">
        <f>IF(All_Data!P21="",0,1)</f>
        <v>0</v>
      </c>
      <c r="Q18" s="16">
        <f>IF(All_Data!Q21="",0,1)</f>
        <v>0</v>
      </c>
      <c r="R18" s="16">
        <f>IF(All_Data!R21="",0,1)</f>
        <v>1</v>
      </c>
      <c r="S18" s="16">
        <f>IF(All_Data!S21="",0,1)</f>
        <v>1</v>
      </c>
      <c r="T18" s="16">
        <f>IF(All_Data!T21="",0,1)</f>
        <v>0</v>
      </c>
      <c r="U18" s="15">
        <v>1</v>
      </c>
      <c r="V18" s="15">
        <v>2</v>
      </c>
      <c r="W18" s="17" t="b">
        <v>0</v>
      </c>
      <c r="X18" s="15">
        <v>2</v>
      </c>
      <c r="Y18" s="15">
        <v>1</v>
      </c>
      <c r="Z18" s="15">
        <v>0</v>
      </c>
      <c r="AA18" s="15">
        <v>0</v>
      </c>
      <c r="AB18" s="15">
        <v>-2</v>
      </c>
      <c r="AC18" s="16">
        <f>IF(All_Data!AC21="",0,1)</f>
        <v>0</v>
      </c>
      <c r="AD18" s="16">
        <f>IF(All_Data!AD21="",0,1)</f>
        <v>0</v>
      </c>
      <c r="AE18" s="16">
        <f>IF(All_Data!AE21="",0,1)</f>
        <v>1</v>
      </c>
      <c r="AF18" s="16">
        <f>IF(All_Data!AF21="",0,1)</f>
        <v>0</v>
      </c>
      <c r="AG18" s="16">
        <f>IF(All_Data!AG21="",0,1)</f>
        <v>0</v>
      </c>
      <c r="AH18" s="16">
        <f>IF(All_Data!AH21="",0,1)</f>
        <v>0</v>
      </c>
      <c r="AI18" s="16">
        <f>IF(All_Data!AI21="",0,1)</f>
        <v>0</v>
      </c>
      <c r="AJ18" s="16">
        <f>IF(All_Data!AJ21="",0,1)</f>
        <v>1</v>
      </c>
      <c r="AK18" s="15">
        <v>1</v>
      </c>
      <c r="AL18" s="15">
        <v>2</v>
      </c>
      <c r="AM18" s="15">
        <v>3</v>
      </c>
      <c r="AN18" s="15">
        <v>5</v>
      </c>
      <c r="AO18" s="15">
        <v>6</v>
      </c>
      <c r="AP18" s="15">
        <v>7</v>
      </c>
      <c r="AQ18" s="15">
        <v>8</v>
      </c>
      <c r="AR18" s="15">
        <v>9</v>
      </c>
      <c r="AS18" s="15">
        <v>4</v>
      </c>
      <c r="AT18" s="16">
        <v>5</v>
      </c>
      <c r="AU18" s="16">
        <v>7</v>
      </c>
    </row>
    <row r="19" spans="1:47" ht="16.2" x14ac:dyDescent="0.35">
      <c r="A19" s="15">
        <v>83177273</v>
      </c>
      <c r="B19" s="15">
        <v>49</v>
      </c>
      <c r="C19" s="15" t="s">
        <v>93</v>
      </c>
      <c r="D19" s="15" t="s">
        <v>93</v>
      </c>
      <c r="E19" s="16">
        <f>IF(All_Data!E22="",0,1)</f>
        <v>0</v>
      </c>
      <c r="F19" s="16">
        <f>IF(All_Data!F22="",0,1)</f>
        <v>0</v>
      </c>
      <c r="G19" s="16">
        <f>IF(All_Data!G22="",0,1)</f>
        <v>1</v>
      </c>
      <c r="H19" s="16">
        <f>IF(All_Data!H22="",0,1)</f>
        <v>0</v>
      </c>
      <c r="I19" s="16">
        <f>IF(All_Data!I22="",0,1)</f>
        <v>0</v>
      </c>
      <c r="J19" s="16">
        <f>IF(All_Data!J22="",0,1)</f>
        <v>0</v>
      </c>
      <c r="K19" s="16">
        <f>IF(All_Data!K22="",0,1)</f>
        <v>0</v>
      </c>
      <c r="L19" s="16">
        <f>IF(All_Data!L22="",0,1)</f>
        <v>0</v>
      </c>
      <c r="M19" s="16">
        <f>IF(All_Data!M22="",0,1)</f>
        <v>0</v>
      </c>
      <c r="N19" s="16">
        <f>IF(All_Data!N22="",0,1)</f>
        <v>0</v>
      </c>
      <c r="O19" s="16">
        <f>IF(All_Data!O22="",0,1)</f>
        <v>0</v>
      </c>
      <c r="P19" s="16">
        <f>IF(All_Data!P22="",0,1)</f>
        <v>0</v>
      </c>
      <c r="Q19" s="16">
        <f>IF(All_Data!Q22="",0,1)</f>
        <v>0</v>
      </c>
      <c r="R19" s="16">
        <f>IF(All_Data!R22="",0,1)</f>
        <v>1</v>
      </c>
      <c r="S19" s="16">
        <f>IF(All_Data!S22="",0,1)</f>
        <v>1</v>
      </c>
      <c r="T19" s="16">
        <f>IF(All_Data!T22="",0,1)</f>
        <v>0</v>
      </c>
      <c r="U19" s="15">
        <v>3</v>
      </c>
      <c r="V19" s="15">
        <v>1</v>
      </c>
      <c r="W19" s="17" t="b">
        <v>1</v>
      </c>
      <c r="X19" s="15">
        <v>2</v>
      </c>
      <c r="Y19" s="15">
        <v>1</v>
      </c>
      <c r="Z19" s="15">
        <v>0</v>
      </c>
      <c r="AA19" s="15">
        <v>0</v>
      </c>
      <c r="AB19" s="15">
        <v>2</v>
      </c>
      <c r="AC19" s="16">
        <f>IF(All_Data!AC22="",0,1)</f>
        <v>1</v>
      </c>
      <c r="AD19" s="16">
        <f>IF(All_Data!AD22="",0,1)</f>
        <v>1</v>
      </c>
      <c r="AE19" s="16">
        <f>IF(All_Data!AE22="",0,1)</f>
        <v>1</v>
      </c>
      <c r="AF19" s="16">
        <f>IF(All_Data!AF22="",0,1)</f>
        <v>0</v>
      </c>
      <c r="AG19" s="16">
        <f>IF(All_Data!AG22="",0,1)</f>
        <v>1</v>
      </c>
      <c r="AH19" s="16">
        <f>IF(All_Data!AH22="",0,1)</f>
        <v>1</v>
      </c>
      <c r="AI19" s="16">
        <f>IF(All_Data!AI22="",0,1)</f>
        <v>0</v>
      </c>
      <c r="AJ19" s="16">
        <f>IF(All_Data!AJ22="",0,1)</f>
        <v>0</v>
      </c>
      <c r="AK19" s="15">
        <v>5</v>
      </c>
      <c r="AL19" s="15">
        <v>2</v>
      </c>
      <c r="AM19" s="15">
        <v>1</v>
      </c>
      <c r="AN19" s="15">
        <v>3</v>
      </c>
      <c r="AO19" s="15">
        <v>4</v>
      </c>
      <c r="AP19" s="15">
        <v>9</v>
      </c>
      <c r="AQ19" s="15">
        <v>7</v>
      </c>
      <c r="AR19" s="15">
        <v>8</v>
      </c>
      <c r="AS19" s="15">
        <v>6</v>
      </c>
      <c r="AT19" s="16">
        <v>3</v>
      </c>
      <c r="AU19" s="16">
        <v>6</v>
      </c>
    </row>
    <row r="20" spans="1:47" ht="16.2" x14ac:dyDescent="0.35">
      <c r="A20" s="15">
        <v>83093017</v>
      </c>
      <c r="B20" s="15">
        <v>71</v>
      </c>
      <c r="C20" s="15" t="s">
        <v>94</v>
      </c>
      <c r="D20" s="15" t="s">
        <v>93</v>
      </c>
      <c r="E20" s="16">
        <f>IF(All_Data!E23="",0,1)</f>
        <v>0</v>
      </c>
      <c r="F20" s="16">
        <f>IF(All_Data!F23="",0,1)</f>
        <v>0</v>
      </c>
      <c r="G20" s="16">
        <f>IF(All_Data!G23="",0,1)</f>
        <v>1</v>
      </c>
      <c r="H20" s="16">
        <f>IF(All_Data!H23="",0,1)</f>
        <v>0</v>
      </c>
      <c r="I20" s="16">
        <f>IF(All_Data!I23="",0,1)</f>
        <v>0</v>
      </c>
      <c r="J20" s="16">
        <f>IF(All_Data!J23="",0,1)</f>
        <v>0</v>
      </c>
      <c r="K20" s="16">
        <f>IF(All_Data!K23="",0,1)</f>
        <v>0</v>
      </c>
      <c r="L20" s="16">
        <f>IF(All_Data!L23="",0,1)</f>
        <v>0</v>
      </c>
      <c r="M20" s="16">
        <f>IF(All_Data!M23="",0,1)</f>
        <v>0</v>
      </c>
      <c r="N20" s="16">
        <f>IF(All_Data!N23="",0,1)</f>
        <v>0</v>
      </c>
      <c r="O20" s="16">
        <f>IF(All_Data!O23="",0,1)</f>
        <v>0</v>
      </c>
      <c r="P20" s="16">
        <f>IF(All_Data!P23="",0,1)</f>
        <v>0</v>
      </c>
      <c r="Q20" s="16">
        <f>IF(All_Data!Q23="",0,1)</f>
        <v>0</v>
      </c>
      <c r="R20" s="16">
        <f>IF(All_Data!R23="",0,1)</f>
        <v>1</v>
      </c>
      <c r="S20" s="16">
        <f>IF(All_Data!S23="",0,1)</f>
        <v>1</v>
      </c>
      <c r="T20" s="16">
        <f>IF(All_Data!T23="",0,1)</f>
        <v>0</v>
      </c>
      <c r="U20" s="15">
        <v>1</v>
      </c>
      <c r="V20" s="15">
        <v>2</v>
      </c>
      <c r="W20" s="17" t="b">
        <v>1</v>
      </c>
      <c r="X20" s="15">
        <v>2</v>
      </c>
      <c r="Y20" s="15">
        <v>1</v>
      </c>
      <c r="Z20" s="15">
        <v>0</v>
      </c>
      <c r="AA20" s="15">
        <v>0</v>
      </c>
      <c r="AB20" s="15">
        <v>2</v>
      </c>
      <c r="AC20" s="16">
        <f>IF(All_Data!AC23="",0,1)</f>
        <v>1</v>
      </c>
      <c r="AD20" s="16">
        <f>IF(All_Data!AD23="",0,1)</f>
        <v>1</v>
      </c>
      <c r="AE20" s="16">
        <f>IF(All_Data!AE23="",0,1)</f>
        <v>1</v>
      </c>
      <c r="AF20" s="16">
        <f>IF(All_Data!AF23="",0,1)</f>
        <v>0</v>
      </c>
      <c r="AG20" s="16">
        <f>IF(All_Data!AG23="",0,1)</f>
        <v>1</v>
      </c>
      <c r="AH20" s="16">
        <f>IF(All_Data!AH23="",0,1)</f>
        <v>0</v>
      </c>
      <c r="AI20" s="16">
        <f>IF(All_Data!AI23="",0,1)</f>
        <v>0</v>
      </c>
      <c r="AJ20" s="16">
        <f>IF(All_Data!AJ23="",0,1)</f>
        <v>0</v>
      </c>
      <c r="AK20" s="15">
        <v>3</v>
      </c>
      <c r="AL20" s="15">
        <v>2</v>
      </c>
      <c r="AM20" s="15">
        <v>5</v>
      </c>
      <c r="AN20" s="15">
        <v>4</v>
      </c>
      <c r="AO20" s="15">
        <v>1</v>
      </c>
      <c r="AP20" s="15">
        <v>6</v>
      </c>
      <c r="AQ20" s="15">
        <v>7</v>
      </c>
      <c r="AR20" s="15">
        <v>8</v>
      </c>
      <c r="AS20" s="15">
        <v>9</v>
      </c>
      <c r="AT20" s="16">
        <v>7</v>
      </c>
      <c r="AU20" s="16">
        <v>0</v>
      </c>
    </row>
    <row r="21" spans="1:47" ht="16.2" x14ac:dyDescent="0.35">
      <c r="A21" s="15">
        <v>83054358</v>
      </c>
      <c r="B21" s="15">
        <v>100</v>
      </c>
      <c r="C21" s="15" t="s">
        <v>94</v>
      </c>
      <c r="D21" s="15" t="s">
        <v>96</v>
      </c>
      <c r="E21" s="16">
        <f>IF(All_Data!E24="",0,1)</f>
        <v>1</v>
      </c>
      <c r="F21" s="16">
        <f>IF(All_Data!F24="",0,1)</f>
        <v>0</v>
      </c>
      <c r="G21" s="16">
        <f>IF(All_Data!G24="",0,1)</f>
        <v>0</v>
      </c>
      <c r="H21" s="16">
        <f>IF(All_Data!H24="",0,1)</f>
        <v>0</v>
      </c>
      <c r="I21" s="16">
        <f>IF(All_Data!I24="",0,1)</f>
        <v>0</v>
      </c>
      <c r="J21" s="16">
        <f>IF(All_Data!J24="",0,1)</f>
        <v>0</v>
      </c>
      <c r="K21" s="16">
        <f>IF(All_Data!K24="",0,1)</f>
        <v>0</v>
      </c>
      <c r="L21" s="16">
        <f>IF(All_Data!L24="",0,1)</f>
        <v>0</v>
      </c>
      <c r="M21" s="16">
        <f>IF(All_Data!M24="",0,1)</f>
        <v>0</v>
      </c>
      <c r="N21" s="16">
        <f>IF(All_Data!N24="",0,1)</f>
        <v>0</v>
      </c>
      <c r="O21" s="16">
        <f>IF(All_Data!O24="",0,1)</f>
        <v>0</v>
      </c>
      <c r="P21" s="16">
        <f>IF(All_Data!P24="",0,1)</f>
        <v>0</v>
      </c>
      <c r="Q21" s="16">
        <f>IF(All_Data!Q24="",0,1)</f>
        <v>1</v>
      </c>
      <c r="R21" s="16">
        <f>IF(All_Data!R24="",0,1)</f>
        <v>0</v>
      </c>
      <c r="S21" s="16">
        <f>IF(All_Data!S24="",0,1)</f>
        <v>0</v>
      </c>
      <c r="T21" s="16">
        <f>IF(All_Data!T24="",0,1)</f>
        <v>0</v>
      </c>
      <c r="U21" s="15">
        <v>2</v>
      </c>
      <c r="V21" s="15">
        <v>3</v>
      </c>
      <c r="W21" s="17" t="b">
        <v>1</v>
      </c>
      <c r="X21" s="15">
        <v>2</v>
      </c>
      <c r="Y21" s="15">
        <v>1</v>
      </c>
      <c r="Z21" s="15">
        <v>0</v>
      </c>
      <c r="AA21" s="15">
        <v>0</v>
      </c>
      <c r="AB21" s="15">
        <v>2</v>
      </c>
      <c r="AC21" s="16">
        <f>IF(All_Data!AC24="",0,1)</f>
        <v>0</v>
      </c>
      <c r="AD21" s="16">
        <f>IF(All_Data!AD24="",0,1)</f>
        <v>1</v>
      </c>
      <c r="AE21" s="16">
        <f>IF(All_Data!AE24="",0,1)</f>
        <v>1</v>
      </c>
      <c r="AF21" s="16">
        <f>IF(All_Data!AF24="",0,1)</f>
        <v>0</v>
      </c>
      <c r="AG21" s="16">
        <f>IF(All_Data!AG24="",0,1)</f>
        <v>0</v>
      </c>
      <c r="AH21" s="16">
        <f>IF(All_Data!AH24="",0,1)</f>
        <v>0</v>
      </c>
      <c r="AI21" s="16">
        <f>IF(All_Data!AI24="",0,1)</f>
        <v>0</v>
      </c>
      <c r="AJ21" s="16">
        <f>IF(All_Data!AJ24="",0,1)</f>
        <v>0</v>
      </c>
      <c r="AK21" s="15">
        <v>1</v>
      </c>
      <c r="AL21" s="15">
        <v>2</v>
      </c>
      <c r="AM21" s="15">
        <v>3</v>
      </c>
      <c r="AN21" s="15">
        <v>4</v>
      </c>
      <c r="AO21" s="15">
        <v>5</v>
      </c>
      <c r="AP21" s="15">
        <v>6</v>
      </c>
      <c r="AQ21" s="15">
        <v>7</v>
      </c>
      <c r="AR21" s="15">
        <v>8</v>
      </c>
      <c r="AS21" s="15">
        <v>9</v>
      </c>
      <c r="AT21" s="16">
        <v>1</v>
      </c>
      <c r="AU21" s="16">
        <v>6</v>
      </c>
    </row>
    <row r="22" spans="1:47" ht="16.2" x14ac:dyDescent="0.35">
      <c r="A22" s="15">
        <v>82990042</v>
      </c>
      <c r="B22" s="15">
        <v>116</v>
      </c>
      <c r="C22" s="15" t="s">
        <v>93</v>
      </c>
      <c r="D22" s="15" t="s">
        <v>93</v>
      </c>
      <c r="E22" s="16">
        <f>IF(All_Data!E25="",0,1)</f>
        <v>0</v>
      </c>
      <c r="F22" s="16">
        <f>IF(All_Data!F25="",0,1)</f>
        <v>0</v>
      </c>
      <c r="G22" s="16">
        <f>IF(All_Data!G25="",0,1)</f>
        <v>0</v>
      </c>
      <c r="H22" s="16">
        <f>IF(All_Data!H25="",0,1)</f>
        <v>0</v>
      </c>
      <c r="I22" s="16">
        <f>IF(All_Data!I25="",0,1)</f>
        <v>0</v>
      </c>
      <c r="J22" s="16">
        <f>IF(All_Data!J25="",0,1)</f>
        <v>0</v>
      </c>
      <c r="K22" s="16">
        <f>IF(All_Data!K25="",0,1)</f>
        <v>0</v>
      </c>
      <c r="L22" s="16">
        <f>IF(All_Data!L25="",0,1)</f>
        <v>0</v>
      </c>
      <c r="M22" s="16">
        <f>IF(All_Data!M25="",0,1)</f>
        <v>0</v>
      </c>
      <c r="N22" s="16">
        <f>IF(All_Data!N25="",0,1)</f>
        <v>1</v>
      </c>
      <c r="O22" s="16">
        <f>IF(All_Data!O25="",0,1)</f>
        <v>0</v>
      </c>
      <c r="P22" s="16">
        <f>IF(All_Data!P25="",0,1)</f>
        <v>0</v>
      </c>
      <c r="Q22" s="16">
        <f>IF(All_Data!Q25="",0,1)</f>
        <v>0</v>
      </c>
      <c r="R22" s="16">
        <f>IF(All_Data!R25="",0,1)</f>
        <v>0</v>
      </c>
      <c r="S22" s="16">
        <f>IF(All_Data!S25="",0,1)</f>
        <v>0</v>
      </c>
      <c r="T22" s="16">
        <f>IF(All_Data!T25="",0,1)</f>
        <v>1</v>
      </c>
      <c r="U22" s="15">
        <v>1</v>
      </c>
      <c r="V22" s="15">
        <v>2</v>
      </c>
      <c r="W22" s="17" t="b">
        <v>1</v>
      </c>
      <c r="X22" s="15">
        <v>0</v>
      </c>
      <c r="Y22" s="15">
        <v>0</v>
      </c>
      <c r="Z22" s="15">
        <v>-2</v>
      </c>
      <c r="AA22" s="15">
        <v>-1</v>
      </c>
      <c r="AB22" s="15">
        <v>2</v>
      </c>
      <c r="AC22" s="16">
        <f>IF(All_Data!AC25="",0,1)</f>
        <v>1</v>
      </c>
      <c r="AD22" s="16">
        <f>IF(All_Data!AD25="",0,1)</f>
        <v>1</v>
      </c>
      <c r="AE22" s="16">
        <f>IF(All_Data!AE25="",0,1)</f>
        <v>0</v>
      </c>
      <c r="AF22" s="16">
        <f>IF(All_Data!AF25="",0,1)</f>
        <v>0</v>
      </c>
      <c r="AG22" s="16">
        <f>IF(All_Data!AG25="",0,1)</f>
        <v>0</v>
      </c>
      <c r="AH22" s="16">
        <f>IF(All_Data!AH25="",0,1)</f>
        <v>1</v>
      </c>
      <c r="AI22" s="16">
        <f>IF(All_Data!AI25="",0,1)</f>
        <v>1</v>
      </c>
      <c r="AJ22" s="16">
        <f>IF(All_Data!AJ25="",0,1)</f>
        <v>0</v>
      </c>
      <c r="AK22" s="15">
        <v>2</v>
      </c>
      <c r="AL22" s="15">
        <v>3</v>
      </c>
      <c r="AM22" s="15">
        <v>4</v>
      </c>
      <c r="AN22" s="15">
        <v>5</v>
      </c>
      <c r="AO22" s="15">
        <v>6</v>
      </c>
      <c r="AP22" s="15">
        <v>7</v>
      </c>
      <c r="AQ22" s="15">
        <v>8</v>
      </c>
      <c r="AR22" s="15">
        <v>9</v>
      </c>
      <c r="AS22" s="15">
        <v>1</v>
      </c>
      <c r="AT22" s="16">
        <v>8</v>
      </c>
      <c r="AU22" s="16">
        <v>0</v>
      </c>
    </row>
    <row r="23" spans="1:47" ht="16.2" x14ac:dyDescent="0.35">
      <c r="A23" s="15">
        <v>82944540</v>
      </c>
      <c r="B23" s="15">
        <v>139.13999999999999</v>
      </c>
      <c r="C23" s="15" t="s">
        <v>92</v>
      </c>
      <c r="D23" s="15" t="s">
        <v>95</v>
      </c>
      <c r="E23" s="16">
        <f>IF(All_Data!E26="",0,1)</f>
        <v>0</v>
      </c>
      <c r="F23" s="16">
        <f>IF(All_Data!F26="",0,1)</f>
        <v>0</v>
      </c>
      <c r="G23" s="16">
        <f>IF(All_Data!G26="",0,1)</f>
        <v>0</v>
      </c>
      <c r="H23" s="16">
        <f>IF(All_Data!H26="",0,1)</f>
        <v>0</v>
      </c>
      <c r="I23" s="16">
        <f>IF(All_Data!I26="",0,1)</f>
        <v>0</v>
      </c>
      <c r="J23" s="16">
        <f>IF(All_Data!J26="",0,1)</f>
        <v>0</v>
      </c>
      <c r="K23" s="16">
        <f>IF(All_Data!K26="",0,1)</f>
        <v>0</v>
      </c>
      <c r="L23" s="16">
        <f>IF(All_Data!L26="",0,1)</f>
        <v>0</v>
      </c>
      <c r="M23" s="16">
        <f>IF(All_Data!M26="",0,1)</f>
        <v>1</v>
      </c>
      <c r="N23" s="16">
        <f>IF(All_Data!N26="",0,1)</f>
        <v>0</v>
      </c>
      <c r="O23" s="16">
        <f>IF(All_Data!O26="",0,1)</f>
        <v>0</v>
      </c>
      <c r="P23" s="16">
        <f>IF(All_Data!P26="",0,1)</f>
        <v>0</v>
      </c>
      <c r="Q23" s="16">
        <f>IF(All_Data!Q26="",0,1)</f>
        <v>0</v>
      </c>
      <c r="R23" s="16">
        <f>IF(All_Data!R26="",0,1)</f>
        <v>0</v>
      </c>
      <c r="S23" s="16">
        <f>IF(All_Data!S26="",0,1)</f>
        <v>1</v>
      </c>
      <c r="T23" s="16">
        <f>IF(All_Data!T26="",0,1)</f>
        <v>0</v>
      </c>
      <c r="U23" s="15">
        <v>2</v>
      </c>
      <c r="V23" s="15">
        <v>3</v>
      </c>
      <c r="W23" s="17" t="b">
        <v>1</v>
      </c>
      <c r="X23" s="15">
        <v>2</v>
      </c>
      <c r="Y23" s="15">
        <v>1</v>
      </c>
      <c r="Z23" s="15">
        <v>-2</v>
      </c>
      <c r="AA23" s="15">
        <v>-1</v>
      </c>
      <c r="AB23" s="15">
        <v>2</v>
      </c>
      <c r="AC23" s="16">
        <f>IF(All_Data!AC26="",0,1)</f>
        <v>1</v>
      </c>
      <c r="AD23" s="16">
        <f>IF(All_Data!AD26="",0,1)</f>
        <v>0</v>
      </c>
      <c r="AE23" s="16">
        <f>IF(All_Data!AE26="",0,1)</f>
        <v>1</v>
      </c>
      <c r="AF23" s="16">
        <f>IF(All_Data!AF26="",0,1)</f>
        <v>1</v>
      </c>
      <c r="AG23" s="16">
        <f>IF(All_Data!AG26="",0,1)</f>
        <v>0</v>
      </c>
      <c r="AH23" s="16">
        <f>IF(All_Data!AH26="",0,1)</f>
        <v>1</v>
      </c>
      <c r="AI23" s="16">
        <f>IF(All_Data!AI26="",0,1)</f>
        <v>1</v>
      </c>
      <c r="AJ23" s="16">
        <f>IF(All_Data!AJ26="",0,1)</f>
        <v>1</v>
      </c>
      <c r="AK23" s="15">
        <v>2</v>
      </c>
      <c r="AL23" s="15">
        <v>1</v>
      </c>
      <c r="AM23" s="15">
        <v>4</v>
      </c>
      <c r="AN23" s="15">
        <v>3</v>
      </c>
      <c r="AO23" s="15">
        <v>6</v>
      </c>
      <c r="AP23" s="15">
        <v>5</v>
      </c>
      <c r="AQ23" s="15">
        <v>8</v>
      </c>
      <c r="AR23" s="15">
        <v>9</v>
      </c>
      <c r="AS23" s="15">
        <v>7</v>
      </c>
      <c r="AT23" s="16">
        <v>10</v>
      </c>
      <c r="AU23" s="16">
        <v>7</v>
      </c>
    </row>
    <row r="24" spans="1:47" ht="16.2" x14ac:dyDescent="0.35">
      <c r="A24" s="15">
        <v>82937794</v>
      </c>
      <c r="B24" s="15">
        <v>71.099999999999994</v>
      </c>
      <c r="C24" s="15" t="s">
        <v>93</v>
      </c>
      <c r="D24" s="15" t="s">
        <v>96</v>
      </c>
      <c r="E24" s="16">
        <f>IF(All_Data!E27="",0,1)</f>
        <v>0</v>
      </c>
      <c r="F24" s="16">
        <f>IF(All_Data!F27="",0,1)</f>
        <v>0</v>
      </c>
      <c r="G24" s="16">
        <f>IF(All_Data!G27="",0,1)</f>
        <v>1</v>
      </c>
      <c r="H24" s="16">
        <f>IF(All_Data!H27="",0,1)</f>
        <v>0</v>
      </c>
      <c r="I24" s="16">
        <f>IF(All_Data!I27="",0,1)</f>
        <v>0</v>
      </c>
      <c r="J24" s="16">
        <f>IF(All_Data!J27="",0,1)</f>
        <v>1</v>
      </c>
      <c r="K24" s="16">
        <f>IF(All_Data!K27="",0,1)</f>
        <v>0</v>
      </c>
      <c r="L24" s="16">
        <f>IF(All_Data!L27="",0,1)</f>
        <v>0</v>
      </c>
      <c r="M24" s="16">
        <f>IF(All_Data!M27="",0,1)</f>
        <v>0</v>
      </c>
      <c r="N24" s="16">
        <f>IF(All_Data!N27="",0,1)</f>
        <v>0</v>
      </c>
      <c r="O24" s="16">
        <f>IF(All_Data!O27="",0,1)</f>
        <v>0</v>
      </c>
      <c r="P24" s="16">
        <f>IF(All_Data!P27="",0,1)</f>
        <v>0</v>
      </c>
      <c r="Q24" s="16">
        <f>IF(All_Data!Q27="",0,1)</f>
        <v>0</v>
      </c>
      <c r="R24" s="16">
        <f>IF(All_Data!R27="",0,1)</f>
        <v>0</v>
      </c>
      <c r="S24" s="16">
        <f>IF(All_Data!S27="",0,1)</f>
        <v>1</v>
      </c>
      <c r="T24" s="16">
        <f>IF(All_Data!T27="",0,1)</f>
        <v>1</v>
      </c>
      <c r="U24" s="15">
        <v>3</v>
      </c>
      <c r="V24" s="15">
        <v>4</v>
      </c>
      <c r="W24" s="17" t="b">
        <v>0</v>
      </c>
      <c r="X24" s="15">
        <v>2</v>
      </c>
      <c r="Y24" s="15">
        <v>1</v>
      </c>
      <c r="Z24" s="15">
        <v>0</v>
      </c>
      <c r="AA24" s="15">
        <v>0</v>
      </c>
      <c r="AB24" s="15">
        <v>0</v>
      </c>
      <c r="AC24" s="16">
        <f>IF(All_Data!AC27="",0,1)</f>
        <v>1</v>
      </c>
      <c r="AD24" s="16">
        <f>IF(All_Data!AD27="",0,1)</f>
        <v>1</v>
      </c>
      <c r="AE24" s="16">
        <f>IF(All_Data!AE27="",0,1)</f>
        <v>1</v>
      </c>
      <c r="AF24" s="16">
        <f>IF(All_Data!AF27="",0,1)</f>
        <v>1</v>
      </c>
      <c r="AG24" s="16">
        <f>IF(All_Data!AG27="",0,1)</f>
        <v>1</v>
      </c>
      <c r="AH24" s="16">
        <f>IF(All_Data!AH27="",0,1)</f>
        <v>1</v>
      </c>
      <c r="AI24" s="16">
        <f>IF(All_Data!AI27="",0,1)</f>
        <v>1</v>
      </c>
      <c r="AJ24" s="16">
        <f>IF(All_Data!AJ27="",0,1)</f>
        <v>1</v>
      </c>
      <c r="AK24" s="15">
        <v>1</v>
      </c>
      <c r="AL24" s="15">
        <v>2</v>
      </c>
      <c r="AM24" s="15">
        <v>3</v>
      </c>
      <c r="AN24" s="15">
        <v>4</v>
      </c>
      <c r="AO24" s="15">
        <v>5</v>
      </c>
      <c r="AP24" s="15">
        <v>6</v>
      </c>
      <c r="AQ24" s="15">
        <v>7</v>
      </c>
      <c r="AR24" s="15">
        <v>8</v>
      </c>
      <c r="AS24" s="15">
        <v>9</v>
      </c>
      <c r="AT24" s="16">
        <v>5</v>
      </c>
      <c r="AU24" s="16">
        <v>5</v>
      </c>
    </row>
    <row r="25" spans="1:47" ht="16.2" x14ac:dyDescent="0.35">
      <c r="A25" s="15">
        <v>82915908</v>
      </c>
      <c r="B25" s="15">
        <v>35.9</v>
      </c>
      <c r="C25" s="15" t="s">
        <v>92</v>
      </c>
      <c r="D25" s="15" t="s">
        <v>95</v>
      </c>
      <c r="E25" s="16">
        <f>IF(All_Data!E28="",0,1)</f>
        <v>0</v>
      </c>
      <c r="F25" s="16">
        <f>IF(All_Data!F28="",0,1)</f>
        <v>0</v>
      </c>
      <c r="G25" s="16">
        <f>IF(All_Data!G28="",0,1)</f>
        <v>1</v>
      </c>
      <c r="H25" s="16">
        <f>IF(All_Data!H28="",0,1)</f>
        <v>0</v>
      </c>
      <c r="I25" s="16">
        <f>IF(All_Data!I28="",0,1)</f>
        <v>0</v>
      </c>
      <c r="J25" s="16">
        <f>IF(All_Data!J28="",0,1)</f>
        <v>1</v>
      </c>
      <c r="K25" s="16">
        <f>IF(All_Data!K28="",0,1)</f>
        <v>0</v>
      </c>
      <c r="L25" s="16">
        <f>IF(All_Data!L28="",0,1)</f>
        <v>0</v>
      </c>
      <c r="M25" s="16">
        <f>IF(All_Data!M28="",0,1)</f>
        <v>0</v>
      </c>
      <c r="N25" s="16">
        <f>IF(All_Data!N28="",0,1)</f>
        <v>0</v>
      </c>
      <c r="O25" s="16">
        <f>IF(All_Data!O28="",0,1)</f>
        <v>0</v>
      </c>
      <c r="P25" s="16">
        <f>IF(All_Data!P28="",0,1)</f>
        <v>0</v>
      </c>
      <c r="Q25" s="16">
        <f>IF(All_Data!Q28="",0,1)</f>
        <v>0</v>
      </c>
      <c r="R25" s="16">
        <f>IF(All_Data!R28="",0,1)</f>
        <v>1</v>
      </c>
      <c r="S25" s="16">
        <f>IF(All_Data!S28="",0,1)</f>
        <v>0</v>
      </c>
      <c r="T25" s="16">
        <f>IF(All_Data!T28="",0,1)</f>
        <v>0</v>
      </c>
      <c r="U25" s="15">
        <v>1</v>
      </c>
      <c r="V25" s="15">
        <v>2</v>
      </c>
      <c r="W25" s="17" t="b">
        <v>0</v>
      </c>
      <c r="X25" s="15">
        <v>0</v>
      </c>
      <c r="Y25" s="15">
        <v>0</v>
      </c>
      <c r="Z25" s="15">
        <v>-2</v>
      </c>
      <c r="AA25" s="15">
        <v>-2</v>
      </c>
      <c r="AB25" s="15">
        <v>2</v>
      </c>
      <c r="AC25" s="16">
        <f>IF(All_Data!AC28="",0,1)</f>
        <v>1</v>
      </c>
      <c r="AD25" s="16">
        <f>IF(All_Data!AD28="",0,1)</f>
        <v>1</v>
      </c>
      <c r="AE25" s="16">
        <f>IF(All_Data!AE28="",0,1)</f>
        <v>1</v>
      </c>
      <c r="AF25" s="16">
        <f>IF(All_Data!AF28="",0,1)</f>
        <v>0</v>
      </c>
      <c r="AG25" s="16">
        <f>IF(All_Data!AG28="",0,1)</f>
        <v>0</v>
      </c>
      <c r="AH25" s="16">
        <f>IF(All_Data!AH28="",0,1)</f>
        <v>1</v>
      </c>
      <c r="AI25" s="16">
        <f>IF(All_Data!AI28="",0,1)</f>
        <v>0</v>
      </c>
      <c r="AJ25" s="16">
        <f>IF(All_Data!AJ28="",0,1)</f>
        <v>1</v>
      </c>
      <c r="AK25" s="15">
        <v>1</v>
      </c>
      <c r="AL25" s="15">
        <v>6</v>
      </c>
      <c r="AM25" s="15">
        <v>7</v>
      </c>
      <c r="AN25" s="15">
        <v>5</v>
      </c>
      <c r="AO25" s="15">
        <v>4</v>
      </c>
      <c r="AP25" s="15">
        <v>3</v>
      </c>
      <c r="AQ25" s="15">
        <v>8</v>
      </c>
      <c r="AR25" s="15">
        <v>10</v>
      </c>
      <c r="AS25" s="15">
        <v>2</v>
      </c>
      <c r="AT25" s="16">
        <v>4</v>
      </c>
      <c r="AU25" s="16">
        <v>3</v>
      </c>
    </row>
    <row r="26" spans="1:47" ht="16.2" x14ac:dyDescent="0.35">
      <c r="A26" s="15">
        <v>82908637</v>
      </c>
      <c r="B26" s="15">
        <v>71.099999999999994</v>
      </c>
      <c r="C26" s="15" t="s">
        <v>93</v>
      </c>
      <c r="D26" s="15" t="s">
        <v>93</v>
      </c>
      <c r="E26" s="16">
        <f>IF(All_Data!E29="",0,1)</f>
        <v>0</v>
      </c>
      <c r="F26" s="16">
        <f>IF(All_Data!F29="",0,1)</f>
        <v>0</v>
      </c>
      <c r="G26" s="16">
        <f>IF(All_Data!G29="",0,1)</f>
        <v>0</v>
      </c>
      <c r="H26" s="16">
        <f>IF(All_Data!H29="",0,1)</f>
        <v>1</v>
      </c>
      <c r="I26" s="16">
        <f>IF(All_Data!I29="",0,1)</f>
        <v>0</v>
      </c>
      <c r="J26" s="16">
        <f>IF(All_Data!J29="",0,1)</f>
        <v>0</v>
      </c>
      <c r="K26" s="16">
        <f>IF(All_Data!K29="",0,1)</f>
        <v>0</v>
      </c>
      <c r="L26" s="16">
        <f>IF(All_Data!L29="",0,1)</f>
        <v>0</v>
      </c>
      <c r="M26" s="16">
        <f>IF(All_Data!M29="",0,1)</f>
        <v>0</v>
      </c>
      <c r="N26" s="16">
        <f>IF(All_Data!N29="",0,1)</f>
        <v>1</v>
      </c>
      <c r="O26" s="16">
        <f>IF(All_Data!O29="",0,1)</f>
        <v>0</v>
      </c>
      <c r="P26" s="16">
        <f>IF(All_Data!P29="",0,1)</f>
        <v>0</v>
      </c>
      <c r="Q26" s="16">
        <f>IF(All_Data!Q29="",0,1)</f>
        <v>0</v>
      </c>
      <c r="R26" s="16">
        <f>IF(All_Data!R29="",0,1)</f>
        <v>0</v>
      </c>
      <c r="S26" s="16">
        <f>IF(All_Data!S29="",0,1)</f>
        <v>1</v>
      </c>
      <c r="T26" s="16">
        <f>IF(All_Data!T29="",0,1)</f>
        <v>0</v>
      </c>
      <c r="U26" s="15">
        <v>1</v>
      </c>
      <c r="V26" s="15">
        <v>3</v>
      </c>
      <c r="W26" s="17" t="b">
        <v>0</v>
      </c>
      <c r="X26" s="15">
        <v>-2</v>
      </c>
      <c r="Y26" s="15">
        <v>-1</v>
      </c>
      <c r="Z26" s="15">
        <v>0</v>
      </c>
      <c r="AA26" s="15">
        <v>0</v>
      </c>
      <c r="AB26" s="15">
        <v>2</v>
      </c>
      <c r="AC26" s="16">
        <f>IF(All_Data!AC29="",0,1)</f>
        <v>1</v>
      </c>
      <c r="AD26" s="16">
        <f>IF(All_Data!AD29="",0,1)</f>
        <v>1</v>
      </c>
      <c r="AE26" s="16">
        <f>IF(All_Data!AE29="",0,1)</f>
        <v>1</v>
      </c>
      <c r="AF26" s="16">
        <f>IF(All_Data!AF29="",0,1)</f>
        <v>0</v>
      </c>
      <c r="AG26" s="16">
        <f>IF(All_Data!AG29="",0,1)</f>
        <v>0</v>
      </c>
      <c r="AH26" s="16">
        <f>IF(All_Data!AH29="",0,1)</f>
        <v>0</v>
      </c>
      <c r="AI26" s="16">
        <f>IF(All_Data!AI29="",0,1)</f>
        <v>0</v>
      </c>
      <c r="AJ26" s="16">
        <f>IF(All_Data!AJ29="",0,1)</f>
        <v>0</v>
      </c>
      <c r="AK26" s="15">
        <v>1</v>
      </c>
      <c r="AL26" s="15">
        <v>9</v>
      </c>
      <c r="AM26" s="15">
        <v>8</v>
      </c>
      <c r="AN26" s="15">
        <v>2</v>
      </c>
      <c r="AO26" s="15">
        <v>3</v>
      </c>
      <c r="AP26" s="15">
        <v>7</v>
      </c>
      <c r="AQ26" s="15">
        <v>5</v>
      </c>
      <c r="AR26" s="15">
        <v>6</v>
      </c>
      <c r="AS26" s="15">
        <v>4</v>
      </c>
      <c r="AT26" s="16">
        <v>0</v>
      </c>
      <c r="AU26" s="16">
        <v>0</v>
      </c>
    </row>
    <row r="27" spans="1:47" ht="16.2" x14ac:dyDescent="0.35">
      <c r="A27" s="15">
        <v>82904560</v>
      </c>
      <c r="B27" s="15">
        <v>21.6</v>
      </c>
      <c r="C27" s="15" t="s">
        <v>93</v>
      </c>
      <c r="D27" s="15" t="s">
        <v>94</v>
      </c>
      <c r="E27" s="16">
        <f>IF(All_Data!E30="",0,1)</f>
        <v>1</v>
      </c>
      <c r="F27" s="16">
        <f>IF(All_Data!F30="",0,1)</f>
        <v>1</v>
      </c>
      <c r="G27" s="16">
        <f>IF(All_Data!G30="",0,1)</f>
        <v>0</v>
      </c>
      <c r="H27" s="16">
        <f>IF(All_Data!H30="",0,1)</f>
        <v>0</v>
      </c>
      <c r="I27" s="16">
        <f>IF(All_Data!I30="",0,1)</f>
        <v>0</v>
      </c>
      <c r="J27" s="16">
        <f>IF(All_Data!J30="",0,1)</f>
        <v>0</v>
      </c>
      <c r="K27" s="16">
        <f>IF(All_Data!K30="",0,1)</f>
        <v>0</v>
      </c>
      <c r="L27" s="16">
        <f>IF(All_Data!L30="",0,1)</f>
        <v>0</v>
      </c>
      <c r="M27" s="16">
        <f>IF(All_Data!M30="",0,1)</f>
        <v>0</v>
      </c>
      <c r="N27" s="16">
        <f>IF(All_Data!N30="",0,1)</f>
        <v>0</v>
      </c>
      <c r="O27" s="16">
        <f>IF(All_Data!O30="",0,1)</f>
        <v>0</v>
      </c>
      <c r="P27" s="16">
        <f>IF(All_Data!P30="",0,1)</f>
        <v>0</v>
      </c>
      <c r="Q27" s="16">
        <f>IF(All_Data!Q30="",0,1)</f>
        <v>0</v>
      </c>
      <c r="R27" s="16">
        <f>IF(All_Data!R30="",0,1)</f>
        <v>1</v>
      </c>
      <c r="S27" s="16">
        <f>IF(All_Data!S30="",0,1)</f>
        <v>0</v>
      </c>
      <c r="T27" s="16">
        <f>IF(All_Data!T30="",0,1)</f>
        <v>0</v>
      </c>
      <c r="U27" s="15">
        <v>1</v>
      </c>
      <c r="V27" s="15">
        <v>2</v>
      </c>
      <c r="W27" s="17" t="b">
        <v>1</v>
      </c>
      <c r="X27" s="15">
        <v>2</v>
      </c>
      <c r="Y27" s="15">
        <v>1</v>
      </c>
      <c r="Z27" s="15">
        <v>2</v>
      </c>
      <c r="AA27" s="15">
        <v>1</v>
      </c>
      <c r="AB27" s="15">
        <v>0</v>
      </c>
      <c r="AC27" s="16">
        <f>IF(All_Data!AC30="",0,1)</f>
        <v>0</v>
      </c>
      <c r="AD27" s="16">
        <f>IF(All_Data!AD30="",0,1)</f>
        <v>0</v>
      </c>
      <c r="AE27" s="16">
        <f>IF(All_Data!AE30="",0,1)</f>
        <v>1</v>
      </c>
      <c r="AF27" s="16">
        <f>IF(All_Data!AF30="",0,1)</f>
        <v>0</v>
      </c>
      <c r="AG27" s="16">
        <f>IF(All_Data!AG30="",0,1)</f>
        <v>0</v>
      </c>
      <c r="AH27" s="16">
        <f>IF(All_Data!AH30="",0,1)</f>
        <v>0</v>
      </c>
      <c r="AI27" s="16">
        <f>IF(All_Data!AI30="",0,1)</f>
        <v>0</v>
      </c>
      <c r="AJ27" s="16">
        <f>IF(All_Data!AJ30="",0,1)</f>
        <v>0</v>
      </c>
      <c r="AK27" s="15">
        <v>3</v>
      </c>
      <c r="AL27" s="15">
        <v>4</v>
      </c>
      <c r="AM27" s="15">
        <v>2</v>
      </c>
      <c r="AN27" s="15">
        <v>1</v>
      </c>
      <c r="AO27" s="15">
        <v>5</v>
      </c>
      <c r="AP27" s="15">
        <v>6</v>
      </c>
      <c r="AQ27" s="15">
        <v>7</v>
      </c>
      <c r="AR27" s="15">
        <v>8</v>
      </c>
      <c r="AS27" s="15">
        <v>9</v>
      </c>
      <c r="AT27" s="16">
        <v>2</v>
      </c>
      <c r="AU27" s="16">
        <v>2</v>
      </c>
    </row>
    <row r="28" spans="1:47" ht="16.2" x14ac:dyDescent="0.35">
      <c r="A28" s="15">
        <v>82863084</v>
      </c>
      <c r="B28" s="15">
        <v>200</v>
      </c>
      <c r="C28" s="15" t="s">
        <v>93</v>
      </c>
      <c r="D28" s="15" t="s">
        <v>93</v>
      </c>
      <c r="E28" s="16">
        <f>IF(All_Data!E31="",0,1)</f>
        <v>1</v>
      </c>
      <c r="F28" s="16">
        <f>IF(All_Data!F31="",0,1)</f>
        <v>1</v>
      </c>
      <c r="G28" s="16">
        <f>IF(All_Data!G31="",0,1)</f>
        <v>0</v>
      </c>
      <c r="H28" s="16">
        <f>IF(All_Data!H31="",0,1)</f>
        <v>0</v>
      </c>
      <c r="I28" s="16">
        <f>IF(All_Data!I31="",0,1)</f>
        <v>0</v>
      </c>
      <c r="J28" s="16">
        <f>IF(All_Data!J31="",0,1)</f>
        <v>0</v>
      </c>
      <c r="K28" s="16">
        <f>IF(All_Data!K31="",0,1)</f>
        <v>0</v>
      </c>
      <c r="L28" s="16">
        <f>IF(All_Data!L31="",0,1)</f>
        <v>0</v>
      </c>
      <c r="M28" s="16">
        <f>IF(All_Data!M31="",0,1)</f>
        <v>0</v>
      </c>
      <c r="N28" s="16">
        <f>IF(All_Data!N31="",0,1)</f>
        <v>0</v>
      </c>
      <c r="O28" s="16">
        <f>IF(All_Data!O31="",0,1)</f>
        <v>1</v>
      </c>
      <c r="P28" s="16">
        <f>IF(All_Data!P31="",0,1)</f>
        <v>0</v>
      </c>
      <c r="Q28" s="16">
        <f>IF(All_Data!Q31="",0,1)</f>
        <v>0</v>
      </c>
      <c r="R28" s="16">
        <f>IF(All_Data!R31="",0,1)</f>
        <v>1</v>
      </c>
      <c r="S28" s="16">
        <f>IF(All_Data!S31="",0,1)</f>
        <v>1</v>
      </c>
      <c r="T28" s="16">
        <f>IF(All_Data!T31="",0,1)</f>
        <v>0</v>
      </c>
      <c r="U28" s="15">
        <v>1</v>
      </c>
      <c r="V28" s="15">
        <v>2</v>
      </c>
      <c r="W28" s="17" t="b">
        <v>0</v>
      </c>
      <c r="X28" s="15">
        <v>0</v>
      </c>
      <c r="Y28" s="15">
        <v>0</v>
      </c>
      <c r="Z28" s="15">
        <v>0</v>
      </c>
      <c r="AA28" s="15">
        <v>0</v>
      </c>
      <c r="AB28" s="15">
        <v>2</v>
      </c>
      <c r="AC28" s="16">
        <f>IF(All_Data!AC31="",0,1)</f>
        <v>1</v>
      </c>
      <c r="AD28" s="16">
        <f>IF(All_Data!AD31="",0,1)</f>
        <v>0</v>
      </c>
      <c r="AE28" s="16">
        <f>IF(All_Data!AE31="",0,1)</f>
        <v>1</v>
      </c>
      <c r="AF28" s="16">
        <f>IF(All_Data!AF31="",0,1)</f>
        <v>1</v>
      </c>
      <c r="AG28" s="16">
        <f>IF(All_Data!AG31="",0,1)</f>
        <v>0</v>
      </c>
      <c r="AH28" s="16">
        <f>IF(All_Data!AH31="",0,1)</f>
        <v>0</v>
      </c>
      <c r="AI28" s="16">
        <f>IF(All_Data!AI31="",0,1)</f>
        <v>0</v>
      </c>
      <c r="AJ28" s="16">
        <f>IF(All_Data!AJ31="",0,1)</f>
        <v>0</v>
      </c>
      <c r="AK28" s="15">
        <v>1</v>
      </c>
      <c r="AL28" s="15">
        <v>2</v>
      </c>
      <c r="AM28" s="15">
        <v>3</v>
      </c>
      <c r="AN28" s="15">
        <v>4</v>
      </c>
      <c r="AO28" s="15">
        <v>5</v>
      </c>
      <c r="AP28" s="15">
        <v>6</v>
      </c>
      <c r="AQ28" s="15">
        <v>7</v>
      </c>
      <c r="AR28" s="15">
        <v>8</v>
      </c>
      <c r="AS28" s="15">
        <v>9</v>
      </c>
      <c r="AT28" s="16">
        <v>3</v>
      </c>
      <c r="AU28" s="16">
        <v>4</v>
      </c>
    </row>
    <row r="29" spans="1:47" ht="16.2" x14ac:dyDescent="0.35">
      <c r="A29" s="15">
        <v>82859159</v>
      </c>
      <c r="B29" s="15">
        <v>34.53</v>
      </c>
      <c r="C29" s="15" t="s">
        <v>93</v>
      </c>
      <c r="D29" s="15" t="s">
        <v>95</v>
      </c>
      <c r="E29" s="16">
        <f>IF(All_Data!E32="",0,1)</f>
        <v>0</v>
      </c>
      <c r="F29" s="16">
        <f>IF(All_Data!F32="",0,1)</f>
        <v>0</v>
      </c>
      <c r="G29" s="16">
        <f>IF(All_Data!G32="",0,1)</f>
        <v>0</v>
      </c>
      <c r="H29" s="16">
        <f>IF(All_Data!H32="",0,1)</f>
        <v>0</v>
      </c>
      <c r="I29" s="16">
        <f>IF(All_Data!I32="",0,1)</f>
        <v>0</v>
      </c>
      <c r="J29" s="16">
        <f>IF(All_Data!J32="",0,1)</f>
        <v>0</v>
      </c>
      <c r="K29" s="16">
        <f>IF(All_Data!K32="",0,1)</f>
        <v>0</v>
      </c>
      <c r="L29" s="16">
        <f>IF(All_Data!L32="",0,1)</f>
        <v>0</v>
      </c>
      <c r="M29" s="16">
        <f>IF(All_Data!M32="",0,1)</f>
        <v>0</v>
      </c>
      <c r="N29" s="16">
        <f>IF(All_Data!N32="",0,1)</f>
        <v>0</v>
      </c>
      <c r="O29" s="16">
        <f>IF(All_Data!O32="",0,1)</f>
        <v>0</v>
      </c>
      <c r="P29" s="16">
        <f>IF(All_Data!P32="",0,1)</f>
        <v>0</v>
      </c>
      <c r="Q29" s="16">
        <f>IF(All_Data!Q32="",0,1)</f>
        <v>0</v>
      </c>
      <c r="R29" s="16">
        <f>IF(All_Data!R32="",0,1)</f>
        <v>0</v>
      </c>
      <c r="S29" s="16">
        <f>IF(All_Data!S32="",0,1)</f>
        <v>1</v>
      </c>
      <c r="T29" s="16">
        <f>IF(All_Data!T32="",0,1)</f>
        <v>0</v>
      </c>
      <c r="U29" s="15">
        <v>3</v>
      </c>
      <c r="V29" s="15">
        <v>1</v>
      </c>
      <c r="W29" s="17" t="b">
        <v>1</v>
      </c>
      <c r="X29" s="15">
        <v>2</v>
      </c>
      <c r="Y29" s="15">
        <v>2</v>
      </c>
      <c r="Z29" s="15">
        <v>0</v>
      </c>
      <c r="AA29" s="15">
        <v>0</v>
      </c>
      <c r="AB29" s="15">
        <v>2</v>
      </c>
      <c r="AC29" s="16">
        <f>IF(All_Data!AC32="",0,1)</f>
        <v>1</v>
      </c>
      <c r="AD29" s="16">
        <f>IF(All_Data!AD32="",0,1)</f>
        <v>1</v>
      </c>
      <c r="AE29" s="16">
        <f>IF(All_Data!AE32="",0,1)</f>
        <v>1</v>
      </c>
      <c r="AF29" s="16">
        <f>IF(All_Data!AF32="",0,1)</f>
        <v>1</v>
      </c>
      <c r="AG29" s="16">
        <f>IF(All_Data!AG32="",0,1)</f>
        <v>1</v>
      </c>
      <c r="AH29" s="16">
        <f>IF(All_Data!AH32="",0,1)</f>
        <v>0</v>
      </c>
      <c r="AI29" s="16">
        <f>IF(All_Data!AI32="",0,1)</f>
        <v>1</v>
      </c>
      <c r="AJ29" s="16">
        <f>IF(All_Data!AJ32="",0,1)</f>
        <v>0</v>
      </c>
      <c r="AK29" s="15">
        <v>1</v>
      </c>
      <c r="AL29" s="15">
        <v>2</v>
      </c>
      <c r="AM29" s="15">
        <v>3</v>
      </c>
      <c r="AN29" s="15">
        <v>4</v>
      </c>
      <c r="AO29" s="15">
        <v>5</v>
      </c>
      <c r="AP29" s="15">
        <v>6</v>
      </c>
      <c r="AQ29" s="15">
        <v>7</v>
      </c>
      <c r="AR29" s="15">
        <v>8</v>
      </c>
      <c r="AS29" s="15">
        <v>9</v>
      </c>
      <c r="AT29" s="16">
        <v>1</v>
      </c>
      <c r="AU29" s="16">
        <v>2</v>
      </c>
    </row>
    <row r="30" spans="1:47" ht="16.2" x14ac:dyDescent="0.35">
      <c r="A30" s="15">
        <v>82848935</v>
      </c>
      <c r="B30" s="15">
        <v>84.5</v>
      </c>
      <c r="C30" s="15" t="s">
        <v>95</v>
      </c>
      <c r="D30" s="15" t="s">
        <v>94</v>
      </c>
      <c r="E30" s="16">
        <f>IF(All_Data!E33="",0,1)</f>
        <v>1</v>
      </c>
      <c r="F30" s="16">
        <f>IF(All_Data!F33="",0,1)</f>
        <v>1</v>
      </c>
      <c r="G30" s="16">
        <f>IF(All_Data!G33="",0,1)</f>
        <v>0</v>
      </c>
      <c r="H30" s="16">
        <f>IF(All_Data!H33="",0,1)</f>
        <v>0</v>
      </c>
      <c r="I30" s="16">
        <f>IF(All_Data!I33="",0,1)</f>
        <v>0</v>
      </c>
      <c r="J30" s="16">
        <f>IF(All_Data!J33="",0,1)</f>
        <v>0</v>
      </c>
      <c r="K30" s="16">
        <f>IF(All_Data!K33="",0,1)</f>
        <v>0</v>
      </c>
      <c r="L30" s="16">
        <f>IF(All_Data!L33="",0,1)</f>
        <v>0</v>
      </c>
      <c r="M30" s="16">
        <f>IF(All_Data!M33="",0,1)</f>
        <v>0</v>
      </c>
      <c r="N30" s="16">
        <f>IF(All_Data!N33="",0,1)</f>
        <v>0</v>
      </c>
      <c r="O30" s="16">
        <f>IF(All_Data!O33="",0,1)</f>
        <v>0</v>
      </c>
      <c r="P30" s="16">
        <f>IF(All_Data!P33="",0,1)</f>
        <v>0</v>
      </c>
      <c r="Q30" s="16">
        <f>IF(All_Data!Q33="",0,1)</f>
        <v>0</v>
      </c>
      <c r="R30" s="16">
        <f>IF(All_Data!R33="",0,1)</f>
        <v>1</v>
      </c>
      <c r="S30" s="16">
        <f>IF(All_Data!S33="",0,1)</f>
        <v>1</v>
      </c>
      <c r="T30" s="16">
        <f>IF(All_Data!T33="",0,1)</f>
        <v>0</v>
      </c>
      <c r="U30" s="15">
        <v>1</v>
      </c>
      <c r="V30" s="15">
        <v>2</v>
      </c>
      <c r="W30" s="17" t="b">
        <v>1</v>
      </c>
      <c r="X30" s="15">
        <v>2</v>
      </c>
      <c r="Y30" s="15">
        <v>2</v>
      </c>
      <c r="Z30" s="15">
        <v>0</v>
      </c>
      <c r="AA30" s="15">
        <v>0</v>
      </c>
      <c r="AB30" s="15">
        <v>2</v>
      </c>
      <c r="AC30" s="16">
        <f>IF(All_Data!AC33="",0,1)</f>
        <v>1</v>
      </c>
      <c r="AD30" s="16">
        <f>IF(All_Data!AD33="",0,1)</f>
        <v>1</v>
      </c>
      <c r="AE30" s="16">
        <f>IF(All_Data!AE33="",0,1)</f>
        <v>1</v>
      </c>
      <c r="AF30" s="16">
        <f>IF(All_Data!AF33="",0,1)</f>
        <v>0</v>
      </c>
      <c r="AG30" s="16">
        <f>IF(All_Data!AG33="",0,1)</f>
        <v>0</v>
      </c>
      <c r="AH30" s="16">
        <f>IF(All_Data!AH33="",0,1)</f>
        <v>0</v>
      </c>
      <c r="AI30" s="16">
        <f>IF(All_Data!AI33="",0,1)</f>
        <v>1</v>
      </c>
      <c r="AJ30" s="16">
        <f>IF(All_Data!AJ33="",0,1)</f>
        <v>1</v>
      </c>
      <c r="AK30" s="15">
        <v>1</v>
      </c>
      <c r="AL30" s="15">
        <v>2</v>
      </c>
      <c r="AM30" s="15">
        <v>3</v>
      </c>
      <c r="AN30" s="15">
        <v>4</v>
      </c>
      <c r="AO30" s="15">
        <v>5</v>
      </c>
      <c r="AP30" s="15">
        <v>6</v>
      </c>
      <c r="AQ30" s="15">
        <v>7</v>
      </c>
      <c r="AR30" s="15">
        <v>8</v>
      </c>
      <c r="AS30" s="15">
        <v>9</v>
      </c>
      <c r="AT30" s="16">
        <v>4</v>
      </c>
      <c r="AU30" s="16">
        <v>6</v>
      </c>
    </row>
    <row r="31" spans="1:47" ht="16.2" x14ac:dyDescent="0.35">
      <c r="A31" s="15">
        <v>82842242</v>
      </c>
      <c r="B31" s="15">
        <v>79.099999999999994</v>
      </c>
      <c r="C31" s="15" t="s">
        <v>93</v>
      </c>
      <c r="D31" s="15" t="s">
        <v>94</v>
      </c>
      <c r="E31" s="16">
        <f>IF(All_Data!E34="",0,1)</f>
        <v>1</v>
      </c>
      <c r="F31" s="16">
        <f>IF(All_Data!F34="",0,1)</f>
        <v>1</v>
      </c>
      <c r="G31" s="16">
        <f>IF(All_Data!G34="",0,1)</f>
        <v>0</v>
      </c>
      <c r="H31" s="16">
        <f>IF(All_Data!H34="",0,1)</f>
        <v>0</v>
      </c>
      <c r="I31" s="16">
        <f>IF(All_Data!I34="",0,1)</f>
        <v>0</v>
      </c>
      <c r="J31" s="16">
        <f>IF(All_Data!J34="",0,1)</f>
        <v>0</v>
      </c>
      <c r="K31" s="16">
        <f>IF(All_Data!K34="",0,1)</f>
        <v>0</v>
      </c>
      <c r="L31" s="16">
        <f>IF(All_Data!L34="",0,1)</f>
        <v>0</v>
      </c>
      <c r="M31" s="16">
        <f>IF(All_Data!M34="",0,1)</f>
        <v>0</v>
      </c>
      <c r="N31" s="16">
        <f>IF(All_Data!N34="",0,1)</f>
        <v>0</v>
      </c>
      <c r="O31" s="16">
        <f>IF(All_Data!O34="",0,1)</f>
        <v>1</v>
      </c>
      <c r="P31" s="16">
        <f>IF(All_Data!P34="",0,1)</f>
        <v>0</v>
      </c>
      <c r="Q31" s="16">
        <f>IF(All_Data!Q34="",0,1)</f>
        <v>0</v>
      </c>
      <c r="R31" s="16">
        <f>IF(All_Data!R34="",0,1)</f>
        <v>0</v>
      </c>
      <c r="S31" s="16">
        <f>IF(All_Data!S34="",0,1)</f>
        <v>1</v>
      </c>
      <c r="T31" s="16">
        <f>IF(All_Data!T34="",0,1)</f>
        <v>1</v>
      </c>
      <c r="U31" s="15">
        <v>2</v>
      </c>
      <c r="V31" s="15">
        <v>1</v>
      </c>
      <c r="W31" s="17" t="b">
        <v>1</v>
      </c>
      <c r="X31" s="15">
        <v>2</v>
      </c>
      <c r="Y31" s="15">
        <v>2</v>
      </c>
      <c r="Z31" s="15">
        <v>0</v>
      </c>
      <c r="AA31" s="15">
        <v>0</v>
      </c>
      <c r="AB31" s="15">
        <v>2</v>
      </c>
      <c r="AC31" s="16">
        <f>IF(All_Data!AC34="",0,1)</f>
        <v>1</v>
      </c>
      <c r="AD31" s="16">
        <f>IF(All_Data!AD34="",0,1)</f>
        <v>1</v>
      </c>
      <c r="AE31" s="16">
        <f>IF(All_Data!AE34="",0,1)</f>
        <v>1</v>
      </c>
      <c r="AF31" s="16">
        <f>IF(All_Data!AF34="",0,1)</f>
        <v>1</v>
      </c>
      <c r="AG31" s="16">
        <f>IF(All_Data!AG34="",0,1)</f>
        <v>0</v>
      </c>
      <c r="AH31" s="16">
        <f>IF(All_Data!AH34="",0,1)</f>
        <v>1</v>
      </c>
      <c r="AI31" s="16">
        <f>IF(All_Data!AI34="",0,1)</f>
        <v>0</v>
      </c>
      <c r="AJ31" s="16">
        <f>IF(All_Data!AJ34="",0,1)</f>
        <v>0</v>
      </c>
      <c r="AK31" s="15">
        <v>2</v>
      </c>
      <c r="AL31" s="15">
        <v>3</v>
      </c>
      <c r="AM31" s="15">
        <v>1</v>
      </c>
      <c r="AN31" s="15">
        <v>4</v>
      </c>
      <c r="AO31" s="15">
        <v>6</v>
      </c>
      <c r="AP31" s="15">
        <v>7</v>
      </c>
      <c r="AQ31" s="15">
        <v>8</v>
      </c>
      <c r="AR31" s="15">
        <v>9</v>
      </c>
      <c r="AS31" s="15">
        <v>5</v>
      </c>
      <c r="AT31" s="16">
        <v>6</v>
      </c>
      <c r="AU31" s="16">
        <v>1</v>
      </c>
    </row>
    <row r="32" spans="1:47" ht="16.2" x14ac:dyDescent="0.35">
      <c r="A32" s="15">
        <v>82838525</v>
      </c>
      <c r="B32" s="15">
        <v>74</v>
      </c>
      <c r="C32" s="15" t="s">
        <v>93</v>
      </c>
      <c r="D32" s="15" t="s">
        <v>93</v>
      </c>
      <c r="E32" s="16">
        <f>IF(All_Data!E35="",0,1)</f>
        <v>0</v>
      </c>
      <c r="F32" s="16">
        <f>IF(All_Data!F35="",0,1)</f>
        <v>0</v>
      </c>
      <c r="G32" s="16">
        <f>IF(All_Data!G35="",0,1)</f>
        <v>0</v>
      </c>
      <c r="H32" s="16">
        <f>IF(All_Data!H35="",0,1)</f>
        <v>1</v>
      </c>
      <c r="I32" s="16">
        <f>IF(All_Data!I35="",0,1)</f>
        <v>0</v>
      </c>
      <c r="J32" s="16">
        <f>IF(All_Data!J35="",0,1)</f>
        <v>0</v>
      </c>
      <c r="K32" s="16">
        <f>IF(All_Data!K35="",0,1)</f>
        <v>0</v>
      </c>
      <c r="L32" s="16">
        <f>IF(All_Data!L35="",0,1)</f>
        <v>0</v>
      </c>
      <c r="M32" s="16">
        <f>IF(All_Data!M35="",0,1)</f>
        <v>1</v>
      </c>
      <c r="N32" s="16">
        <f>IF(All_Data!N35="",0,1)</f>
        <v>1</v>
      </c>
      <c r="O32" s="16">
        <f>IF(All_Data!O35="",0,1)</f>
        <v>0</v>
      </c>
      <c r="P32" s="16">
        <f>IF(All_Data!P35="",0,1)</f>
        <v>0</v>
      </c>
      <c r="Q32" s="16">
        <f>IF(All_Data!Q35="",0,1)</f>
        <v>0</v>
      </c>
      <c r="R32" s="16">
        <f>IF(All_Data!R35="",0,1)</f>
        <v>0</v>
      </c>
      <c r="S32" s="16">
        <f>IF(All_Data!S35="",0,1)</f>
        <v>1</v>
      </c>
      <c r="T32" s="16">
        <f>IF(All_Data!T35="",0,1)</f>
        <v>0</v>
      </c>
      <c r="U32" s="15">
        <v>1</v>
      </c>
      <c r="V32" s="15">
        <v>2</v>
      </c>
      <c r="W32" s="17" t="b">
        <v>0</v>
      </c>
      <c r="X32" s="15">
        <v>0</v>
      </c>
      <c r="Y32" s="15">
        <v>0</v>
      </c>
      <c r="Z32" s="15">
        <v>-2</v>
      </c>
      <c r="AA32" s="15">
        <v>-1</v>
      </c>
      <c r="AB32" s="15">
        <v>-2</v>
      </c>
      <c r="AC32" s="16">
        <f>IF(All_Data!AC35="",0,1)</f>
        <v>1</v>
      </c>
      <c r="AD32" s="16">
        <f>IF(All_Data!AD35="",0,1)</f>
        <v>1</v>
      </c>
      <c r="AE32" s="16">
        <f>IF(All_Data!AE35="",0,1)</f>
        <v>1</v>
      </c>
      <c r="AF32" s="16">
        <f>IF(All_Data!AF35="",0,1)</f>
        <v>0</v>
      </c>
      <c r="AG32" s="16">
        <f>IF(All_Data!AG35="",0,1)</f>
        <v>0</v>
      </c>
      <c r="AH32" s="16">
        <f>IF(All_Data!AH35="",0,1)</f>
        <v>0</v>
      </c>
      <c r="AI32" s="16">
        <f>IF(All_Data!AI35="",0,1)</f>
        <v>0</v>
      </c>
      <c r="AJ32" s="16">
        <f>IF(All_Data!AJ35="",0,1)</f>
        <v>0</v>
      </c>
      <c r="AK32" s="15">
        <v>1</v>
      </c>
      <c r="AL32" s="15">
        <v>2</v>
      </c>
      <c r="AM32" s="15">
        <v>3</v>
      </c>
      <c r="AN32" s="15">
        <v>4</v>
      </c>
      <c r="AO32" s="15">
        <v>5</v>
      </c>
      <c r="AP32" s="15">
        <v>6</v>
      </c>
      <c r="AQ32" s="15">
        <v>7</v>
      </c>
      <c r="AR32" s="15">
        <v>8</v>
      </c>
      <c r="AS32" s="15">
        <v>9</v>
      </c>
      <c r="AT32" s="16">
        <v>1</v>
      </c>
      <c r="AU32" s="16">
        <v>0</v>
      </c>
    </row>
    <row r="33" spans="1:47" ht="16.2" x14ac:dyDescent="0.35">
      <c r="A33" s="15">
        <v>82835481</v>
      </c>
      <c r="B33" s="19">
        <v>55.3</v>
      </c>
      <c r="C33" s="15" t="s">
        <v>92</v>
      </c>
      <c r="D33" s="15" t="s">
        <v>93</v>
      </c>
      <c r="E33" s="16">
        <f>IF(All_Data!E36="",0,1)</f>
        <v>0</v>
      </c>
      <c r="F33" s="16">
        <f>IF(All_Data!F36="",0,1)</f>
        <v>0</v>
      </c>
      <c r="G33" s="16">
        <f>IF(All_Data!G36="",0,1)</f>
        <v>1</v>
      </c>
      <c r="H33" s="16">
        <f>IF(All_Data!H36="",0,1)</f>
        <v>1</v>
      </c>
      <c r="I33" s="16">
        <f>IF(All_Data!I36="",0,1)</f>
        <v>0</v>
      </c>
      <c r="J33" s="16">
        <f>IF(All_Data!J36="",0,1)</f>
        <v>0</v>
      </c>
      <c r="K33" s="16">
        <f>IF(All_Data!K36="",0,1)</f>
        <v>0</v>
      </c>
      <c r="L33" s="16">
        <f>IF(All_Data!L36="",0,1)</f>
        <v>0</v>
      </c>
      <c r="M33" s="16">
        <f>IF(All_Data!M36="",0,1)</f>
        <v>1</v>
      </c>
      <c r="N33" s="16">
        <f>IF(All_Data!N36="",0,1)</f>
        <v>0</v>
      </c>
      <c r="O33" s="16">
        <f>IF(All_Data!O36="",0,1)</f>
        <v>0</v>
      </c>
      <c r="P33" s="16">
        <f>IF(All_Data!P36="",0,1)</f>
        <v>0</v>
      </c>
      <c r="Q33" s="16">
        <f>IF(All_Data!Q36="",0,1)</f>
        <v>0</v>
      </c>
      <c r="R33" s="16">
        <f>IF(All_Data!R36="",0,1)</f>
        <v>0</v>
      </c>
      <c r="S33" s="16">
        <f>IF(All_Data!S36="",0,1)</f>
        <v>1</v>
      </c>
      <c r="T33" s="16">
        <f>IF(All_Data!T36="",0,1)</f>
        <v>1</v>
      </c>
      <c r="U33" s="15">
        <v>2</v>
      </c>
      <c r="V33" s="15">
        <v>4</v>
      </c>
      <c r="W33" s="17" t="b">
        <v>1</v>
      </c>
      <c r="X33" s="15">
        <v>2</v>
      </c>
      <c r="Y33" s="15">
        <v>1</v>
      </c>
      <c r="Z33" s="15">
        <v>2</v>
      </c>
      <c r="AA33" s="15">
        <v>1</v>
      </c>
      <c r="AB33" s="15">
        <v>2</v>
      </c>
      <c r="AC33" s="16">
        <f>IF(All_Data!AC36="",0,1)</f>
        <v>1</v>
      </c>
      <c r="AD33" s="16">
        <f>IF(All_Data!AD36="",0,1)</f>
        <v>1</v>
      </c>
      <c r="AE33" s="16">
        <f>IF(All_Data!AE36="",0,1)</f>
        <v>1</v>
      </c>
      <c r="AF33" s="16">
        <f>IF(All_Data!AF36="",0,1)</f>
        <v>0</v>
      </c>
      <c r="AG33" s="16">
        <f>IF(All_Data!AG36="",0,1)</f>
        <v>1</v>
      </c>
      <c r="AH33" s="16">
        <f>IF(All_Data!AH36="",0,1)</f>
        <v>0</v>
      </c>
      <c r="AI33" s="16">
        <f>IF(All_Data!AI36="",0,1)</f>
        <v>0</v>
      </c>
      <c r="AJ33" s="16">
        <f>IF(All_Data!AJ36="",0,1)</f>
        <v>0</v>
      </c>
      <c r="AK33" s="15">
        <v>1</v>
      </c>
      <c r="AL33" s="15">
        <v>2</v>
      </c>
      <c r="AM33" s="15">
        <v>3</v>
      </c>
      <c r="AN33" s="15">
        <v>4</v>
      </c>
      <c r="AO33" s="15">
        <v>5</v>
      </c>
      <c r="AP33" s="15">
        <v>6</v>
      </c>
      <c r="AQ33" s="15">
        <v>7</v>
      </c>
      <c r="AR33" s="15">
        <v>8</v>
      </c>
      <c r="AS33" s="15">
        <v>9</v>
      </c>
      <c r="AT33" s="16">
        <v>3</v>
      </c>
      <c r="AU33" s="16">
        <v>7</v>
      </c>
    </row>
    <row r="34" spans="1:47" ht="16.2" x14ac:dyDescent="0.35">
      <c r="A34" s="15">
        <v>82825663</v>
      </c>
      <c r="B34" s="15">
        <v>90.3</v>
      </c>
      <c r="C34" s="15" t="s">
        <v>94</v>
      </c>
      <c r="D34" s="15" t="s">
        <v>94</v>
      </c>
      <c r="E34" s="16">
        <f>IF(All_Data!E37="",0,1)</f>
        <v>0</v>
      </c>
      <c r="F34" s="16">
        <f>IF(All_Data!F37="",0,1)</f>
        <v>0</v>
      </c>
      <c r="G34" s="16">
        <f>IF(All_Data!G37="",0,1)</f>
        <v>1</v>
      </c>
      <c r="H34" s="16">
        <f>IF(All_Data!H37="",0,1)</f>
        <v>1</v>
      </c>
      <c r="I34" s="16">
        <f>IF(All_Data!I37="",0,1)</f>
        <v>0</v>
      </c>
      <c r="J34" s="16">
        <f>IF(All_Data!J37="",0,1)</f>
        <v>0</v>
      </c>
      <c r="K34" s="16">
        <f>IF(All_Data!K37="",0,1)</f>
        <v>0</v>
      </c>
      <c r="L34" s="16">
        <f>IF(All_Data!L37="",0,1)</f>
        <v>0</v>
      </c>
      <c r="M34" s="16">
        <f>IF(All_Data!M37="",0,1)</f>
        <v>0</v>
      </c>
      <c r="N34" s="16">
        <f>IF(All_Data!N37="",0,1)</f>
        <v>0</v>
      </c>
      <c r="O34" s="16">
        <f>IF(All_Data!O37="",0,1)</f>
        <v>0</v>
      </c>
      <c r="P34" s="16">
        <f>IF(All_Data!P37="",0,1)</f>
        <v>0</v>
      </c>
      <c r="Q34" s="16">
        <f>IF(All_Data!Q37="",0,1)</f>
        <v>0</v>
      </c>
      <c r="R34" s="16">
        <f>IF(All_Data!R37="",0,1)</f>
        <v>1</v>
      </c>
      <c r="S34" s="16">
        <f>IF(All_Data!S37="",0,1)</f>
        <v>0</v>
      </c>
      <c r="T34" s="16">
        <f>IF(All_Data!T37="",0,1)</f>
        <v>0</v>
      </c>
      <c r="U34" s="15">
        <v>2</v>
      </c>
      <c r="V34" s="15">
        <v>1</v>
      </c>
      <c r="W34" s="17" t="b">
        <v>0</v>
      </c>
      <c r="X34" s="15">
        <v>-2</v>
      </c>
      <c r="Y34" s="15">
        <v>-2</v>
      </c>
      <c r="Z34" s="15">
        <v>-2</v>
      </c>
      <c r="AA34" s="15">
        <v>-1</v>
      </c>
      <c r="AB34" s="15">
        <v>-2</v>
      </c>
      <c r="AC34" s="16">
        <f>IF(All_Data!AC37="",0,1)</f>
        <v>1</v>
      </c>
      <c r="AD34" s="16">
        <f>IF(All_Data!AD37="",0,1)</f>
        <v>0</v>
      </c>
      <c r="AE34" s="16">
        <f>IF(All_Data!AE37="",0,1)</f>
        <v>0</v>
      </c>
      <c r="AF34" s="16">
        <f>IF(All_Data!AF37="",0,1)</f>
        <v>0</v>
      </c>
      <c r="AG34" s="16">
        <f>IF(All_Data!AG37="",0,1)</f>
        <v>0</v>
      </c>
      <c r="AH34" s="16">
        <f>IF(All_Data!AH37="",0,1)</f>
        <v>1</v>
      </c>
      <c r="AI34" s="16">
        <f>IF(All_Data!AI37="",0,1)</f>
        <v>0</v>
      </c>
      <c r="AJ34" s="16">
        <f>IF(All_Data!AJ37="",0,1)</f>
        <v>0</v>
      </c>
      <c r="AK34" s="15">
        <v>2</v>
      </c>
      <c r="AL34" s="15">
        <v>10</v>
      </c>
      <c r="AM34" s="15">
        <v>1</v>
      </c>
      <c r="AN34" s="15">
        <v>4</v>
      </c>
      <c r="AO34" s="15">
        <v>5</v>
      </c>
      <c r="AP34" s="15">
        <v>9</v>
      </c>
      <c r="AQ34" s="15">
        <v>8</v>
      </c>
      <c r="AR34" s="15">
        <v>7</v>
      </c>
      <c r="AS34" s="15">
        <v>3</v>
      </c>
      <c r="AT34" s="16">
        <v>4</v>
      </c>
      <c r="AU34" s="16">
        <v>2</v>
      </c>
    </row>
    <row r="35" spans="1:47" ht="16.2" x14ac:dyDescent="0.35">
      <c r="A35" s="15">
        <v>82825257</v>
      </c>
      <c r="B35" s="15">
        <v>54.6</v>
      </c>
      <c r="C35" s="15" t="s">
        <v>92</v>
      </c>
      <c r="D35" s="15" t="s">
        <v>95</v>
      </c>
      <c r="E35" s="16">
        <f>IF(All_Data!E38="",0,1)</f>
        <v>0</v>
      </c>
      <c r="F35" s="16">
        <f>IF(All_Data!F38="",0,1)</f>
        <v>0</v>
      </c>
      <c r="G35" s="16">
        <f>IF(All_Data!G38="",0,1)</f>
        <v>1</v>
      </c>
      <c r="H35" s="16">
        <f>IF(All_Data!H38="",0,1)</f>
        <v>0</v>
      </c>
      <c r="I35" s="16">
        <f>IF(All_Data!I38="",0,1)</f>
        <v>0</v>
      </c>
      <c r="J35" s="16">
        <f>IF(All_Data!J38="",0,1)</f>
        <v>0</v>
      </c>
      <c r="K35" s="16">
        <f>IF(All_Data!K38="",0,1)</f>
        <v>0</v>
      </c>
      <c r="L35" s="16">
        <f>IF(All_Data!L38="",0,1)</f>
        <v>0</v>
      </c>
      <c r="M35" s="16">
        <f>IF(All_Data!M38="",0,1)</f>
        <v>0</v>
      </c>
      <c r="N35" s="16">
        <f>IF(All_Data!N38="",0,1)</f>
        <v>1</v>
      </c>
      <c r="O35" s="16">
        <f>IF(All_Data!O38="",0,1)</f>
        <v>0</v>
      </c>
      <c r="P35" s="16">
        <f>IF(All_Data!P38="",0,1)</f>
        <v>0</v>
      </c>
      <c r="Q35" s="16">
        <f>IF(All_Data!Q38="",0,1)</f>
        <v>0</v>
      </c>
      <c r="R35" s="16">
        <f>IF(All_Data!R38="",0,1)</f>
        <v>1</v>
      </c>
      <c r="S35" s="16">
        <f>IF(All_Data!S38="",0,1)</f>
        <v>0</v>
      </c>
      <c r="T35" s="16">
        <f>IF(All_Data!T38="",0,1)</f>
        <v>1</v>
      </c>
      <c r="U35" s="15">
        <v>2</v>
      </c>
      <c r="V35" s="15">
        <v>1</v>
      </c>
      <c r="W35" s="17" t="b">
        <v>1</v>
      </c>
      <c r="X35" s="15">
        <v>2</v>
      </c>
      <c r="Y35" s="15">
        <v>1</v>
      </c>
      <c r="Z35" s="15">
        <v>2</v>
      </c>
      <c r="AA35" s="15">
        <v>1</v>
      </c>
      <c r="AB35" s="15">
        <v>0</v>
      </c>
      <c r="AC35" s="16">
        <f>IF(All_Data!AC38="",0,1)</f>
        <v>1</v>
      </c>
      <c r="AD35" s="16">
        <f>IF(All_Data!AD38="",0,1)</f>
        <v>1</v>
      </c>
      <c r="AE35" s="16">
        <f>IF(All_Data!AE38="",0,1)</f>
        <v>1</v>
      </c>
      <c r="AF35" s="16">
        <f>IF(All_Data!AF38="",0,1)</f>
        <v>1</v>
      </c>
      <c r="AG35" s="16">
        <f>IF(All_Data!AG38="",0,1)</f>
        <v>1</v>
      </c>
      <c r="AH35" s="16">
        <f>IF(All_Data!AH38="",0,1)</f>
        <v>1</v>
      </c>
      <c r="AI35" s="16">
        <f>IF(All_Data!AI38="",0,1)</f>
        <v>1</v>
      </c>
      <c r="AJ35" s="16">
        <f>IF(All_Data!AJ38="",0,1)</f>
        <v>1</v>
      </c>
      <c r="AK35" s="15">
        <v>1</v>
      </c>
      <c r="AL35" s="15">
        <v>2</v>
      </c>
      <c r="AM35" s="15">
        <v>3</v>
      </c>
      <c r="AN35" s="15">
        <v>4</v>
      </c>
      <c r="AO35" s="15">
        <v>5</v>
      </c>
      <c r="AP35" s="15">
        <v>6</v>
      </c>
      <c r="AQ35" s="15">
        <v>7</v>
      </c>
      <c r="AR35" s="15">
        <v>8</v>
      </c>
      <c r="AS35" s="15">
        <v>9</v>
      </c>
      <c r="AT35" s="16">
        <v>6</v>
      </c>
      <c r="AU35" s="16">
        <v>2</v>
      </c>
    </row>
    <row r="36" spans="1:47" ht="16.2" x14ac:dyDescent="0.35">
      <c r="A36" s="15">
        <v>82825224</v>
      </c>
      <c r="B36" s="15">
        <v>71.099999999999994</v>
      </c>
      <c r="C36" s="15" t="s">
        <v>92</v>
      </c>
      <c r="D36" s="15" t="s">
        <v>93</v>
      </c>
      <c r="E36" s="16">
        <f>IF(All_Data!E39="",0,1)</f>
        <v>0</v>
      </c>
      <c r="F36" s="16">
        <f>IF(All_Data!F39="",0,1)</f>
        <v>0</v>
      </c>
      <c r="G36" s="16">
        <f>IF(All_Data!G39="",0,1)</f>
        <v>0</v>
      </c>
      <c r="H36" s="16">
        <f>IF(All_Data!H39="",0,1)</f>
        <v>1</v>
      </c>
      <c r="I36" s="16">
        <f>IF(All_Data!I39="",0,1)</f>
        <v>0</v>
      </c>
      <c r="J36" s="16">
        <f>IF(All_Data!J39="",0,1)</f>
        <v>0</v>
      </c>
      <c r="K36" s="16">
        <f>IF(All_Data!K39="",0,1)</f>
        <v>0</v>
      </c>
      <c r="L36" s="16">
        <f>IF(All_Data!L39="",0,1)</f>
        <v>0</v>
      </c>
      <c r="M36" s="16">
        <f>IF(All_Data!M39="",0,1)</f>
        <v>0</v>
      </c>
      <c r="N36" s="16">
        <f>IF(All_Data!N39="",0,1)</f>
        <v>1</v>
      </c>
      <c r="O36" s="16">
        <f>IF(All_Data!O39="",0,1)</f>
        <v>0</v>
      </c>
      <c r="P36" s="16">
        <f>IF(All_Data!P39="",0,1)</f>
        <v>0</v>
      </c>
      <c r="Q36" s="16">
        <f>IF(All_Data!Q39="",0,1)</f>
        <v>0</v>
      </c>
      <c r="R36" s="16">
        <f>IF(All_Data!R39="",0,1)</f>
        <v>1</v>
      </c>
      <c r="S36" s="16">
        <f>IF(All_Data!S39="",0,1)</f>
        <v>1</v>
      </c>
      <c r="T36" s="16">
        <f>IF(All_Data!T39="",0,1)</f>
        <v>0</v>
      </c>
      <c r="U36" s="15">
        <v>2</v>
      </c>
      <c r="V36" s="15">
        <v>3</v>
      </c>
      <c r="W36" s="17" t="b">
        <v>1</v>
      </c>
      <c r="X36" s="15">
        <v>2</v>
      </c>
      <c r="Y36" s="15">
        <v>2</v>
      </c>
      <c r="Z36" s="15">
        <v>0</v>
      </c>
      <c r="AA36" s="15">
        <v>0</v>
      </c>
      <c r="AB36" s="15">
        <v>2</v>
      </c>
      <c r="AC36" s="16">
        <f>IF(All_Data!AC39="",0,1)</f>
        <v>1</v>
      </c>
      <c r="AD36" s="16">
        <f>IF(All_Data!AD39="",0,1)</f>
        <v>1</v>
      </c>
      <c r="AE36" s="16">
        <f>IF(All_Data!AE39="",0,1)</f>
        <v>1</v>
      </c>
      <c r="AF36" s="16">
        <f>IF(All_Data!AF39="",0,1)</f>
        <v>1</v>
      </c>
      <c r="AG36" s="16">
        <f>IF(All_Data!AG39="",0,1)</f>
        <v>0</v>
      </c>
      <c r="AH36" s="16">
        <f>IF(All_Data!AH39="",0,1)</f>
        <v>0</v>
      </c>
      <c r="AI36" s="16">
        <f>IF(All_Data!AI39="",0,1)</f>
        <v>0</v>
      </c>
      <c r="AJ36" s="16">
        <f>IF(All_Data!AJ39="",0,1)</f>
        <v>0</v>
      </c>
      <c r="AK36" s="15">
        <v>2</v>
      </c>
      <c r="AL36" s="15">
        <v>5</v>
      </c>
      <c r="AM36" s="15">
        <v>6</v>
      </c>
      <c r="AN36" s="15">
        <v>1</v>
      </c>
      <c r="AO36" s="15">
        <v>3</v>
      </c>
      <c r="AP36" s="15">
        <v>9</v>
      </c>
      <c r="AQ36" s="15">
        <v>7</v>
      </c>
      <c r="AR36" s="15">
        <v>8</v>
      </c>
      <c r="AS36" s="15">
        <v>4</v>
      </c>
      <c r="AT36" s="16">
        <v>5</v>
      </c>
      <c r="AU36" s="16">
        <v>3</v>
      </c>
    </row>
    <row r="37" spans="1:47" ht="16.2" x14ac:dyDescent="0.35">
      <c r="A37" s="15">
        <v>82820983</v>
      </c>
      <c r="B37" s="15">
        <v>31.2</v>
      </c>
      <c r="C37" s="15" t="s">
        <v>92</v>
      </c>
      <c r="D37" s="15" t="s">
        <v>93</v>
      </c>
      <c r="E37" s="16">
        <f>IF(All_Data!E40="",0,1)</f>
        <v>0</v>
      </c>
      <c r="F37" s="16">
        <f>IF(All_Data!F40="",0,1)</f>
        <v>0</v>
      </c>
      <c r="G37" s="16">
        <f>IF(All_Data!G40="",0,1)</f>
        <v>1</v>
      </c>
      <c r="H37" s="16">
        <f>IF(All_Data!H40="",0,1)</f>
        <v>0</v>
      </c>
      <c r="I37" s="16">
        <f>IF(All_Data!I40="",0,1)</f>
        <v>0</v>
      </c>
      <c r="J37" s="16">
        <f>IF(All_Data!J40="",0,1)</f>
        <v>0</v>
      </c>
      <c r="K37" s="16">
        <f>IF(All_Data!K40="",0,1)</f>
        <v>0</v>
      </c>
      <c r="L37" s="16">
        <f>IF(All_Data!L40="",0,1)</f>
        <v>0</v>
      </c>
      <c r="M37" s="16">
        <f>IF(All_Data!M40="",0,1)</f>
        <v>0</v>
      </c>
      <c r="N37" s="16">
        <f>IF(All_Data!N40="",0,1)</f>
        <v>0</v>
      </c>
      <c r="O37" s="16">
        <f>IF(All_Data!O40="",0,1)</f>
        <v>0</v>
      </c>
      <c r="P37" s="16">
        <f>IF(All_Data!P40="",0,1)</f>
        <v>0</v>
      </c>
      <c r="Q37" s="16">
        <f>IF(All_Data!Q40="",0,1)</f>
        <v>0</v>
      </c>
      <c r="R37" s="16">
        <f>IF(All_Data!R40="",0,1)</f>
        <v>0</v>
      </c>
      <c r="S37" s="16">
        <f>IF(All_Data!S40="",0,1)</f>
        <v>1</v>
      </c>
      <c r="T37" s="16">
        <f>IF(All_Data!T40="",0,1)</f>
        <v>0</v>
      </c>
      <c r="U37" s="15">
        <v>2</v>
      </c>
      <c r="V37" s="15">
        <v>3</v>
      </c>
      <c r="W37" s="17" t="b">
        <v>1</v>
      </c>
      <c r="X37" s="15">
        <v>2</v>
      </c>
      <c r="Y37" s="15">
        <v>2</v>
      </c>
      <c r="Z37" s="15">
        <v>0</v>
      </c>
      <c r="AA37" s="15">
        <v>0</v>
      </c>
      <c r="AB37" s="15">
        <v>2</v>
      </c>
      <c r="AC37" s="16">
        <f>IF(All_Data!AC40="",0,1)</f>
        <v>1</v>
      </c>
      <c r="AD37" s="16">
        <f>IF(All_Data!AD40="",0,1)</f>
        <v>1</v>
      </c>
      <c r="AE37" s="16">
        <f>IF(All_Data!AE40="",0,1)</f>
        <v>1</v>
      </c>
      <c r="AF37" s="16">
        <f>IF(All_Data!AF40="",0,1)</f>
        <v>1</v>
      </c>
      <c r="AG37" s="16">
        <f>IF(All_Data!AG40="",0,1)</f>
        <v>1</v>
      </c>
      <c r="AH37" s="16">
        <f>IF(All_Data!AH40="",0,1)</f>
        <v>1</v>
      </c>
      <c r="AI37" s="16">
        <f>IF(All_Data!AI40="",0,1)</f>
        <v>0</v>
      </c>
      <c r="AJ37" s="16">
        <f>IF(All_Data!AJ40="",0,1)</f>
        <v>0</v>
      </c>
      <c r="AK37" s="15">
        <v>1</v>
      </c>
      <c r="AL37" s="15">
        <v>4</v>
      </c>
      <c r="AM37" s="15">
        <v>9</v>
      </c>
      <c r="AN37" s="15">
        <v>3</v>
      </c>
      <c r="AO37" s="15">
        <v>5</v>
      </c>
      <c r="AP37" s="15">
        <v>6</v>
      </c>
      <c r="AQ37" s="15">
        <v>7</v>
      </c>
      <c r="AR37" s="15">
        <v>8</v>
      </c>
      <c r="AS37" s="15">
        <v>2</v>
      </c>
      <c r="AT37" s="16">
        <v>3</v>
      </c>
      <c r="AU37" s="16">
        <v>3</v>
      </c>
    </row>
    <row r="38" spans="1:47" ht="16.2" x14ac:dyDescent="0.35">
      <c r="A38" s="15">
        <v>82819915</v>
      </c>
      <c r="B38" s="15">
        <v>31.95</v>
      </c>
      <c r="C38" s="15" t="s">
        <v>93</v>
      </c>
      <c r="D38" s="15" t="s">
        <v>95</v>
      </c>
      <c r="E38" s="16">
        <f>IF(All_Data!E41="",0,1)</f>
        <v>0</v>
      </c>
      <c r="F38" s="16">
        <f>IF(All_Data!F41="",0,1)</f>
        <v>0</v>
      </c>
      <c r="G38" s="16">
        <f>IF(All_Data!G41="",0,1)</f>
        <v>1</v>
      </c>
      <c r="H38" s="16">
        <f>IF(All_Data!H41="",0,1)</f>
        <v>0</v>
      </c>
      <c r="I38" s="16">
        <f>IF(All_Data!I41="",0,1)</f>
        <v>0</v>
      </c>
      <c r="J38" s="16">
        <f>IF(All_Data!J41="",0,1)</f>
        <v>0</v>
      </c>
      <c r="K38" s="16">
        <f>IF(All_Data!K41="",0,1)</f>
        <v>0</v>
      </c>
      <c r="L38" s="16">
        <f>IF(All_Data!L41="",0,1)</f>
        <v>0</v>
      </c>
      <c r="M38" s="16">
        <f>IF(All_Data!M41="",0,1)</f>
        <v>0</v>
      </c>
      <c r="N38" s="16">
        <f>IF(All_Data!N41="",0,1)</f>
        <v>0</v>
      </c>
      <c r="O38" s="16">
        <f>IF(All_Data!O41="",0,1)</f>
        <v>0</v>
      </c>
      <c r="P38" s="16">
        <f>IF(All_Data!P41="",0,1)</f>
        <v>0</v>
      </c>
      <c r="Q38" s="16">
        <f>IF(All_Data!Q41="",0,1)</f>
        <v>0</v>
      </c>
      <c r="R38" s="16">
        <f>IF(All_Data!R41="",0,1)</f>
        <v>1</v>
      </c>
      <c r="S38" s="16">
        <f>IF(All_Data!S41="",0,1)</f>
        <v>1</v>
      </c>
      <c r="T38" s="16">
        <f>IF(All_Data!T41="",0,1)</f>
        <v>0</v>
      </c>
      <c r="U38" s="15">
        <v>1</v>
      </c>
      <c r="V38" s="15">
        <v>2</v>
      </c>
      <c r="W38" s="17" t="b">
        <v>1</v>
      </c>
      <c r="X38" s="15">
        <v>2</v>
      </c>
      <c r="Y38" s="15">
        <v>2</v>
      </c>
      <c r="Z38" s="15">
        <v>0</v>
      </c>
      <c r="AA38" s="15">
        <v>0</v>
      </c>
      <c r="AB38" s="15">
        <v>2</v>
      </c>
      <c r="AC38" s="16">
        <f>IF(All_Data!AC41="",0,1)</f>
        <v>0</v>
      </c>
      <c r="AD38" s="16">
        <f>IF(All_Data!AD41="",0,1)</f>
        <v>0</v>
      </c>
      <c r="AE38" s="16">
        <f>IF(All_Data!AE41="",0,1)</f>
        <v>1</v>
      </c>
      <c r="AF38" s="16">
        <f>IF(All_Data!AF41="",0,1)</f>
        <v>0</v>
      </c>
      <c r="AG38" s="16">
        <f>IF(All_Data!AG41="",0,1)</f>
        <v>0</v>
      </c>
      <c r="AH38" s="16">
        <f>IF(All_Data!AH41="",0,1)</f>
        <v>1</v>
      </c>
      <c r="AI38" s="16">
        <f>IF(All_Data!AI41="",0,1)</f>
        <v>0</v>
      </c>
      <c r="AJ38" s="16">
        <f>IF(All_Data!AJ41="",0,1)</f>
        <v>0</v>
      </c>
      <c r="AK38" s="15">
        <v>1</v>
      </c>
      <c r="AL38" s="15">
        <v>3</v>
      </c>
      <c r="AM38" s="15">
        <v>5</v>
      </c>
      <c r="AN38" s="15">
        <v>6</v>
      </c>
      <c r="AO38" s="15">
        <v>2</v>
      </c>
      <c r="AP38" s="15">
        <v>7</v>
      </c>
      <c r="AQ38" s="15">
        <v>4</v>
      </c>
      <c r="AR38" s="15">
        <v>8</v>
      </c>
      <c r="AS38" s="15">
        <v>9</v>
      </c>
      <c r="AT38" s="16">
        <v>2</v>
      </c>
      <c r="AU38" s="16">
        <v>6</v>
      </c>
    </row>
    <row r="39" spans="1:47" ht="16.2" x14ac:dyDescent="0.35">
      <c r="A39" s="15">
        <v>82819559</v>
      </c>
      <c r="B39" s="15">
        <v>71.099999999999994</v>
      </c>
      <c r="C39" s="15" t="s">
        <v>92</v>
      </c>
      <c r="D39" s="15" t="s">
        <v>93</v>
      </c>
      <c r="E39" s="16">
        <f>IF(All_Data!E42="",0,1)</f>
        <v>1</v>
      </c>
      <c r="F39" s="16">
        <f>IF(All_Data!F42="",0,1)</f>
        <v>0</v>
      </c>
      <c r="G39" s="16">
        <f>IF(All_Data!G42="",0,1)</f>
        <v>0</v>
      </c>
      <c r="H39" s="16">
        <f>IF(All_Data!H42="",0,1)</f>
        <v>1</v>
      </c>
      <c r="I39" s="16">
        <f>IF(All_Data!I42="",0,1)</f>
        <v>0</v>
      </c>
      <c r="J39" s="16">
        <f>IF(All_Data!J42="",0,1)</f>
        <v>0</v>
      </c>
      <c r="K39" s="16">
        <f>IF(All_Data!K42="",0,1)</f>
        <v>0</v>
      </c>
      <c r="L39" s="16">
        <f>IF(All_Data!L42="",0,1)</f>
        <v>0</v>
      </c>
      <c r="M39" s="16">
        <f>IF(All_Data!M42="",0,1)</f>
        <v>0</v>
      </c>
      <c r="N39" s="16">
        <f>IF(All_Data!N42="",0,1)</f>
        <v>0</v>
      </c>
      <c r="O39" s="16">
        <f>IF(All_Data!O42="",0,1)</f>
        <v>0</v>
      </c>
      <c r="P39" s="16">
        <f>IF(All_Data!P42="",0,1)</f>
        <v>0</v>
      </c>
      <c r="Q39" s="16">
        <f>IF(All_Data!Q42="",0,1)</f>
        <v>0</v>
      </c>
      <c r="R39" s="16">
        <f>IF(All_Data!R42="",0,1)</f>
        <v>1</v>
      </c>
      <c r="S39" s="16">
        <f>IF(All_Data!S42="",0,1)</f>
        <v>1</v>
      </c>
      <c r="T39" s="16">
        <f>IF(All_Data!T42="",0,1)</f>
        <v>0</v>
      </c>
      <c r="U39" s="15">
        <v>2</v>
      </c>
      <c r="V39" s="15">
        <v>3</v>
      </c>
      <c r="W39" s="17" t="b">
        <v>0</v>
      </c>
      <c r="X39" s="15">
        <v>-2</v>
      </c>
      <c r="Y39" s="15">
        <v>-1</v>
      </c>
      <c r="Z39" s="15">
        <v>-2</v>
      </c>
      <c r="AA39" s="15">
        <v>-1</v>
      </c>
      <c r="AB39" s="15">
        <v>2</v>
      </c>
      <c r="AC39" s="16">
        <f>IF(All_Data!AC42="",0,1)</f>
        <v>1</v>
      </c>
      <c r="AD39" s="16">
        <f>IF(All_Data!AD42="",0,1)</f>
        <v>1</v>
      </c>
      <c r="AE39" s="16">
        <f>IF(All_Data!AE42="",0,1)</f>
        <v>1</v>
      </c>
      <c r="AF39" s="16">
        <f>IF(All_Data!AF42="",0,1)</f>
        <v>1</v>
      </c>
      <c r="AG39" s="16">
        <f>IF(All_Data!AG42="",0,1)</f>
        <v>1</v>
      </c>
      <c r="AH39" s="16">
        <f>IF(All_Data!AH42="",0,1)</f>
        <v>1</v>
      </c>
      <c r="AI39" s="16">
        <f>IF(All_Data!AI42="",0,1)</f>
        <v>0</v>
      </c>
      <c r="AJ39" s="16">
        <f>IF(All_Data!AJ42="",0,1)</f>
        <v>0</v>
      </c>
      <c r="AK39" s="15">
        <v>4</v>
      </c>
      <c r="AL39" s="15">
        <v>2</v>
      </c>
      <c r="AM39" s="15">
        <v>3</v>
      </c>
      <c r="AN39" s="15">
        <v>5</v>
      </c>
      <c r="AO39" s="15">
        <v>6</v>
      </c>
      <c r="AP39" s="15">
        <v>7</v>
      </c>
      <c r="AQ39" s="15">
        <v>8</v>
      </c>
      <c r="AR39" s="15">
        <v>1</v>
      </c>
      <c r="AS39" s="15">
        <v>9</v>
      </c>
      <c r="AT39" s="16">
        <v>2</v>
      </c>
      <c r="AU39" s="16">
        <v>0</v>
      </c>
    </row>
    <row r="40" spans="1:47" ht="16.2" x14ac:dyDescent="0.35">
      <c r="A40" s="15">
        <v>82818585</v>
      </c>
      <c r="B40" s="15">
        <v>80.5</v>
      </c>
      <c r="C40" s="15" t="s">
        <v>93</v>
      </c>
      <c r="D40" s="15" t="s">
        <v>94</v>
      </c>
      <c r="E40" s="16">
        <f>IF(All_Data!E43="",0,1)</f>
        <v>1</v>
      </c>
      <c r="F40" s="16">
        <f>IF(All_Data!F43="",0,1)</f>
        <v>1</v>
      </c>
      <c r="G40" s="16">
        <f>IF(All_Data!G43="",0,1)</f>
        <v>1</v>
      </c>
      <c r="H40" s="16">
        <f>IF(All_Data!H43="",0,1)</f>
        <v>0</v>
      </c>
      <c r="I40" s="16">
        <f>IF(All_Data!I43="",0,1)</f>
        <v>0</v>
      </c>
      <c r="J40" s="16">
        <f>IF(All_Data!J43="",0,1)</f>
        <v>0</v>
      </c>
      <c r="K40" s="16">
        <f>IF(All_Data!K43="",0,1)</f>
        <v>0</v>
      </c>
      <c r="L40" s="16">
        <f>IF(All_Data!L43="",0,1)</f>
        <v>0</v>
      </c>
      <c r="M40" s="16">
        <f>IF(All_Data!M43="",0,1)</f>
        <v>0</v>
      </c>
      <c r="N40" s="16">
        <f>IF(All_Data!N43="",0,1)</f>
        <v>0</v>
      </c>
      <c r="O40" s="16">
        <f>IF(All_Data!O43="",0,1)</f>
        <v>0</v>
      </c>
      <c r="P40" s="16">
        <f>IF(All_Data!P43="",0,1)</f>
        <v>0</v>
      </c>
      <c r="Q40" s="16">
        <f>IF(All_Data!Q43="",0,1)</f>
        <v>0</v>
      </c>
      <c r="R40" s="16">
        <f>IF(All_Data!R43="",0,1)</f>
        <v>1</v>
      </c>
      <c r="S40" s="16">
        <f>IF(All_Data!S43="",0,1)</f>
        <v>0</v>
      </c>
      <c r="T40" s="16">
        <f>IF(All_Data!T43="",0,1)</f>
        <v>1</v>
      </c>
      <c r="U40" s="15">
        <v>2</v>
      </c>
      <c r="V40" s="15">
        <v>1</v>
      </c>
      <c r="W40" s="17" t="b">
        <v>1</v>
      </c>
      <c r="X40" s="15">
        <v>2</v>
      </c>
      <c r="Y40" s="15">
        <v>2</v>
      </c>
      <c r="Z40" s="15">
        <v>0</v>
      </c>
      <c r="AA40" s="15">
        <v>0</v>
      </c>
      <c r="AB40" s="15">
        <v>2</v>
      </c>
      <c r="AC40" s="16">
        <f>IF(All_Data!AC43="",0,1)</f>
        <v>1</v>
      </c>
      <c r="AD40" s="16">
        <f>IF(All_Data!AD43="",0,1)</f>
        <v>0</v>
      </c>
      <c r="AE40" s="16">
        <f>IF(All_Data!AE43="",0,1)</f>
        <v>1</v>
      </c>
      <c r="AF40" s="16">
        <f>IF(All_Data!AF43="",0,1)</f>
        <v>0</v>
      </c>
      <c r="AG40" s="16">
        <f>IF(All_Data!AG43="",0,1)</f>
        <v>0</v>
      </c>
      <c r="AH40" s="16">
        <f>IF(All_Data!AH43="",0,1)</f>
        <v>1</v>
      </c>
      <c r="AI40" s="16">
        <f>IF(All_Data!AI43="",0,1)</f>
        <v>0</v>
      </c>
      <c r="AJ40" s="16">
        <f>IF(All_Data!AJ43="",0,1)</f>
        <v>0</v>
      </c>
      <c r="AK40" s="15">
        <v>1</v>
      </c>
      <c r="AL40" s="15">
        <v>2</v>
      </c>
      <c r="AM40" s="15">
        <v>3</v>
      </c>
      <c r="AN40" s="15">
        <v>4</v>
      </c>
      <c r="AO40" s="15">
        <v>5</v>
      </c>
      <c r="AP40" s="15">
        <v>6</v>
      </c>
      <c r="AQ40" s="15">
        <v>7</v>
      </c>
      <c r="AR40" s="15">
        <v>8</v>
      </c>
      <c r="AS40" s="15">
        <v>9</v>
      </c>
      <c r="AT40" s="16">
        <v>4</v>
      </c>
      <c r="AU40" s="16">
        <v>0</v>
      </c>
    </row>
    <row r="41" spans="1:47" ht="16.2" x14ac:dyDescent="0.35">
      <c r="A41" s="15">
        <v>82818039</v>
      </c>
      <c r="B41" s="15">
        <v>89.3</v>
      </c>
      <c r="C41" s="15" t="s">
        <v>92</v>
      </c>
      <c r="D41" s="15" t="s">
        <v>96</v>
      </c>
      <c r="E41" s="16">
        <f>IF(All_Data!E44="",0,1)</f>
        <v>1</v>
      </c>
      <c r="F41" s="16">
        <f>IF(All_Data!F44="",0,1)</f>
        <v>1</v>
      </c>
      <c r="G41" s="16">
        <f>IF(All_Data!G44="",0,1)</f>
        <v>0</v>
      </c>
      <c r="H41" s="16">
        <f>IF(All_Data!H44="",0,1)</f>
        <v>0</v>
      </c>
      <c r="I41" s="16">
        <f>IF(All_Data!I44="",0,1)</f>
        <v>0</v>
      </c>
      <c r="J41" s="16">
        <f>IF(All_Data!J44="",0,1)</f>
        <v>0</v>
      </c>
      <c r="K41" s="16">
        <f>IF(All_Data!K44="",0,1)</f>
        <v>0</v>
      </c>
      <c r="L41" s="16">
        <f>IF(All_Data!L44="",0,1)</f>
        <v>0</v>
      </c>
      <c r="M41" s="16">
        <f>IF(All_Data!M44="",0,1)</f>
        <v>0</v>
      </c>
      <c r="N41" s="16">
        <f>IF(All_Data!N44="",0,1)</f>
        <v>0</v>
      </c>
      <c r="O41" s="16">
        <f>IF(All_Data!O44="",0,1)</f>
        <v>0</v>
      </c>
      <c r="P41" s="16">
        <f>IF(All_Data!P44="",0,1)</f>
        <v>0</v>
      </c>
      <c r="Q41" s="16">
        <f>IF(All_Data!Q44="",0,1)</f>
        <v>0</v>
      </c>
      <c r="R41" s="16">
        <f>IF(All_Data!R44="",0,1)</f>
        <v>1</v>
      </c>
      <c r="S41" s="16">
        <f>IF(All_Data!S44="",0,1)</f>
        <v>1</v>
      </c>
      <c r="T41" s="16">
        <f>IF(All_Data!T44="",0,1)</f>
        <v>0</v>
      </c>
      <c r="U41" s="15">
        <v>1</v>
      </c>
      <c r="V41" s="15">
        <v>2</v>
      </c>
      <c r="W41" s="17" t="b">
        <v>0</v>
      </c>
      <c r="X41" s="15">
        <v>-2</v>
      </c>
      <c r="Y41" s="15">
        <v>-2</v>
      </c>
      <c r="Z41" s="15">
        <v>0</v>
      </c>
      <c r="AA41" s="15">
        <v>0</v>
      </c>
      <c r="AB41" s="15">
        <v>2</v>
      </c>
      <c r="AC41" s="16">
        <f>IF(All_Data!AC44="",0,1)</f>
        <v>1</v>
      </c>
      <c r="AD41" s="16">
        <f>IF(All_Data!AD44="",0,1)</f>
        <v>1</v>
      </c>
      <c r="AE41" s="16">
        <f>IF(All_Data!AE44="",0,1)</f>
        <v>1</v>
      </c>
      <c r="AF41" s="16">
        <f>IF(All_Data!AF44="",0,1)</f>
        <v>0</v>
      </c>
      <c r="AG41" s="16">
        <f>IF(All_Data!AG44="",0,1)</f>
        <v>0</v>
      </c>
      <c r="AH41" s="16">
        <f>IF(All_Data!AH44="",0,1)</f>
        <v>0</v>
      </c>
      <c r="AI41" s="16">
        <f>IF(All_Data!AI44="",0,1)</f>
        <v>1</v>
      </c>
      <c r="AJ41" s="16">
        <f>IF(All_Data!AJ44="",0,1)</f>
        <v>0</v>
      </c>
      <c r="AK41" s="15">
        <v>2</v>
      </c>
      <c r="AL41" s="15">
        <v>3</v>
      </c>
      <c r="AM41" s="15">
        <v>1</v>
      </c>
      <c r="AN41" s="15">
        <v>4</v>
      </c>
      <c r="AO41" s="15">
        <v>6</v>
      </c>
      <c r="AP41" s="15">
        <v>5</v>
      </c>
      <c r="AQ41" s="15">
        <v>7</v>
      </c>
      <c r="AR41" s="15">
        <v>8</v>
      </c>
      <c r="AS41" s="15">
        <v>9</v>
      </c>
      <c r="AT41" s="16">
        <v>5</v>
      </c>
      <c r="AU41" s="16">
        <v>3</v>
      </c>
    </row>
    <row r="42" spans="1:47" ht="16.2" x14ac:dyDescent="0.35">
      <c r="A42" s="15">
        <v>82817911</v>
      </c>
      <c r="B42" s="15">
        <v>140.5</v>
      </c>
      <c r="C42" s="15" t="s">
        <v>92</v>
      </c>
      <c r="D42" s="15" t="s">
        <v>95</v>
      </c>
      <c r="E42" s="16">
        <f>IF(All_Data!E45="",0,1)</f>
        <v>1</v>
      </c>
      <c r="F42" s="16">
        <f>IF(All_Data!F45="",0,1)</f>
        <v>1</v>
      </c>
      <c r="G42" s="16">
        <f>IF(All_Data!G45="",0,1)</f>
        <v>0</v>
      </c>
      <c r="H42" s="16">
        <f>IF(All_Data!H45="",0,1)</f>
        <v>0</v>
      </c>
      <c r="I42" s="16">
        <f>IF(All_Data!I45="",0,1)</f>
        <v>0</v>
      </c>
      <c r="J42" s="16">
        <f>IF(All_Data!J45="",0,1)</f>
        <v>0</v>
      </c>
      <c r="K42" s="16">
        <f>IF(All_Data!K45="",0,1)</f>
        <v>0</v>
      </c>
      <c r="L42" s="16">
        <f>IF(All_Data!L45="",0,1)</f>
        <v>0</v>
      </c>
      <c r="M42" s="16">
        <f>IF(All_Data!M45="",0,1)</f>
        <v>0</v>
      </c>
      <c r="N42" s="16">
        <f>IF(All_Data!N45="",0,1)</f>
        <v>0</v>
      </c>
      <c r="O42" s="16">
        <f>IF(All_Data!O45="",0,1)</f>
        <v>0</v>
      </c>
      <c r="P42" s="16">
        <f>IF(All_Data!P45="",0,1)</f>
        <v>0</v>
      </c>
      <c r="Q42" s="16">
        <f>IF(All_Data!Q45="",0,1)</f>
        <v>0</v>
      </c>
      <c r="R42" s="16">
        <f>IF(All_Data!R45="",0,1)</f>
        <v>0</v>
      </c>
      <c r="S42" s="16">
        <f>IF(All_Data!S45="",0,1)</f>
        <v>1</v>
      </c>
      <c r="T42" s="16">
        <f>IF(All_Data!T45="",0,1)</f>
        <v>0</v>
      </c>
      <c r="U42" s="15">
        <v>2</v>
      </c>
      <c r="V42" s="15">
        <v>1</v>
      </c>
      <c r="W42" s="17" t="b">
        <v>1</v>
      </c>
      <c r="X42" s="15">
        <v>2</v>
      </c>
      <c r="Y42" s="15">
        <v>1</v>
      </c>
      <c r="Z42" s="15">
        <v>2</v>
      </c>
      <c r="AA42" s="15">
        <v>1</v>
      </c>
      <c r="AB42" s="15">
        <v>2</v>
      </c>
      <c r="AC42" s="16">
        <f>IF(All_Data!AC45="",0,1)</f>
        <v>1</v>
      </c>
      <c r="AD42" s="16">
        <f>IF(All_Data!AD45="",0,1)</f>
        <v>1</v>
      </c>
      <c r="AE42" s="16">
        <f>IF(All_Data!AE45="",0,1)</f>
        <v>1</v>
      </c>
      <c r="AF42" s="16">
        <f>IF(All_Data!AF45="",0,1)</f>
        <v>0</v>
      </c>
      <c r="AG42" s="16">
        <f>IF(All_Data!AG45="",0,1)</f>
        <v>1</v>
      </c>
      <c r="AH42" s="16">
        <f>IF(All_Data!AH45="",0,1)</f>
        <v>0</v>
      </c>
      <c r="AI42" s="16">
        <f>IF(All_Data!AI45="",0,1)</f>
        <v>1</v>
      </c>
      <c r="AJ42" s="16">
        <f>IF(All_Data!AJ45="",0,1)</f>
        <v>0</v>
      </c>
      <c r="AK42" s="15">
        <v>1</v>
      </c>
      <c r="AL42" s="15">
        <v>3</v>
      </c>
      <c r="AM42" s="15">
        <v>2</v>
      </c>
      <c r="AN42" s="15">
        <v>4</v>
      </c>
      <c r="AO42" s="15">
        <v>6</v>
      </c>
      <c r="AP42" s="15">
        <v>8</v>
      </c>
      <c r="AQ42" s="15">
        <v>5</v>
      </c>
      <c r="AR42" s="15">
        <v>7</v>
      </c>
      <c r="AS42" s="15">
        <v>9</v>
      </c>
      <c r="AT42" s="16">
        <v>6</v>
      </c>
      <c r="AU42" s="16">
        <v>4</v>
      </c>
    </row>
    <row r="43" spans="1:47" ht="16.2" x14ac:dyDescent="0.35">
      <c r="A43" s="15">
        <v>82816674</v>
      </c>
      <c r="B43" s="15">
        <v>48.41</v>
      </c>
      <c r="C43" s="15" t="s">
        <v>93</v>
      </c>
      <c r="D43" s="15" t="s">
        <v>95</v>
      </c>
      <c r="E43" s="16">
        <f>IF(All_Data!E46="",0,1)</f>
        <v>0</v>
      </c>
      <c r="F43" s="16">
        <f>IF(All_Data!F46="",0,1)</f>
        <v>0</v>
      </c>
      <c r="G43" s="16">
        <f>IF(All_Data!G46="",0,1)</f>
        <v>0</v>
      </c>
      <c r="H43" s="16">
        <f>IF(All_Data!H46="",0,1)</f>
        <v>0</v>
      </c>
      <c r="I43" s="16">
        <f>IF(All_Data!I46="",0,1)</f>
        <v>0</v>
      </c>
      <c r="J43" s="16">
        <f>IF(All_Data!J46="",0,1)</f>
        <v>0</v>
      </c>
      <c r="K43" s="16">
        <f>IF(All_Data!K46="",0,1)</f>
        <v>0</v>
      </c>
      <c r="L43" s="16">
        <f>IF(All_Data!L46="",0,1)</f>
        <v>0</v>
      </c>
      <c r="M43" s="16">
        <f>IF(All_Data!M46="",0,1)</f>
        <v>0</v>
      </c>
      <c r="N43" s="16">
        <f>IF(All_Data!N46="",0,1)</f>
        <v>0</v>
      </c>
      <c r="O43" s="16">
        <f>IF(All_Data!O46="",0,1)</f>
        <v>0</v>
      </c>
      <c r="P43" s="16">
        <f>IF(All_Data!P46="",0,1)</f>
        <v>0</v>
      </c>
      <c r="Q43" s="16">
        <f>IF(All_Data!Q46="",0,1)</f>
        <v>1</v>
      </c>
      <c r="R43" s="16">
        <f>IF(All_Data!R46="",0,1)</f>
        <v>0</v>
      </c>
      <c r="S43" s="16">
        <f>IF(All_Data!S46="",0,1)</f>
        <v>0</v>
      </c>
      <c r="T43" s="16">
        <f>IF(All_Data!T46="",0,1)</f>
        <v>0</v>
      </c>
      <c r="U43" s="15">
        <v>2</v>
      </c>
      <c r="V43" s="15">
        <v>1</v>
      </c>
      <c r="W43" s="17" t="b">
        <v>0</v>
      </c>
      <c r="X43" s="15">
        <v>-2</v>
      </c>
      <c r="Y43" s="15">
        <v>-1</v>
      </c>
      <c r="Z43" s="15">
        <v>0</v>
      </c>
      <c r="AA43" s="15">
        <v>0</v>
      </c>
      <c r="AB43" s="15">
        <v>0</v>
      </c>
      <c r="AC43" s="16">
        <f>IF(All_Data!AC46="",0,1)</f>
        <v>1</v>
      </c>
      <c r="AD43" s="16">
        <f>IF(All_Data!AD46="",0,1)</f>
        <v>0</v>
      </c>
      <c r="AE43" s="16">
        <f>IF(All_Data!AE46="",0,1)</f>
        <v>0</v>
      </c>
      <c r="AF43" s="16">
        <f>IF(All_Data!AF46="",0,1)</f>
        <v>0</v>
      </c>
      <c r="AG43" s="16">
        <f>IF(All_Data!AG46="",0,1)</f>
        <v>0</v>
      </c>
      <c r="AH43" s="16">
        <f>IF(All_Data!AH46="",0,1)</f>
        <v>0</v>
      </c>
      <c r="AI43" s="16">
        <f>IF(All_Data!AI46="",0,1)</f>
        <v>0</v>
      </c>
      <c r="AJ43" s="16">
        <f>IF(All_Data!AJ46="",0,1)</f>
        <v>0</v>
      </c>
      <c r="AK43" s="15">
        <v>3</v>
      </c>
      <c r="AL43" s="15">
        <v>4</v>
      </c>
      <c r="AM43" s="15">
        <v>1</v>
      </c>
      <c r="AN43" s="15">
        <v>5</v>
      </c>
      <c r="AO43" s="15">
        <v>6</v>
      </c>
      <c r="AP43" s="15">
        <v>7</v>
      </c>
      <c r="AQ43" s="15">
        <v>8</v>
      </c>
      <c r="AR43" s="15">
        <v>9</v>
      </c>
      <c r="AS43" s="15">
        <v>10</v>
      </c>
      <c r="AT43" s="16">
        <v>1</v>
      </c>
      <c r="AU43" s="16">
        <v>0</v>
      </c>
    </row>
    <row r="44" spans="1:47" ht="16.2" x14ac:dyDescent="0.35">
      <c r="A44" s="15">
        <v>82815534</v>
      </c>
      <c r="B44" s="15">
        <v>107.5</v>
      </c>
      <c r="C44" s="15" t="s">
        <v>93</v>
      </c>
      <c r="D44" s="15" t="s">
        <v>95</v>
      </c>
      <c r="E44" s="16">
        <f>IF(All_Data!E47="",0,1)</f>
        <v>1</v>
      </c>
      <c r="F44" s="16">
        <f>IF(All_Data!F47="",0,1)</f>
        <v>1</v>
      </c>
      <c r="G44" s="16">
        <f>IF(All_Data!G47="",0,1)</f>
        <v>0</v>
      </c>
      <c r="H44" s="16">
        <f>IF(All_Data!H47="",0,1)</f>
        <v>0</v>
      </c>
      <c r="I44" s="16">
        <f>IF(All_Data!I47="",0,1)</f>
        <v>1</v>
      </c>
      <c r="J44" s="16">
        <f>IF(All_Data!J47="",0,1)</f>
        <v>0</v>
      </c>
      <c r="K44" s="16">
        <f>IF(All_Data!K47="",0,1)</f>
        <v>0</v>
      </c>
      <c r="L44" s="16">
        <f>IF(All_Data!L47="",0,1)</f>
        <v>0</v>
      </c>
      <c r="M44" s="16">
        <f>IF(All_Data!M47="",0,1)</f>
        <v>0</v>
      </c>
      <c r="N44" s="16">
        <f>IF(All_Data!N47="",0,1)</f>
        <v>0</v>
      </c>
      <c r="O44" s="16">
        <f>IF(All_Data!O47="",0,1)</f>
        <v>0</v>
      </c>
      <c r="P44" s="16">
        <f>IF(All_Data!P47="",0,1)</f>
        <v>0</v>
      </c>
      <c r="Q44" s="16">
        <f>IF(All_Data!Q47="",0,1)</f>
        <v>0</v>
      </c>
      <c r="R44" s="16">
        <f>IF(All_Data!R47="",0,1)</f>
        <v>0</v>
      </c>
      <c r="S44" s="16">
        <f>IF(All_Data!S47="",0,1)</f>
        <v>1</v>
      </c>
      <c r="T44" s="16">
        <f>IF(All_Data!T47="",0,1)</f>
        <v>1</v>
      </c>
      <c r="U44" s="15">
        <v>4</v>
      </c>
      <c r="V44" s="15">
        <v>3</v>
      </c>
      <c r="W44" s="17" t="b">
        <v>0</v>
      </c>
      <c r="X44" s="15">
        <v>2</v>
      </c>
      <c r="Y44" s="15">
        <v>1</v>
      </c>
      <c r="Z44" s="15">
        <v>2</v>
      </c>
      <c r="AA44" s="15">
        <v>1</v>
      </c>
      <c r="AB44" s="15">
        <v>0</v>
      </c>
      <c r="AC44" s="16">
        <f>IF(All_Data!AC47="",0,1)</f>
        <v>1</v>
      </c>
      <c r="AD44" s="16">
        <f>IF(All_Data!AD47="",0,1)</f>
        <v>1</v>
      </c>
      <c r="AE44" s="16">
        <f>IF(All_Data!AE47="",0,1)</f>
        <v>1</v>
      </c>
      <c r="AF44" s="16">
        <f>IF(All_Data!AF47="",0,1)</f>
        <v>1</v>
      </c>
      <c r="AG44" s="16">
        <f>IF(All_Data!AG47="",0,1)</f>
        <v>1</v>
      </c>
      <c r="AH44" s="16">
        <f>IF(All_Data!AH47="",0,1)</f>
        <v>1</v>
      </c>
      <c r="AI44" s="16">
        <f>IF(All_Data!AI47="",0,1)</f>
        <v>0</v>
      </c>
      <c r="AJ44" s="16">
        <f>IF(All_Data!AJ47="",0,1)</f>
        <v>0</v>
      </c>
      <c r="AK44" s="15">
        <v>1</v>
      </c>
      <c r="AL44" s="15">
        <v>2</v>
      </c>
      <c r="AM44" s="15">
        <v>3</v>
      </c>
      <c r="AN44" s="15">
        <v>4</v>
      </c>
      <c r="AO44" s="15">
        <v>5</v>
      </c>
      <c r="AP44" s="15">
        <v>6</v>
      </c>
      <c r="AQ44" s="15">
        <v>7</v>
      </c>
      <c r="AR44" s="15">
        <v>8</v>
      </c>
      <c r="AS44" s="15">
        <v>9</v>
      </c>
      <c r="AT44" s="16">
        <v>4</v>
      </c>
      <c r="AU44" s="16">
        <v>1</v>
      </c>
    </row>
    <row r="45" spans="1:47" ht="16.2" x14ac:dyDescent="0.35">
      <c r="A45" s="15">
        <v>82814511</v>
      </c>
      <c r="B45" s="15">
        <v>203.1</v>
      </c>
      <c r="C45" s="15" t="s">
        <v>92</v>
      </c>
      <c r="D45" s="15" t="s">
        <v>93</v>
      </c>
      <c r="E45" s="16">
        <f>IF(All_Data!E48="",0,1)</f>
        <v>0</v>
      </c>
      <c r="F45" s="16">
        <f>IF(All_Data!F48="",0,1)</f>
        <v>0</v>
      </c>
      <c r="G45" s="16">
        <f>IF(All_Data!G48="",0,1)</f>
        <v>0</v>
      </c>
      <c r="H45" s="16">
        <f>IF(All_Data!H48="",0,1)</f>
        <v>1</v>
      </c>
      <c r="I45" s="16">
        <f>IF(All_Data!I48="",0,1)</f>
        <v>0</v>
      </c>
      <c r="J45" s="16">
        <f>IF(All_Data!J48="",0,1)</f>
        <v>0</v>
      </c>
      <c r="K45" s="16">
        <f>IF(All_Data!K48="",0,1)</f>
        <v>0</v>
      </c>
      <c r="L45" s="16">
        <f>IF(All_Data!L48="",0,1)</f>
        <v>0</v>
      </c>
      <c r="M45" s="16">
        <f>IF(All_Data!M48="",0,1)</f>
        <v>1</v>
      </c>
      <c r="N45" s="16">
        <f>IF(All_Data!N48="",0,1)</f>
        <v>0</v>
      </c>
      <c r="O45" s="16">
        <f>IF(All_Data!O48="",0,1)</f>
        <v>0</v>
      </c>
      <c r="P45" s="16">
        <f>IF(All_Data!P48="",0,1)</f>
        <v>0</v>
      </c>
      <c r="Q45" s="16">
        <f>IF(All_Data!Q48="",0,1)</f>
        <v>1</v>
      </c>
      <c r="R45" s="16">
        <f>IF(All_Data!R48="",0,1)</f>
        <v>0</v>
      </c>
      <c r="S45" s="16">
        <f>IF(All_Data!S48="",0,1)</f>
        <v>1</v>
      </c>
      <c r="T45" s="16">
        <f>IF(All_Data!T48="",0,1)</f>
        <v>0</v>
      </c>
      <c r="U45" s="15">
        <v>1</v>
      </c>
      <c r="V45" s="15">
        <v>2</v>
      </c>
      <c r="W45" s="17" t="b">
        <v>1</v>
      </c>
      <c r="X45" s="15">
        <v>2</v>
      </c>
      <c r="Y45" s="15">
        <v>2</v>
      </c>
      <c r="Z45" s="15">
        <v>0</v>
      </c>
      <c r="AA45" s="15">
        <v>0</v>
      </c>
      <c r="AB45" s="15">
        <v>2</v>
      </c>
      <c r="AC45" s="16">
        <f>IF(All_Data!AC48="",0,1)</f>
        <v>1</v>
      </c>
      <c r="AD45" s="16">
        <f>IF(All_Data!AD48="",0,1)</f>
        <v>1</v>
      </c>
      <c r="AE45" s="16">
        <f>IF(All_Data!AE48="",0,1)</f>
        <v>0</v>
      </c>
      <c r="AF45" s="16">
        <f>IF(All_Data!AF48="",0,1)</f>
        <v>0</v>
      </c>
      <c r="AG45" s="16">
        <f>IF(All_Data!AG48="",0,1)</f>
        <v>0</v>
      </c>
      <c r="AH45" s="16">
        <f>IF(All_Data!AH48="",0,1)</f>
        <v>0</v>
      </c>
      <c r="AI45" s="16">
        <f>IF(All_Data!AI48="",0,1)</f>
        <v>0</v>
      </c>
      <c r="AJ45" s="16">
        <f>IF(All_Data!AJ48="",0,1)</f>
        <v>0</v>
      </c>
      <c r="AK45" s="15">
        <v>1</v>
      </c>
      <c r="AL45" s="15">
        <v>2</v>
      </c>
      <c r="AM45" s="15">
        <v>3</v>
      </c>
      <c r="AN45" s="15">
        <v>4</v>
      </c>
      <c r="AO45" s="15">
        <v>5</v>
      </c>
      <c r="AP45" s="15">
        <v>6</v>
      </c>
      <c r="AQ45" s="15">
        <v>7</v>
      </c>
      <c r="AR45" s="15">
        <v>8</v>
      </c>
      <c r="AS45" s="15">
        <v>9</v>
      </c>
      <c r="AT45" s="16">
        <v>3</v>
      </c>
      <c r="AU45" s="16">
        <v>0</v>
      </c>
    </row>
    <row r="46" spans="1:47" ht="16.2" x14ac:dyDescent="0.35">
      <c r="A46" s="15">
        <v>82813860</v>
      </c>
      <c r="B46" s="15">
        <v>98.5</v>
      </c>
      <c r="C46" s="15" t="s">
        <v>93</v>
      </c>
      <c r="D46" s="15" t="s">
        <v>94</v>
      </c>
      <c r="E46" s="16">
        <f>IF(All_Data!E49="",0,1)</f>
        <v>1</v>
      </c>
      <c r="F46" s="16">
        <f>IF(All_Data!F49="",0,1)</f>
        <v>1</v>
      </c>
      <c r="G46" s="16">
        <f>IF(All_Data!G49="",0,1)</f>
        <v>0</v>
      </c>
      <c r="H46" s="16">
        <f>IF(All_Data!H49="",0,1)</f>
        <v>0</v>
      </c>
      <c r="I46" s="16">
        <f>IF(All_Data!I49="",0,1)</f>
        <v>0</v>
      </c>
      <c r="J46" s="16">
        <f>IF(All_Data!J49="",0,1)</f>
        <v>0</v>
      </c>
      <c r="K46" s="16">
        <f>IF(All_Data!K49="",0,1)</f>
        <v>0</v>
      </c>
      <c r="L46" s="16">
        <f>IF(All_Data!L49="",0,1)</f>
        <v>0</v>
      </c>
      <c r="M46" s="16">
        <f>IF(All_Data!M49="",0,1)</f>
        <v>0</v>
      </c>
      <c r="N46" s="16">
        <f>IF(All_Data!N49="",0,1)</f>
        <v>0</v>
      </c>
      <c r="O46" s="16">
        <f>IF(All_Data!O49="",0,1)</f>
        <v>0</v>
      </c>
      <c r="P46" s="16">
        <f>IF(All_Data!P49="",0,1)</f>
        <v>0</v>
      </c>
      <c r="Q46" s="16">
        <f>IF(All_Data!Q49="",0,1)</f>
        <v>0</v>
      </c>
      <c r="R46" s="16">
        <f>IF(All_Data!R49="",0,1)</f>
        <v>0</v>
      </c>
      <c r="S46" s="16">
        <f>IF(All_Data!S49="",0,1)</f>
        <v>1</v>
      </c>
      <c r="T46" s="16">
        <f>IF(All_Data!T49="",0,1)</f>
        <v>0</v>
      </c>
      <c r="U46" s="15">
        <v>3</v>
      </c>
      <c r="V46" s="15">
        <v>1</v>
      </c>
      <c r="W46" s="17" t="b">
        <v>0</v>
      </c>
      <c r="X46" s="15">
        <v>-2</v>
      </c>
      <c r="Y46" s="15">
        <v>-1</v>
      </c>
      <c r="Z46" s="15">
        <v>-2</v>
      </c>
      <c r="AA46" s="15">
        <v>-1</v>
      </c>
      <c r="AB46" s="15">
        <v>2</v>
      </c>
      <c r="AC46" s="16">
        <f>IF(All_Data!AC49="",0,1)</f>
        <v>0</v>
      </c>
      <c r="AD46" s="16">
        <f>IF(All_Data!AD49="",0,1)</f>
        <v>0</v>
      </c>
      <c r="AE46" s="16">
        <f>IF(All_Data!AE49="",0,1)</f>
        <v>1</v>
      </c>
      <c r="AF46" s="16">
        <f>IF(All_Data!AF49="",0,1)</f>
        <v>0</v>
      </c>
      <c r="AG46" s="16">
        <f>IF(All_Data!AG49="",0,1)</f>
        <v>0</v>
      </c>
      <c r="AH46" s="16">
        <f>IF(All_Data!AH49="",0,1)</f>
        <v>0</v>
      </c>
      <c r="AI46" s="16">
        <f>IF(All_Data!AI49="",0,1)</f>
        <v>0</v>
      </c>
      <c r="AJ46" s="16">
        <f>IF(All_Data!AJ49="",0,1)</f>
        <v>0</v>
      </c>
      <c r="AK46" s="15">
        <v>2</v>
      </c>
      <c r="AL46" s="15">
        <v>3</v>
      </c>
      <c r="AM46" s="15">
        <v>1</v>
      </c>
      <c r="AN46" s="15">
        <v>4</v>
      </c>
      <c r="AO46" s="15">
        <v>5</v>
      </c>
      <c r="AP46" s="15">
        <v>6</v>
      </c>
      <c r="AQ46" s="15">
        <v>7</v>
      </c>
      <c r="AR46" s="15">
        <v>8</v>
      </c>
      <c r="AS46" s="15">
        <v>9</v>
      </c>
      <c r="AT46" s="16">
        <v>0</v>
      </c>
      <c r="AU46" s="16">
        <v>0</v>
      </c>
    </row>
    <row r="47" spans="1:47" ht="16.2" x14ac:dyDescent="0.35">
      <c r="A47" s="15">
        <v>82813126</v>
      </c>
      <c r="B47" s="15">
        <f>49.72+34.1</f>
        <v>83.82</v>
      </c>
      <c r="C47" s="15" t="s">
        <v>92</v>
      </c>
      <c r="D47" s="15" t="s">
        <v>94</v>
      </c>
      <c r="E47" s="16">
        <f>IF(All_Data!E50="",0,1)</f>
        <v>1</v>
      </c>
      <c r="F47" s="16">
        <f>IF(All_Data!F50="",0,1)</f>
        <v>0</v>
      </c>
      <c r="G47" s="16">
        <f>IF(All_Data!G50="",0,1)</f>
        <v>0</v>
      </c>
      <c r="H47" s="16">
        <f>IF(All_Data!H50="",0,1)</f>
        <v>0</v>
      </c>
      <c r="I47" s="16">
        <f>IF(All_Data!I50="",0,1)</f>
        <v>0</v>
      </c>
      <c r="J47" s="16">
        <f>IF(All_Data!J50="",0,1)</f>
        <v>0</v>
      </c>
      <c r="K47" s="16">
        <f>IF(All_Data!K50="",0,1)</f>
        <v>0</v>
      </c>
      <c r="L47" s="16">
        <f>IF(All_Data!L50="",0,1)</f>
        <v>1</v>
      </c>
      <c r="M47" s="16">
        <f>IF(All_Data!M50="",0,1)</f>
        <v>0</v>
      </c>
      <c r="N47" s="16">
        <f>IF(All_Data!N50="",0,1)</f>
        <v>0</v>
      </c>
      <c r="O47" s="16">
        <f>IF(All_Data!O50="",0,1)</f>
        <v>0</v>
      </c>
      <c r="P47" s="16">
        <f>IF(All_Data!P50="",0,1)</f>
        <v>0</v>
      </c>
      <c r="Q47" s="16">
        <f>IF(All_Data!Q50="",0,1)</f>
        <v>0</v>
      </c>
      <c r="R47" s="16">
        <f>IF(All_Data!R50="",0,1)</f>
        <v>0</v>
      </c>
      <c r="S47" s="16">
        <f>IF(All_Data!S50="",0,1)</f>
        <v>1</v>
      </c>
      <c r="T47" s="16">
        <f>IF(All_Data!T50="",0,1)</f>
        <v>0</v>
      </c>
      <c r="U47" s="15">
        <v>1</v>
      </c>
      <c r="V47" s="15">
        <v>2</v>
      </c>
      <c r="W47" s="17" t="b">
        <v>0</v>
      </c>
      <c r="X47" s="15">
        <v>-2</v>
      </c>
      <c r="Y47" s="15">
        <v>-1</v>
      </c>
      <c r="Z47" s="15">
        <v>-2</v>
      </c>
      <c r="AA47" s="15">
        <v>-1</v>
      </c>
      <c r="AB47" s="15">
        <v>0</v>
      </c>
      <c r="AC47" s="16">
        <f>IF(All_Data!AC50="",0,1)</f>
        <v>1</v>
      </c>
      <c r="AD47" s="16">
        <f>IF(All_Data!AD50="",0,1)</f>
        <v>1</v>
      </c>
      <c r="AE47" s="16">
        <f>IF(All_Data!AE50="",0,1)</f>
        <v>1</v>
      </c>
      <c r="AF47" s="16">
        <f>IF(All_Data!AF50="",0,1)</f>
        <v>1</v>
      </c>
      <c r="AG47" s="16">
        <f>IF(All_Data!AG50="",0,1)</f>
        <v>0</v>
      </c>
      <c r="AH47" s="16">
        <f>IF(All_Data!AH50="",0,1)</f>
        <v>0</v>
      </c>
      <c r="AI47" s="16">
        <f>IF(All_Data!AI50="",0,1)</f>
        <v>1</v>
      </c>
      <c r="AJ47" s="16">
        <f>IF(All_Data!AJ50="",0,1)</f>
        <v>0</v>
      </c>
      <c r="AK47" s="15">
        <v>2</v>
      </c>
      <c r="AL47" s="15">
        <v>5</v>
      </c>
      <c r="AM47" s="15">
        <v>1</v>
      </c>
      <c r="AN47" s="15">
        <v>6</v>
      </c>
      <c r="AO47" s="15">
        <v>9</v>
      </c>
      <c r="AP47" s="15">
        <v>8</v>
      </c>
      <c r="AQ47" s="15">
        <v>4</v>
      </c>
      <c r="AR47" s="15">
        <v>3</v>
      </c>
      <c r="AS47" s="15">
        <v>7</v>
      </c>
      <c r="AT47" s="16">
        <v>0</v>
      </c>
      <c r="AU47" s="16">
        <v>0</v>
      </c>
    </row>
    <row r="48" spans="1:47" ht="16.2" x14ac:dyDescent="0.35">
      <c r="A48" s="15">
        <v>82812866</v>
      </c>
      <c r="B48" s="15">
        <v>58.78</v>
      </c>
      <c r="C48" s="15" t="s">
        <v>93</v>
      </c>
      <c r="D48" s="15" t="s">
        <v>94</v>
      </c>
      <c r="E48" s="16">
        <f>IF(All_Data!E51="",0,1)</f>
        <v>0</v>
      </c>
      <c r="F48" s="16">
        <f>IF(All_Data!F51="",0,1)</f>
        <v>0</v>
      </c>
      <c r="G48" s="16">
        <f>IF(All_Data!G51="",0,1)</f>
        <v>1</v>
      </c>
      <c r="H48" s="16">
        <f>IF(All_Data!H51="",0,1)</f>
        <v>1</v>
      </c>
      <c r="I48" s="16">
        <f>IF(All_Data!I51="",0,1)</f>
        <v>0</v>
      </c>
      <c r="J48" s="16">
        <f>IF(All_Data!J51="",0,1)</f>
        <v>0</v>
      </c>
      <c r="K48" s="16">
        <f>IF(All_Data!K51="",0,1)</f>
        <v>0</v>
      </c>
      <c r="L48" s="16">
        <f>IF(All_Data!L51="",0,1)</f>
        <v>0</v>
      </c>
      <c r="M48" s="16">
        <f>IF(All_Data!M51="",0,1)</f>
        <v>0</v>
      </c>
      <c r="N48" s="16">
        <f>IF(All_Data!N51="",0,1)</f>
        <v>0</v>
      </c>
      <c r="O48" s="16">
        <f>IF(All_Data!O51="",0,1)</f>
        <v>0</v>
      </c>
      <c r="P48" s="16">
        <f>IF(All_Data!P51="",0,1)</f>
        <v>0</v>
      </c>
      <c r="Q48" s="16">
        <f>IF(All_Data!Q51="",0,1)</f>
        <v>0</v>
      </c>
      <c r="R48" s="16">
        <f>IF(All_Data!R51="",0,1)</f>
        <v>1</v>
      </c>
      <c r="S48" s="16">
        <f>IF(All_Data!S51="",0,1)</f>
        <v>1</v>
      </c>
      <c r="T48" s="16">
        <f>IF(All_Data!T51="",0,1)</f>
        <v>0</v>
      </c>
      <c r="U48" s="15">
        <v>2</v>
      </c>
      <c r="V48" s="15">
        <v>1</v>
      </c>
      <c r="W48" s="17" t="b">
        <v>1</v>
      </c>
      <c r="X48" s="15">
        <v>0</v>
      </c>
      <c r="Y48" s="15">
        <v>0</v>
      </c>
      <c r="Z48" s="15">
        <v>0</v>
      </c>
      <c r="AA48" s="15">
        <v>0</v>
      </c>
      <c r="AB48" s="15">
        <v>2</v>
      </c>
      <c r="AC48" s="16">
        <f>IF(All_Data!AC51="",0,1)</f>
        <v>1</v>
      </c>
      <c r="AD48" s="16">
        <f>IF(All_Data!AD51="",0,1)</f>
        <v>1</v>
      </c>
      <c r="AE48" s="16">
        <f>IF(All_Data!AE51="",0,1)</f>
        <v>1</v>
      </c>
      <c r="AF48" s="16">
        <f>IF(All_Data!AF51="",0,1)</f>
        <v>0</v>
      </c>
      <c r="AG48" s="16">
        <f>IF(All_Data!AG51="",0,1)</f>
        <v>0</v>
      </c>
      <c r="AH48" s="16">
        <f>IF(All_Data!AH51="",0,1)</f>
        <v>0</v>
      </c>
      <c r="AI48" s="16">
        <f>IF(All_Data!AI51="",0,1)</f>
        <v>1</v>
      </c>
      <c r="AJ48" s="16">
        <f>IF(All_Data!AJ51="",0,1)</f>
        <v>0</v>
      </c>
      <c r="AK48" s="15">
        <v>2</v>
      </c>
      <c r="AL48" s="15">
        <v>3</v>
      </c>
      <c r="AM48" s="15">
        <v>4</v>
      </c>
      <c r="AN48" s="15">
        <v>5</v>
      </c>
      <c r="AO48" s="15">
        <v>6</v>
      </c>
      <c r="AP48" s="15">
        <v>7</v>
      </c>
      <c r="AQ48" s="15">
        <v>8</v>
      </c>
      <c r="AR48" s="15">
        <v>9</v>
      </c>
      <c r="AS48" s="15">
        <v>1</v>
      </c>
      <c r="AT48" s="16">
        <v>7</v>
      </c>
      <c r="AU48" s="16">
        <v>1</v>
      </c>
    </row>
    <row r="49" spans="1:47" ht="16.2" x14ac:dyDescent="0.35">
      <c r="A49" s="15">
        <v>82812838</v>
      </c>
      <c r="B49" s="15">
        <v>60.01</v>
      </c>
      <c r="C49" s="15" t="s">
        <v>93</v>
      </c>
      <c r="D49" s="15" t="s">
        <v>95</v>
      </c>
      <c r="E49" s="16">
        <f>IF(All_Data!E52="",0,1)</f>
        <v>0</v>
      </c>
      <c r="F49" s="16">
        <f>IF(All_Data!F52="",0,1)</f>
        <v>0</v>
      </c>
      <c r="G49" s="16">
        <f>IF(All_Data!G52="",0,1)</f>
        <v>1</v>
      </c>
      <c r="H49" s="16">
        <f>IF(All_Data!H52="",0,1)</f>
        <v>0</v>
      </c>
      <c r="I49" s="16">
        <f>IF(All_Data!I52="",0,1)</f>
        <v>0</v>
      </c>
      <c r="J49" s="16">
        <f>IF(All_Data!J52="",0,1)</f>
        <v>0</v>
      </c>
      <c r="K49" s="16">
        <f>IF(All_Data!K52="",0,1)</f>
        <v>0</v>
      </c>
      <c r="L49" s="16">
        <f>IF(All_Data!L52="",0,1)</f>
        <v>0</v>
      </c>
      <c r="M49" s="16">
        <f>IF(All_Data!M52="",0,1)</f>
        <v>0</v>
      </c>
      <c r="N49" s="16">
        <f>IF(All_Data!N52="",0,1)</f>
        <v>0</v>
      </c>
      <c r="O49" s="16">
        <f>IF(All_Data!O52="",0,1)</f>
        <v>0</v>
      </c>
      <c r="P49" s="16">
        <f>IF(All_Data!P52="",0,1)</f>
        <v>0</v>
      </c>
      <c r="Q49" s="16">
        <f>IF(All_Data!Q52="",0,1)</f>
        <v>0</v>
      </c>
      <c r="R49" s="16">
        <f>IF(All_Data!R52="",0,1)</f>
        <v>0</v>
      </c>
      <c r="S49" s="16">
        <f>IF(All_Data!S52="",0,1)</f>
        <v>0</v>
      </c>
      <c r="T49" s="16">
        <f>IF(All_Data!T52="",0,1)</f>
        <v>1</v>
      </c>
      <c r="U49" s="15">
        <v>2</v>
      </c>
      <c r="V49" s="15">
        <v>1</v>
      </c>
      <c r="W49" s="17" t="b">
        <v>0</v>
      </c>
      <c r="X49" s="15">
        <v>0</v>
      </c>
      <c r="Y49" s="15">
        <v>0</v>
      </c>
      <c r="Z49" s="15">
        <v>0</v>
      </c>
      <c r="AA49" s="15">
        <v>0</v>
      </c>
      <c r="AB49" s="15">
        <v>2</v>
      </c>
      <c r="AC49" s="16">
        <f>IF(All_Data!AC52="",0,1)</f>
        <v>1</v>
      </c>
      <c r="AD49" s="16">
        <f>IF(All_Data!AD52="",0,1)</f>
        <v>0</v>
      </c>
      <c r="AE49" s="16">
        <f>IF(All_Data!AE52="",0,1)</f>
        <v>0</v>
      </c>
      <c r="AF49" s="16">
        <f>IF(All_Data!AF52="",0,1)</f>
        <v>0</v>
      </c>
      <c r="AG49" s="16">
        <f>IF(All_Data!AG52="",0,1)</f>
        <v>0</v>
      </c>
      <c r="AH49" s="16">
        <f>IF(All_Data!AH52="",0,1)</f>
        <v>0</v>
      </c>
      <c r="AI49" s="16">
        <f>IF(All_Data!AI52="",0,1)</f>
        <v>1</v>
      </c>
      <c r="AJ49" s="16">
        <f>IF(All_Data!AJ52="",0,1)</f>
        <v>1</v>
      </c>
      <c r="AK49" s="15">
        <v>3</v>
      </c>
      <c r="AL49" s="15">
        <v>4</v>
      </c>
      <c r="AM49" s="15">
        <v>2</v>
      </c>
      <c r="AN49" s="15">
        <v>5</v>
      </c>
      <c r="AO49" s="15">
        <v>6</v>
      </c>
      <c r="AP49" s="15">
        <v>7</v>
      </c>
      <c r="AQ49" s="15">
        <v>8</v>
      </c>
      <c r="AR49" s="15">
        <v>9</v>
      </c>
      <c r="AS49" s="15">
        <v>10</v>
      </c>
      <c r="AT49" s="16">
        <v>4</v>
      </c>
      <c r="AU49" s="16">
        <v>1</v>
      </c>
    </row>
    <row r="50" spans="1:47" ht="16.2" x14ac:dyDescent="0.35">
      <c r="A50" s="15">
        <v>82812371</v>
      </c>
      <c r="B50" s="15">
        <v>54.4</v>
      </c>
      <c r="C50" s="15" t="s">
        <v>93</v>
      </c>
      <c r="D50" s="15" t="s">
        <v>96</v>
      </c>
      <c r="E50" s="16">
        <f>IF(All_Data!E53="",0,1)</f>
        <v>1</v>
      </c>
      <c r="F50" s="16">
        <f>IF(All_Data!F53="",0,1)</f>
        <v>0</v>
      </c>
      <c r="G50" s="16">
        <f>IF(All_Data!G53="",0,1)</f>
        <v>0</v>
      </c>
      <c r="H50" s="16">
        <f>IF(All_Data!H53="",0,1)</f>
        <v>1</v>
      </c>
      <c r="I50" s="16">
        <f>IF(All_Data!I53="",0,1)</f>
        <v>1</v>
      </c>
      <c r="J50" s="16">
        <f>IF(All_Data!J53="",0,1)</f>
        <v>0</v>
      </c>
      <c r="K50" s="16">
        <f>IF(All_Data!K53="",0,1)</f>
        <v>0</v>
      </c>
      <c r="L50" s="16">
        <f>IF(All_Data!L53="",0,1)</f>
        <v>0</v>
      </c>
      <c r="M50" s="16">
        <f>IF(All_Data!M53="",0,1)</f>
        <v>0</v>
      </c>
      <c r="N50" s="16">
        <f>IF(All_Data!N53="",0,1)</f>
        <v>0</v>
      </c>
      <c r="O50" s="16">
        <f>IF(All_Data!O53="",0,1)</f>
        <v>0</v>
      </c>
      <c r="P50" s="16">
        <f>IF(All_Data!P53="",0,1)</f>
        <v>0</v>
      </c>
      <c r="Q50" s="16">
        <f>IF(All_Data!Q53="",0,1)</f>
        <v>0</v>
      </c>
      <c r="R50" s="16">
        <f>IF(All_Data!R53="",0,1)</f>
        <v>1</v>
      </c>
      <c r="S50" s="16">
        <f>IF(All_Data!S53="",0,1)</f>
        <v>0</v>
      </c>
      <c r="T50" s="16">
        <f>IF(All_Data!T53="",0,1)</f>
        <v>0</v>
      </c>
      <c r="U50" s="15">
        <v>1</v>
      </c>
      <c r="V50" s="15">
        <v>2</v>
      </c>
      <c r="W50" s="17" t="b">
        <v>1</v>
      </c>
      <c r="X50" s="15">
        <v>2</v>
      </c>
      <c r="Y50" s="15">
        <v>1</v>
      </c>
      <c r="Z50" s="15">
        <v>2</v>
      </c>
      <c r="AA50" s="15">
        <v>1</v>
      </c>
      <c r="AB50" s="15">
        <v>2</v>
      </c>
      <c r="AC50" s="16">
        <f>IF(All_Data!AC53="",0,1)</f>
        <v>1</v>
      </c>
      <c r="AD50" s="16">
        <f>IF(All_Data!AD53="",0,1)</f>
        <v>1</v>
      </c>
      <c r="AE50" s="16">
        <f>IF(All_Data!AE53="",0,1)</f>
        <v>1</v>
      </c>
      <c r="AF50" s="16">
        <f>IF(All_Data!AF53="",0,1)</f>
        <v>0</v>
      </c>
      <c r="AG50" s="16">
        <f>IF(All_Data!AG53="",0,1)</f>
        <v>0</v>
      </c>
      <c r="AH50" s="16">
        <f>IF(All_Data!AH53="",0,1)</f>
        <v>1</v>
      </c>
      <c r="AI50" s="16">
        <f>IF(All_Data!AI53="",0,1)</f>
        <v>1</v>
      </c>
      <c r="AJ50" s="16">
        <f>IF(All_Data!AJ53="",0,1)</f>
        <v>0</v>
      </c>
      <c r="AK50" s="15">
        <v>1</v>
      </c>
      <c r="AL50" s="15">
        <v>4</v>
      </c>
      <c r="AM50" s="15">
        <v>3</v>
      </c>
      <c r="AN50" s="15">
        <v>6</v>
      </c>
      <c r="AO50" s="15">
        <v>5</v>
      </c>
      <c r="AP50" s="15">
        <v>7</v>
      </c>
      <c r="AQ50" s="15">
        <v>8</v>
      </c>
      <c r="AR50" s="15">
        <v>9</v>
      </c>
      <c r="AS50" s="15">
        <v>2</v>
      </c>
      <c r="AT50" s="16">
        <v>4</v>
      </c>
      <c r="AU50" s="16">
        <v>1</v>
      </c>
    </row>
    <row r="51" spans="1:47" ht="16.2" x14ac:dyDescent="0.35">
      <c r="A51" s="15">
        <v>82803537</v>
      </c>
      <c r="B51" s="15">
        <v>147.82</v>
      </c>
      <c r="C51" s="15" t="s">
        <v>93</v>
      </c>
      <c r="D51" s="15" t="s">
        <v>94</v>
      </c>
      <c r="E51" s="16">
        <f>IF(All_Data!E54="",0,1)</f>
        <v>1</v>
      </c>
      <c r="F51" s="16">
        <f>IF(All_Data!F54="",0,1)</f>
        <v>0</v>
      </c>
      <c r="G51" s="16">
        <f>IF(All_Data!G54="",0,1)</f>
        <v>1</v>
      </c>
      <c r="H51" s="16">
        <f>IF(All_Data!H54="",0,1)</f>
        <v>1</v>
      </c>
      <c r="I51" s="16">
        <f>IF(All_Data!I54="",0,1)</f>
        <v>0</v>
      </c>
      <c r="J51" s="16">
        <f>IF(All_Data!J54="",0,1)</f>
        <v>0</v>
      </c>
      <c r="K51" s="16">
        <f>IF(All_Data!K54="",0,1)</f>
        <v>0</v>
      </c>
      <c r="L51" s="16">
        <f>IF(All_Data!L54="",0,1)</f>
        <v>0</v>
      </c>
      <c r="M51" s="16">
        <f>IF(All_Data!M54="",0,1)</f>
        <v>0</v>
      </c>
      <c r="N51" s="16">
        <f>IF(All_Data!N54="",0,1)</f>
        <v>0</v>
      </c>
      <c r="O51" s="16">
        <f>IF(All_Data!O54="",0,1)</f>
        <v>0</v>
      </c>
      <c r="P51" s="16">
        <f>IF(All_Data!P54="",0,1)</f>
        <v>0</v>
      </c>
      <c r="Q51" s="16">
        <f>IF(All_Data!Q54="",0,1)</f>
        <v>0</v>
      </c>
      <c r="R51" s="16">
        <f>IF(All_Data!R54="",0,1)</f>
        <v>1</v>
      </c>
      <c r="S51" s="16">
        <f>IF(All_Data!S54="",0,1)</f>
        <v>1</v>
      </c>
      <c r="T51" s="16">
        <f>IF(All_Data!T54="",0,1)</f>
        <v>0</v>
      </c>
      <c r="U51" s="15">
        <v>3</v>
      </c>
      <c r="V51" s="15">
        <v>1</v>
      </c>
      <c r="W51" s="17" t="b">
        <v>0</v>
      </c>
      <c r="X51" s="15">
        <v>-2</v>
      </c>
      <c r="Y51" s="15">
        <v>-1</v>
      </c>
      <c r="Z51" s="15">
        <v>-2</v>
      </c>
      <c r="AA51" s="15">
        <v>-1</v>
      </c>
      <c r="AB51" s="15">
        <v>0</v>
      </c>
      <c r="AC51" s="16">
        <f>IF(All_Data!AC54="",0,1)</f>
        <v>1</v>
      </c>
      <c r="AD51" s="16">
        <f>IF(All_Data!AD54="",0,1)</f>
        <v>0</v>
      </c>
      <c r="AE51" s="16">
        <f>IF(All_Data!AE54="",0,1)</f>
        <v>1</v>
      </c>
      <c r="AF51" s="16">
        <f>IF(All_Data!AF54="",0,1)</f>
        <v>0</v>
      </c>
      <c r="AG51" s="16">
        <f>IF(All_Data!AG54="",0,1)</f>
        <v>0</v>
      </c>
      <c r="AH51" s="16">
        <f>IF(All_Data!AH54="",0,1)</f>
        <v>0</v>
      </c>
      <c r="AI51" s="16">
        <f>IF(All_Data!AI54="",0,1)</f>
        <v>1</v>
      </c>
      <c r="AJ51" s="16">
        <f>IF(All_Data!AJ54="",0,1)</f>
        <v>0</v>
      </c>
      <c r="AK51" s="15">
        <v>1</v>
      </c>
      <c r="AL51" s="15">
        <v>8</v>
      </c>
      <c r="AM51" s="15">
        <v>3</v>
      </c>
      <c r="AN51" s="15">
        <v>5</v>
      </c>
      <c r="AO51" s="15">
        <v>2</v>
      </c>
      <c r="AP51" s="15">
        <v>6</v>
      </c>
      <c r="AQ51" s="15">
        <v>7</v>
      </c>
      <c r="AR51" s="15">
        <v>9</v>
      </c>
      <c r="AS51" s="15">
        <v>4</v>
      </c>
      <c r="AT51" s="16">
        <v>4</v>
      </c>
      <c r="AU51" s="16">
        <v>2</v>
      </c>
    </row>
    <row r="52" spans="1:47" ht="16.2" x14ac:dyDescent="0.35">
      <c r="A52" s="15">
        <v>82710872</v>
      </c>
      <c r="B52" s="15">
        <v>18.3</v>
      </c>
      <c r="C52" s="15" t="s">
        <v>93</v>
      </c>
      <c r="D52" s="15" t="s">
        <v>94</v>
      </c>
      <c r="E52" s="16">
        <f>IF(All_Data!E55="",0,1)</f>
        <v>1</v>
      </c>
      <c r="F52" s="16">
        <f>IF(All_Data!F55="",0,1)</f>
        <v>1</v>
      </c>
      <c r="G52" s="16">
        <f>IF(All_Data!G55="",0,1)</f>
        <v>0</v>
      </c>
      <c r="H52" s="16">
        <f>IF(All_Data!H55="",0,1)</f>
        <v>0</v>
      </c>
      <c r="I52" s="16">
        <f>IF(All_Data!I55="",0,1)</f>
        <v>0</v>
      </c>
      <c r="J52" s="16">
        <f>IF(All_Data!J55="",0,1)</f>
        <v>0</v>
      </c>
      <c r="K52" s="16">
        <f>IF(All_Data!K55="",0,1)</f>
        <v>0</v>
      </c>
      <c r="L52" s="16">
        <f>IF(All_Data!L55="",0,1)</f>
        <v>0</v>
      </c>
      <c r="M52" s="16">
        <f>IF(All_Data!M55="",0,1)</f>
        <v>0</v>
      </c>
      <c r="N52" s="16">
        <f>IF(All_Data!N55="",0,1)</f>
        <v>0</v>
      </c>
      <c r="O52" s="16">
        <f>IF(All_Data!O55="",0,1)</f>
        <v>0</v>
      </c>
      <c r="P52" s="16">
        <f>IF(All_Data!P55="",0,1)</f>
        <v>0</v>
      </c>
      <c r="Q52" s="16">
        <f>IF(All_Data!Q55="",0,1)</f>
        <v>0</v>
      </c>
      <c r="R52" s="16">
        <f>IF(All_Data!R55="",0,1)</f>
        <v>1</v>
      </c>
      <c r="S52" s="16">
        <f>IF(All_Data!S55="",0,1)</f>
        <v>0</v>
      </c>
      <c r="T52" s="16">
        <f>IF(All_Data!T55="",0,1)</f>
        <v>0</v>
      </c>
      <c r="U52" s="15">
        <v>2</v>
      </c>
      <c r="V52" s="15">
        <v>1</v>
      </c>
      <c r="W52" s="17" t="b">
        <v>0</v>
      </c>
      <c r="X52" s="15">
        <v>-2</v>
      </c>
      <c r="Y52" s="15">
        <v>-1</v>
      </c>
      <c r="Z52" s="15">
        <v>-2</v>
      </c>
      <c r="AA52" s="15">
        <v>-1</v>
      </c>
      <c r="AB52" s="15">
        <v>2</v>
      </c>
      <c r="AC52" s="16">
        <f>IF(All_Data!AC55="",0,1)</f>
        <v>1</v>
      </c>
      <c r="AD52" s="16">
        <f>IF(All_Data!AD55="",0,1)</f>
        <v>1</v>
      </c>
      <c r="AE52" s="16">
        <f>IF(All_Data!AE55="",0,1)</f>
        <v>1</v>
      </c>
      <c r="AF52" s="16">
        <f>IF(All_Data!AF55="",0,1)</f>
        <v>0</v>
      </c>
      <c r="AG52" s="16">
        <f>IF(All_Data!AG55="",0,1)</f>
        <v>0</v>
      </c>
      <c r="AH52" s="16">
        <f>IF(All_Data!AH55="",0,1)</f>
        <v>1</v>
      </c>
      <c r="AI52" s="16">
        <f>IF(All_Data!AI55="",0,1)</f>
        <v>0</v>
      </c>
      <c r="AJ52" s="16">
        <f>IF(All_Data!AJ55="",0,1)</f>
        <v>0</v>
      </c>
      <c r="AK52" s="15">
        <v>4</v>
      </c>
      <c r="AL52" s="15">
        <v>2</v>
      </c>
      <c r="AM52" s="15">
        <v>1</v>
      </c>
      <c r="AN52" s="15">
        <v>5</v>
      </c>
      <c r="AO52" s="15">
        <v>3</v>
      </c>
      <c r="AP52" s="15">
        <v>6</v>
      </c>
      <c r="AQ52" s="15">
        <v>7</v>
      </c>
      <c r="AR52" s="15">
        <v>8</v>
      </c>
      <c r="AS52" s="15">
        <v>9</v>
      </c>
      <c r="AT52" s="16">
        <v>1</v>
      </c>
      <c r="AU52" s="16">
        <v>3</v>
      </c>
    </row>
    <row r="53" spans="1:47" ht="16.2" x14ac:dyDescent="0.35">
      <c r="A53" s="15">
        <v>82625773</v>
      </c>
      <c r="B53" s="15">
        <v>98.75</v>
      </c>
      <c r="C53" s="15" t="s">
        <v>94</v>
      </c>
      <c r="D53" s="15" t="s">
        <v>95</v>
      </c>
      <c r="E53" s="16">
        <f>IF(All_Data!E56="",0,1)</f>
        <v>1</v>
      </c>
      <c r="F53" s="16">
        <f>IF(All_Data!F56="",0,1)</f>
        <v>0</v>
      </c>
      <c r="G53" s="16">
        <f>IF(All_Data!G56="",0,1)</f>
        <v>0</v>
      </c>
      <c r="H53" s="16">
        <f>IF(All_Data!H56="",0,1)</f>
        <v>1</v>
      </c>
      <c r="I53" s="16">
        <f>IF(All_Data!I56="",0,1)</f>
        <v>0</v>
      </c>
      <c r="J53" s="16">
        <f>IF(All_Data!J56="",0,1)</f>
        <v>0</v>
      </c>
      <c r="K53" s="16">
        <f>IF(All_Data!K56="",0,1)</f>
        <v>0</v>
      </c>
      <c r="L53" s="16">
        <f>IF(All_Data!L56="",0,1)</f>
        <v>0</v>
      </c>
      <c r="M53" s="16">
        <f>IF(All_Data!M56="",0,1)</f>
        <v>0</v>
      </c>
      <c r="N53" s="16">
        <f>IF(All_Data!N56="",0,1)</f>
        <v>0</v>
      </c>
      <c r="O53" s="16">
        <f>IF(All_Data!O56="",0,1)</f>
        <v>0</v>
      </c>
      <c r="P53" s="16">
        <f>IF(All_Data!P56="",0,1)</f>
        <v>0</v>
      </c>
      <c r="Q53" s="16">
        <f>IF(All_Data!Q56="",0,1)</f>
        <v>0</v>
      </c>
      <c r="R53" s="16">
        <f>IF(All_Data!R56="",0,1)</f>
        <v>1</v>
      </c>
      <c r="S53" s="16">
        <f>IF(All_Data!S56="",0,1)</f>
        <v>1</v>
      </c>
      <c r="T53" s="16">
        <f>IF(All_Data!T56="",0,1)</f>
        <v>0</v>
      </c>
      <c r="U53" s="15">
        <v>2</v>
      </c>
      <c r="V53" s="15">
        <v>1</v>
      </c>
      <c r="W53" s="17" t="b">
        <v>1</v>
      </c>
      <c r="X53" s="15">
        <v>0</v>
      </c>
      <c r="Y53" s="15">
        <v>0</v>
      </c>
      <c r="Z53" s="15">
        <v>0</v>
      </c>
      <c r="AA53" s="15">
        <v>0</v>
      </c>
      <c r="AB53" s="15">
        <v>2</v>
      </c>
      <c r="AC53" s="16">
        <f>IF(All_Data!AC56="",0,1)</f>
        <v>1</v>
      </c>
      <c r="AD53" s="16">
        <f>IF(All_Data!AD56="",0,1)</f>
        <v>0</v>
      </c>
      <c r="AE53" s="16">
        <f>IF(All_Data!AE56="",0,1)</f>
        <v>1</v>
      </c>
      <c r="AF53" s="16">
        <f>IF(All_Data!AF56="",0,1)</f>
        <v>0</v>
      </c>
      <c r="AG53" s="16">
        <f>IF(All_Data!AG56="",0,1)</f>
        <v>1</v>
      </c>
      <c r="AH53" s="16">
        <f>IF(All_Data!AH56="",0,1)</f>
        <v>0</v>
      </c>
      <c r="AI53" s="16">
        <f>IF(All_Data!AI56="",0,1)</f>
        <v>1</v>
      </c>
      <c r="AJ53" s="16">
        <f>IF(All_Data!AJ56="",0,1)</f>
        <v>1</v>
      </c>
      <c r="AK53" s="15">
        <v>3</v>
      </c>
      <c r="AL53" s="15">
        <v>7</v>
      </c>
      <c r="AM53" s="15">
        <v>5</v>
      </c>
      <c r="AN53" s="15">
        <v>6</v>
      </c>
      <c r="AO53" s="15">
        <v>2</v>
      </c>
      <c r="AP53" s="15">
        <v>1</v>
      </c>
      <c r="AQ53" s="15">
        <v>8</v>
      </c>
      <c r="AR53" s="15">
        <v>9</v>
      </c>
      <c r="AS53" s="15">
        <v>4</v>
      </c>
      <c r="AT53" s="16">
        <v>2</v>
      </c>
      <c r="AU53" s="16">
        <v>1</v>
      </c>
    </row>
    <row r="54" spans="1:47" ht="16.2" x14ac:dyDescent="0.35">
      <c r="A54" s="15">
        <v>82603130</v>
      </c>
      <c r="B54" s="15">
        <f>71.1+75.5</f>
        <v>146.6</v>
      </c>
      <c r="C54" s="15" t="s">
        <v>92</v>
      </c>
      <c r="D54" s="15" t="s">
        <v>95</v>
      </c>
      <c r="E54" s="16">
        <f>IF(All_Data!E57="",0,1)</f>
        <v>1</v>
      </c>
      <c r="F54" s="16">
        <f>IF(All_Data!F57="",0,1)</f>
        <v>0</v>
      </c>
      <c r="G54" s="16">
        <f>IF(All_Data!G57="",0,1)</f>
        <v>1</v>
      </c>
      <c r="H54" s="16">
        <f>IF(All_Data!H57="",0,1)</f>
        <v>0</v>
      </c>
      <c r="I54" s="16">
        <f>IF(All_Data!I57="",0,1)</f>
        <v>0</v>
      </c>
      <c r="J54" s="16">
        <f>IF(All_Data!J57="",0,1)</f>
        <v>0</v>
      </c>
      <c r="K54" s="16">
        <f>IF(All_Data!K57="",0,1)</f>
        <v>0</v>
      </c>
      <c r="L54" s="16">
        <f>IF(All_Data!L57="",0,1)</f>
        <v>0</v>
      </c>
      <c r="M54" s="16">
        <f>IF(All_Data!M57="",0,1)</f>
        <v>0</v>
      </c>
      <c r="N54" s="16">
        <f>IF(All_Data!N57="",0,1)</f>
        <v>0</v>
      </c>
      <c r="O54" s="16">
        <f>IF(All_Data!O57="",0,1)</f>
        <v>0</v>
      </c>
      <c r="P54" s="16">
        <f>IF(All_Data!P57="",0,1)</f>
        <v>0</v>
      </c>
      <c r="Q54" s="16">
        <f>IF(All_Data!Q57="",0,1)</f>
        <v>0</v>
      </c>
      <c r="R54" s="16">
        <f>IF(All_Data!R57="",0,1)</f>
        <v>1</v>
      </c>
      <c r="S54" s="16">
        <f>IF(All_Data!S57="",0,1)</f>
        <v>1</v>
      </c>
      <c r="T54" s="16">
        <f>IF(All_Data!T57="",0,1)</f>
        <v>0</v>
      </c>
      <c r="U54" s="15">
        <v>2</v>
      </c>
      <c r="V54" s="15">
        <v>1</v>
      </c>
      <c r="W54" s="17" t="b">
        <v>1</v>
      </c>
      <c r="X54" s="15">
        <v>2</v>
      </c>
      <c r="Y54" s="15">
        <v>2</v>
      </c>
      <c r="Z54" s="15">
        <v>2</v>
      </c>
      <c r="AA54" s="15">
        <v>1</v>
      </c>
      <c r="AB54" s="15">
        <v>2</v>
      </c>
      <c r="AC54" s="16">
        <f>IF(All_Data!AC57="",0,1)</f>
        <v>1</v>
      </c>
      <c r="AD54" s="16">
        <f>IF(All_Data!AD57="",0,1)</f>
        <v>1</v>
      </c>
      <c r="AE54" s="16">
        <f>IF(All_Data!AE57="",0,1)</f>
        <v>1</v>
      </c>
      <c r="AF54" s="16">
        <f>IF(All_Data!AF57="",0,1)</f>
        <v>1</v>
      </c>
      <c r="AG54" s="16">
        <f>IF(All_Data!AG57="",0,1)</f>
        <v>1</v>
      </c>
      <c r="AH54" s="16">
        <f>IF(All_Data!AH57="",0,1)</f>
        <v>0</v>
      </c>
      <c r="AI54" s="16">
        <f>IF(All_Data!AI57="",0,1)</f>
        <v>0</v>
      </c>
      <c r="AJ54" s="16">
        <f>IF(All_Data!AJ57="",0,1)</f>
        <v>0</v>
      </c>
      <c r="AK54" s="15">
        <v>1</v>
      </c>
      <c r="AL54" s="15">
        <v>2</v>
      </c>
      <c r="AM54" s="15">
        <v>3</v>
      </c>
      <c r="AN54" s="15">
        <v>4</v>
      </c>
      <c r="AO54" s="15">
        <v>8</v>
      </c>
      <c r="AP54" s="15">
        <v>9</v>
      </c>
      <c r="AQ54" s="15">
        <v>6</v>
      </c>
      <c r="AR54" s="15">
        <v>7</v>
      </c>
      <c r="AS54" s="15">
        <v>5</v>
      </c>
      <c r="AT54" s="16">
        <v>5</v>
      </c>
      <c r="AU54" s="16">
        <v>2</v>
      </c>
    </row>
    <row r="55" spans="1:47" ht="16.2" x14ac:dyDescent="0.35">
      <c r="A55" s="15">
        <v>82596747</v>
      </c>
      <c r="B55" s="15">
        <v>72.08</v>
      </c>
      <c r="C55" s="15" t="s">
        <v>92</v>
      </c>
      <c r="D55" s="15" t="s">
        <v>96</v>
      </c>
      <c r="E55" s="16">
        <f>IF(All_Data!E58="",0,1)</f>
        <v>0</v>
      </c>
      <c r="F55" s="16">
        <f>IF(All_Data!F58="",0,1)</f>
        <v>0</v>
      </c>
      <c r="G55" s="16">
        <f>IF(All_Data!G58="",0,1)</f>
        <v>0</v>
      </c>
      <c r="H55" s="16">
        <f>IF(All_Data!H58="",0,1)</f>
        <v>0</v>
      </c>
      <c r="I55" s="16">
        <f>IF(All_Data!I58="",0,1)</f>
        <v>0</v>
      </c>
      <c r="J55" s="16">
        <f>IF(All_Data!J58="",0,1)</f>
        <v>0</v>
      </c>
      <c r="K55" s="16">
        <f>IF(All_Data!K58="",0,1)</f>
        <v>0</v>
      </c>
      <c r="L55" s="16">
        <f>IF(All_Data!L58="",0,1)</f>
        <v>1</v>
      </c>
      <c r="M55" s="16">
        <f>IF(All_Data!M58="",0,1)</f>
        <v>0</v>
      </c>
      <c r="N55" s="16">
        <f>IF(All_Data!N58="",0,1)</f>
        <v>1</v>
      </c>
      <c r="O55" s="16">
        <f>IF(All_Data!O58="",0,1)</f>
        <v>0</v>
      </c>
      <c r="P55" s="16">
        <f>IF(All_Data!P58="",0,1)</f>
        <v>0</v>
      </c>
      <c r="Q55" s="16">
        <f>IF(All_Data!Q58="",0,1)</f>
        <v>0</v>
      </c>
      <c r="R55" s="16">
        <f>IF(All_Data!R58="",0,1)</f>
        <v>1</v>
      </c>
      <c r="S55" s="16">
        <f>IF(All_Data!S58="",0,1)</f>
        <v>0</v>
      </c>
      <c r="T55" s="16">
        <f>IF(All_Data!T58="",0,1)</f>
        <v>0</v>
      </c>
      <c r="U55" s="15">
        <v>3</v>
      </c>
      <c r="V55" s="15">
        <v>1</v>
      </c>
      <c r="W55" s="17" t="b">
        <v>1</v>
      </c>
      <c r="X55" s="15">
        <v>2</v>
      </c>
      <c r="Y55" s="15">
        <v>1</v>
      </c>
      <c r="Z55" s="15">
        <v>0</v>
      </c>
      <c r="AA55" s="15">
        <v>0</v>
      </c>
      <c r="AB55" s="15">
        <v>0</v>
      </c>
      <c r="AC55" s="16">
        <f>IF(All_Data!AC58="",0,1)</f>
        <v>1</v>
      </c>
      <c r="AD55" s="16">
        <f>IF(All_Data!AD58="",0,1)</f>
        <v>1</v>
      </c>
      <c r="AE55" s="16">
        <f>IF(All_Data!AE58="",0,1)</f>
        <v>0</v>
      </c>
      <c r="AF55" s="16">
        <f>IF(All_Data!AF58="",0,1)</f>
        <v>1</v>
      </c>
      <c r="AG55" s="16">
        <f>IF(All_Data!AG58="",0,1)</f>
        <v>0</v>
      </c>
      <c r="AH55" s="16">
        <f>IF(All_Data!AH58="",0,1)</f>
        <v>1</v>
      </c>
      <c r="AI55" s="16">
        <f>IF(All_Data!AI58="",0,1)</f>
        <v>0</v>
      </c>
      <c r="AJ55" s="16">
        <f>IF(All_Data!AJ58="",0,1)</f>
        <v>0</v>
      </c>
      <c r="AK55" s="15">
        <v>4</v>
      </c>
      <c r="AL55" s="15">
        <v>5</v>
      </c>
      <c r="AM55" s="15">
        <v>1</v>
      </c>
      <c r="AN55" s="15">
        <v>2</v>
      </c>
      <c r="AO55" s="15">
        <v>6</v>
      </c>
      <c r="AP55" s="15">
        <v>7</v>
      </c>
      <c r="AQ55" s="15">
        <v>8</v>
      </c>
      <c r="AR55" s="15">
        <v>3</v>
      </c>
      <c r="AS55" s="15">
        <v>9</v>
      </c>
      <c r="AT55" s="16">
        <v>1</v>
      </c>
      <c r="AU55" s="16">
        <v>1</v>
      </c>
    </row>
    <row r="56" spans="1:47" ht="16.2" x14ac:dyDescent="0.35">
      <c r="A56" s="15">
        <v>82594685</v>
      </c>
      <c r="B56" s="15">
        <v>57.5</v>
      </c>
      <c r="C56" s="15" t="s">
        <v>94</v>
      </c>
      <c r="D56" s="15" t="s">
        <v>93</v>
      </c>
      <c r="E56" s="16">
        <f>IF(All_Data!E59="",0,1)</f>
        <v>0</v>
      </c>
      <c r="F56" s="16">
        <f>IF(All_Data!F59="",0,1)</f>
        <v>0</v>
      </c>
      <c r="G56" s="16">
        <f>IF(All_Data!G59="",0,1)</f>
        <v>0</v>
      </c>
      <c r="H56" s="16">
        <f>IF(All_Data!H59="",0,1)</f>
        <v>1</v>
      </c>
      <c r="I56" s="16">
        <f>IF(All_Data!I59="",0,1)</f>
        <v>0</v>
      </c>
      <c r="J56" s="16">
        <f>IF(All_Data!J59="",0,1)</f>
        <v>0</v>
      </c>
      <c r="K56" s="16">
        <f>IF(All_Data!K59="",0,1)</f>
        <v>0</v>
      </c>
      <c r="L56" s="16">
        <f>IF(All_Data!L59="",0,1)</f>
        <v>0</v>
      </c>
      <c r="M56" s="16">
        <f>IF(All_Data!M59="",0,1)</f>
        <v>0</v>
      </c>
      <c r="N56" s="16">
        <f>IF(All_Data!N59="",0,1)</f>
        <v>0</v>
      </c>
      <c r="O56" s="16">
        <f>IF(All_Data!O59="",0,1)</f>
        <v>0</v>
      </c>
      <c r="P56" s="16">
        <f>IF(All_Data!P59="",0,1)</f>
        <v>0</v>
      </c>
      <c r="Q56" s="16">
        <f>IF(All_Data!Q59="",0,1)</f>
        <v>0</v>
      </c>
      <c r="R56" s="16">
        <f>IF(All_Data!R59="",0,1)</f>
        <v>1</v>
      </c>
      <c r="S56" s="16">
        <f>IF(All_Data!S59="",0,1)</f>
        <v>1</v>
      </c>
      <c r="T56" s="16">
        <f>IF(All_Data!T59="",0,1)</f>
        <v>0</v>
      </c>
      <c r="U56" s="15">
        <v>1</v>
      </c>
      <c r="V56" s="15">
        <v>2</v>
      </c>
      <c r="W56" s="17" t="b">
        <v>0</v>
      </c>
      <c r="X56" s="15">
        <v>-2</v>
      </c>
      <c r="Y56" s="15">
        <v>-1</v>
      </c>
      <c r="Z56" s="15">
        <v>-2</v>
      </c>
      <c r="AA56" s="15">
        <v>-1</v>
      </c>
      <c r="AB56" s="15">
        <v>-2</v>
      </c>
      <c r="AC56" s="16">
        <f>IF(All_Data!AC59="",0,1)</f>
        <v>1</v>
      </c>
      <c r="AD56" s="16">
        <f>IF(All_Data!AD59="",0,1)</f>
        <v>1</v>
      </c>
      <c r="AE56" s="16">
        <f>IF(All_Data!AE59="",0,1)</f>
        <v>1</v>
      </c>
      <c r="AF56" s="16">
        <f>IF(All_Data!AF59="",0,1)</f>
        <v>0</v>
      </c>
      <c r="AG56" s="16">
        <f>IF(All_Data!AG59="",0,1)</f>
        <v>1</v>
      </c>
      <c r="AH56" s="16">
        <f>IF(All_Data!AH59="",0,1)</f>
        <v>0</v>
      </c>
      <c r="AI56" s="16">
        <f>IF(All_Data!AI59="",0,1)</f>
        <v>0</v>
      </c>
      <c r="AJ56" s="16">
        <f>IF(All_Data!AJ59="",0,1)</f>
        <v>0</v>
      </c>
      <c r="AK56" s="15">
        <v>5</v>
      </c>
      <c r="AL56" s="15">
        <v>6</v>
      </c>
      <c r="AM56" s="15">
        <v>7</v>
      </c>
      <c r="AN56" s="15">
        <v>2</v>
      </c>
      <c r="AO56" s="15">
        <v>8</v>
      </c>
      <c r="AP56" s="15">
        <v>1</v>
      </c>
      <c r="AQ56" s="15">
        <v>9</v>
      </c>
      <c r="AR56" s="15">
        <v>3</v>
      </c>
      <c r="AS56" s="15">
        <v>4</v>
      </c>
      <c r="AT56" s="16">
        <v>5</v>
      </c>
      <c r="AU56" s="16">
        <v>0</v>
      </c>
    </row>
    <row r="57" spans="1:47" ht="16.2" x14ac:dyDescent="0.35">
      <c r="A57" s="15">
        <v>82592498</v>
      </c>
      <c r="B57" s="15">
        <v>78.5</v>
      </c>
      <c r="C57" s="15" t="s">
        <v>94</v>
      </c>
      <c r="D57" s="15" t="s">
        <v>95</v>
      </c>
      <c r="E57" s="16">
        <f>IF(All_Data!E60="",0,1)</f>
        <v>0</v>
      </c>
      <c r="F57" s="16">
        <f>IF(All_Data!F60="",0,1)</f>
        <v>0</v>
      </c>
      <c r="G57" s="16">
        <f>IF(All_Data!G60="",0,1)</f>
        <v>0</v>
      </c>
      <c r="H57" s="16">
        <f>IF(All_Data!H60="",0,1)</f>
        <v>1</v>
      </c>
      <c r="I57" s="16">
        <f>IF(All_Data!I60="",0,1)</f>
        <v>0</v>
      </c>
      <c r="J57" s="16">
        <f>IF(All_Data!J60="",0,1)</f>
        <v>0</v>
      </c>
      <c r="K57" s="16">
        <f>IF(All_Data!K60="",0,1)</f>
        <v>0</v>
      </c>
      <c r="L57" s="16">
        <f>IF(All_Data!L60="",0,1)</f>
        <v>0</v>
      </c>
      <c r="M57" s="16">
        <f>IF(All_Data!M60="",0,1)</f>
        <v>0</v>
      </c>
      <c r="N57" s="16">
        <f>IF(All_Data!N60="",0,1)</f>
        <v>0</v>
      </c>
      <c r="O57" s="16">
        <f>IF(All_Data!O60="",0,1)</f>
        <v>0</v>
      </c>
      <c r="P57" s="16">
        <f>IF(All_Data!P60="",0,1)</f>
        <v>0</v>
      </c>
      <c r="Q57" s="16">
        <f>IF(All_Data!Q60="",0,1)</f>
        <v>0</v>
      </c>
      <c r="R57" s="16">
        <f>IF(All_Data!R60="",0,1)</f>
        <v>1</v>
      </c>
      <c r="S57" s="16">
        <f>IF(All_Data!S60="",0,1)</f>
        <v>1</v>
      </c>
      <c r="T57" s="16">
        <f>IF(All_Data!T60="",0,1)</f>
        <v>0</v>
      </c>
      <c r="U57" s="15">
        <v>1</v>
      </c>
      <c r="V57" s="15">
        <v>4</v>
      </c>
      <c r="W57" s="17" t="b">
        <v>1</v>
      </c>
      <c r="X57" s="15">
        <v>2</v>
      </c>
      <c r="Y57" s="15">
        <v>2</v>
      </c>
      <c r="Z57" s="15">
        <v>0</v>
      </c>
      <c r="AA57" s="15">
        <v>0</v>
      </c>
      <c r="AB57" s="15">
        <v>2</v>
      </c>
      <c r="AC57" s="16">
        <f>IF(All_Data!AC60="",0,1)</f>
        <v>1</v>
      </c>
      <c r="AD57" s="16">
        <f>IF(All_Data!AD60="",0,1)</f>
        <v>0</v>
      </c>
      <c r="AE57" s="16">
        <f>IF(All_Data!AE60="",0,1)</f>
        <v>1</v>
      </c>
      <c r="AF57" s="16">
        <f>IF(All_Data!AF60="",0,1)</f>
        <v>0</v>
      </c>
      <c r="AG57" s="16">
        <f>IF(All_Data!AG60="",0,1)</f>
        <v>1</v>
      </c>
      <c r="AH57" s="16">
        <f>IF(All_Data!AH60="",0,1)</f>
        <v>0</v>
      </c>
      <c r="AI57" s="16">
        <f>IF(All_Data!AI60="",0,1)</f>
        <v>0</v>
      </c>
      <c r="AJ57" s="16">
        <f>IF(All_Data!AJ60="",0,1)</f>
        <v>1</v>
      </c>
      <c r="AK57" s="15">
        <v>4</v>
      </c>
      <c r="AL57" s="15">
        <v>3</v>
      </c>
      <c r="AM57" s="15">
        <v>9</v>
      </c>
      <c r="AN57" s="15">
        <v>1</v>
      </c>
      <c r="AO57" s="15">
        <v>6</v>
      </c>
      <c r="AP57" s="15">
        <v>5</v>
      </c>
      <c r="AQ57" s="15">
        <v>7</v>
      </c>
      <c r="AR57" s="15">
        <v>8</v>
      </c>
      <c r="AS57" s="15">
        <v>2</v>
      </c>
      <c r="AT57" s="16">
        <v>7</v>
      </c>
      <c r="AU57" s="16">
        <v>2</v>
      </c>
    </row>
    <row r="58" spans="1:47" ht="16.2" x14ac:dyDescent="0.35">
      <c r="A58" s="15">
        <v>82582899</v>
      </c>
      <c r="B58" s="15">
        <v>20</v>
      </c>
      <c r="C58" s="15" t="s">
        <v>93</v>
      </c>
      <c r="D58" s="15" t="s">
        <v>96</v>
      </c>
      <c r="E58" s="16">
        <f>IF(All_Data!E61="",0,1)</f>
        <v>0</v>
      </c>
      <c r="F58" s="16">
        <f>IF(All_Data!F61="",0,1)</f>
        <v>0</v>
      </c>
      <c r="G58" s="16">
        <f>IF(All_Data!G61="",0,1)</f>
        <v>0</v>
      </c>
      <c r="H58" s="16">
        <f>IF(All_Data!H61="",0,1)</f>
        <v>0</v>
      </c>
      <c r="I58" s="16">
        <f>IF(All_Data!I61="",0,1)</f>
        <v>0</v>
      </c>
      <c r="J58" s="16">
        <f>IF(All_Data!J61="",0,1)</f>
        <v>1</v>
      </c>
      <c r="K58" s="16">
        <f>IF(All_Data!K61="",0,1)</f>
        <v>0</v>
      </c>
      <c r="L58" s="16">
        <f>IF(All_Data!L61="",0,1)</f>
        <v>0</v>
      </c>
      <c r="M58" s="16">
        <f>IF(All_Data!M61="",0,1)</f>
        <v>0</v>
      </c>
      <c r="N58" s="16">
        <f>IF(All_Data!N61="",0,1)</f>
        <v>0</v>
      </c>
      <c r="O58" s="16">
        <f>IF(All_Data!O61="",0,1)</f>
        <v>0</v>
      </c>
      <c r="P58" s="16">
        <f>IF(All_Data!P61="",0,1)</f>
        <v>0</v>
      </c>
      <c r="Q58" s="16">
        <f>IF(All_Data!Q61="",0,1)</f>
        <v>0</v>
      </c>
      <c r="R58" s="16">
        <f>IF(All_Data!R61="",0,1)</f>
        <v>0</v>
      </c>
      <c r="S58" s="16">
        <f>IF(All_Data!S61="",0,1)</f>
        <v>1</v>
      </c>
      <c r="T58" s="16">
        <f>IF(All_Data!T61="",0,1)</f>
        <v>0</v>
      </c>
      <c r="U58" s="15">
        <v>1</v>
      </c>
      <c r="V58" s="15">
        <v>3</v>
      </c>
      <c r="W58" s="17" t="b">
        <v>0</v>
      </c>
      <c r="X58" s="15">
        <v>0</v>
      </c>
      <c r="Y58" s="15">
        <v>0</v>
      </c>
      <c r="Z58" s="15">
        <v>0</v>
      </c>
      <c r="AA58" s="15">
        <v>0</v>
      </c>
      <c r="AB58" s="15">
        <v>2</v>
      </c>
      <c r="AC58" s="16">
        <f>IF(All_Data!AC61="",0,1)</f>
        <v>0</v>
      </c>
      <c r="AD58" s="16">
        <f>IF(All_Data!AD61="",0,1)</f>
        <v>1</v>
      </c>
      <c r="AE58" s="16">
        <f>IF(All_Data!AE61="",0,1)</f>
        <v>0</v>
      </c>
      <c r="AF58" s="16">
        <f>IF(All_Data!AF61="",0,1)</f>
        <v>0</v>
      </c>
      <c r="AG58" s="16">
        <f>IF(All_Data!AG61="",0,1)</f>
        <v>0</v>
      </c>
      <c r="AH58" s="16">
        <f>IF(All_Data!AH61="",0,1)</f>
        <v>0</v>
      </c>
      <c r="AI58" s="16">
        <f>IF(All_Data!AI61="",0,1)</f>
        <v>0</v>
      </c>
      <c r="AJ58" s="16">
        <f>IF(All_Data!AJ61="",0,1)</f>
        <v>0</v>
      </c>
      <c r="AK58" s="15">
        <v>1</v>
      </c>
      <c r="AL58" s="15">
        <v>3</v>
      </c>
      <c r="AM58" s="15">
        <v>2</v>
      </c>
      <c r="AN58" s="15">
        <v>4</v>
      </c>
      <c r="AO58" s="15">
        <v>5</v>
      </c>
      <c r="AP58" s="15">
        <v>6</v>
      </c>
      <c r="AQ58" s="15">
        <v>7</v>
      </c>
      <c r="AR58" s="15">
        <v>8</v>
      </c>
      <c r="AS58" s="15">
        <v>9</v>
      </c>
      <c r="AT58" s="16">
        <v>2</v>
      </c>
      <c r="AU58" s="16">
        <v>3</v>
      </c>
    </row>
    <row r="59" spans="1:47" ht="16.2" x14ac:dyDescent="0.35">
      <c r="A59" s="15">
        <v>82575573</v>
      </c>
      <c r="B59" s="15">
        <v>55.7</v>
      </c>
      <c r="C59" s="15" t="s">
        <v>93</v>
      </c>
      <c r="D59" s="15" t="s">
        <v>94</v>
      </c>
      <c r="E59" s="16">
        <f>IF(All_Data!E62="",0,1)</f>
        <v>0</v>
      </c>
      <c r="F59" s="16">
        <f>IF(All_Data!F62="",0,1)</f>
        <v>0</v>
      </c>
      <c r="G59" s="16">
        <f>IF(All_Data!G62="",0,1)</f>
        <v>0</v>
      </c>
      <c r="H59" s="16">
        <f>IF(All_Data!H62="",0,1)</f>
        <v>0</v>
      </c>
      <c r="I59" s="16">
        <f>IF(All_Data!I62="",0,1)</f>
        <v>0</v>
      </c>
      <c r="J59" s="16">
        <f>IF(All_Data!J62="",0,1)</f>
        <v>0</v>
      </c>
      <c r="K59" s="16">
        <f>IF(All_Data!K62="",0,1)</f>
        <v>0</v>
      </c>
      <c r="L59" s="16">
        <f>IF(All_Data!L62="",0,1)</f>
        <v>0</v>
      </c>
      <c r="M59" s="16">
        <f>IF(All_Data!M62="",0,1)</f>
        <v>1</v>
      </c>
      <c r="N59" s="16">
        <f>IF(All_Data!N62="",0,1)</f>
        <v>0</v>
      </c>
      <c r="O59" s="16">
        <f>IF(All_Data!O62="",0,1)</f>
        <v>0</v>
      </c>
      <c r="P59" s="16">
        <f>IF(All_Data!P62="",0,1)</f>
        <v>0</v>
      </c>
      <c r="Q59" s="16">
        <f>IF(All_Data!Q62="",0,1)</f>
        <v>0</v>
      </c>
      <c r="R59" s="16">
        <f>IF(All_Data!R62="",0,1)</f>
        <v>0</v>
      </c>
      <c r="S59" s="16">
        <f>IF(All_Data!S62="",0,1)</f>
        <v>1</v>
      </c>
      <c r="T59" s="16">
        <f>IF(All_Data!T62="",0,1)</f>
        <v>1</v>
      </c>
      <c r="U59" s="15">
        <v>2</v>
      </c>
      <c r="V59" s="15">
        <v>3</v>
      </c>
      <c r="W59" s="17" t="b">
        <v>1</v>
      </c>
      <c r="X59" s="15">
        <v>2</v>
      </c>
      <c r="Y59" s="15">
        <v>2</v>
      </c>
      <c r="Z59" s="15">
        <v>2</v>
      </c>
      <c r="AA59" s="15">
        <v>1</v>
      </c>
      <c r="AB59" s="15">
        <v>2</v>
      </c>
      <c r="AC59" s="16">
        <f>IF(All_Data!AC62="",0,1)</f>
        <v>1</v>
      </c>
      <c r="AD59" s="16">
        <f>IF(All_Data!AD62="",0,1)</f>
        <v>1</v>
      </c>
      <c r="AE59" s="16">
        <f>IF(All_Data!AE62="",0,1)</f>
        <v>1</v>
      </c>
      <c r="AF59" s="16">
        <f>IF(All_Data!AF62="",0,1)</f>
        <v>0</v>
      </c>
      <c r="AG59" s="16">
        <f>IF(All_Data!AG62="",0,1)</f>
        <v>0</v>
      </c>
      <c r="AH59" s="16">
        <f>IF(All_Data!AH62="",0,1)</f>
        <v>1</v>
      </c>
      <c r="AI59" s="16">
        <f>IF(All_Data!AI62="",0,1)</f>
        <v>0</v>
      </c>
      <c r="AJ59" s="16">
        <f>IF(All_Data!AJ62="",0,1)</f>
        <v>0</v>
      </c>
      <c r="AK59" s="15">
        <v>2</v>
      </c>
      <c r="AL59" s="15">
        <v>4</v>
      </c>
      <c r="AM59" s="15">
        <v>5</v>
      </c>
      <c r="AN59" s="15">
        <v>1</v>
      </c>
      <c r="AO59" s="15">
        <v>6</v>
      </c>
      <c r="AP59" s="15">
        <v>3</v>
      </c>
      <c r="AQ59" s="15">
        <v>7</v>
      </c>
      <c r="AR59" s="15">
        <v>8</v>
      </c>
      <c r="AS59" s="15">
        <v>9</v>
      </c>
      <c r="AT59" s="16">
        <v>3</v>
      </c>
      <c r="AU59" s="16">
        <v>3</v>
      </c>
    </row>
    <row r="60" spans="1:47" ht="16.2" x14ac:dyDescent="0.35">
      <c r="A60" s="15">
        <v>82552177</v>
      </c>
      <c r="B60" s="15">
        <v>79.099999999999994</v>
      </c>
      <c r="C60" s="15" t="s">
        <v>94</v>
      </c>
      <c r="D60" s="15" t="s">
        <v>95</v>
      </c>
      <c r="E60" s="16">
        <f>IF(All_Data!E63="",0,1)</f>
        <v>0</v>
      </c>
      <c r="F60" s="16">
        <f>IF(All_Data!F63="",0,1)</f>
        <v>0</v>
      </c>
      <c r="G60" s="16">
        <f>IF(All_Data!G63="",0,1)</f>
        <v>1</v>
      </c>
      <c r="H60" s="16">
        <f>IF(All_Data!H63="",0,1)</f>
        <v>0</v>
      </c>
      <c r="I60" s="16">
        <f>IF(All_Data!I63="",0,1)</f>
        <v>0</v>
      </c>
      <c r="J60" s="16">
        <f>IF(All_Data!J63="",0,1)</f>
        <v>0</v>
      </c>
      <c r="K60" s="16">
        <f>IF(All_Data!K63="",0,1)</f>
        <v>0</v>
      </c>
      <c r="L60" s="16">
        <f>IF(All_Data!L63="",0,1)</f>
        <v>0</v>
      </c>
      <c r="M60" s="16">
        <f>IF(All_Data!M63="",0,1)</f>
        <v>0</v>
      </c>
      <c r="N60" s="16">
        <f>IF(All_Data!N63="",0,1)</f>
        <v>0</v>
      </c>
      <c r="O60" s="16">
        <f>IF(All_Data!O63="",0,1)</f>
        <v>0</v>
      </c>
      <c r="P60" s="16">
        <f>IF(All_Data!P63="",0,1)</f>
        <v>0</v>
      </c>
      <c r="Q60" s="16">
        <f>IF(All_Data!Q63="",0,1)</f>
        <v>1</v>
      </c>
      <c r="R60" s="16">
        <f>IF(All_Data!R63="",0,1)</f>
        <v>1</v>
      </c>
      <c r="S60" s="16">
        <f>IF(All_Data!S63="",0,1)</f>
        <v>0</v>
      </c>
      <c r="T60" s="16">
        <f>IF(All_Data!T63="",0,1)</f>
        <v>0</v>
      </c>
      <c r="U60" s="15">
        <v>3</v>
      </c>
      <c r="V60" s="15">
        <v>2</v>
      </c>
      <c r="W60" s="17" t="b">
        <v>1</v>
      </c>
      <c r="X60" s="15">
        <v>2</v>
      </c>
      <c r="Y60" s="15">
        <v>2</v>
      </c>
      <c r="Z60" s="15">
        <v>0</v>
      </c>
      <c r="AA60" s="15">
        <v>0</v>
      </c>
      <c r="AB60" s="15">
        <v>0</v>
      </c>
      <c r="AC60" s="16">
        <f>IF(All_Data!AC63="",0,1)</f>
        <v>1</v>
      </c>
      <c r="AD60" s="16">
        <f>IF(All_Data!AD63="",0,1)</f>
        <v>0</v>
      </c>
      <c r="AE60" s="16">
        <f>IF(All_Data!AE63="",0,1)</f>
        <v>1</v>
      </c>
      <c r="AF60" s="16">
        <f>IF(All_Data!AF63="",0,1)</f>
        <v>0</v>
      </c>
      <c r="AG60" s="16">
        <f>IF(All_Data!AG63="",0,1)</f>
        <v>0</v>
      </c>
      <c r="AH60" s="16">
        <f>IF(All_Data!AH63="",0,1)</f>
        <v>1</v>
      </c>
      <c r="AI60" s="16">
        <f>IF(All_Data!AI63="",0,1)</f>
        <v>1</v>
      </c>
      <c r="AJ60" s="16">
        <f>IF(All_Data!AJ63="",0,1)</f>
        <v>0</v>
      </c>
      <c r="AK60" s="15">
        <v>2</v>
      </c>
      <c r="AL60" s="15">
        <v>3</v>
      </c>
      <c r="AM60" s="15">
        <v>4</v>
      </c>
      <c r="AN60" s="15">
        <v>6</v>
      </c>
      <c r="AO60" s="15">
        <v>5</v>
      </c>
      <c r="AP60" s="15">
        <v>7</v>
      </c>
      <c r="AQ60" s="15">
        <v>8</v>
      </c>
      <c r="AR60" s="15">
        <v>9</v>
      </c>
      <c r="AS60" s="15">
        <v>1</v>
      </c>
      <c r="AT60" s="16">
        <v>6</v>
      </c>
      <c r="AU60" s="16">
        <v>2</v>
      </c>
    </row>
    <row r="61" spans="1:47" ht="16.2" x14ac:dyDescent="0.35">
      <c r="A61" s="15">
        <v>82537257</v>
      </c>
      <c r="B61" s="15">
        <v>71.75</v>
      </c>
      <c r="C61" s="15" t="s">
        <v>93</v>
      </c>
      <c r="D61" s="15" t="s">
        <v>93</v>
      </c>
      <c r="E61" s="16">
        <f>IF(All_Data!E64="",0,1)</f>
        <v>0</v>
      </c>
      <c r="F61" s="16">
        <f>IF(All_Data!F64="",0,1)</f>
        <v>0</v>
      </c>
      <c r="G61" s="16">
        <f>IF(All_Data!G64="",0,1)</f>
        <v>0</v>
      </c>
      <c r="H61" s="16">
        <f>IF(All_Data!H64="",0,1)</f>
        <v>0</v>
      </c>
      <c r="I61" s="16">
        <f>IF(All_Data!I64="",0,1)</f>
        <v>0</v>
      </c>
      <c r="J61" s="16">
        <f>IF(All_Data!J64="",0,1)</f>
        <v>1</v>
      </c>
      <c r="K61" s="16">
        <f>IF(All_Data!K64="",0,1)</f>
        <v>1</v>
      </c>
      <c r="L61" s="16">
        <f>IF(All_Data!L64="",0,1)</f>
        <v>0</v>
      </c>
      <c r="M61" s="16">
        <f>IF(All_Data!M64="",0,1)</f>
        <v>0</v>
      </c>
      <c r="N61" s="16">
        <f>IF(All_Data!N64="",0,1)</f>
        <v>0</v>
      </c>
      <c r="O61" s="16">
        <f>IF(All_Data!O64="",0,1)</f>
        <v>0</v>
      </c>
      <c r="P61" s="16">
        <f>IF(All_Data!P64="",0,1)</f>
        <v>0</v>
      </c>
      <c r="Q61" s="16">
        <f>IF(All_Data!Q64="",0,1)</f>
        <v>0</v>
      </c>
      <c r="R61" s="16">
        <f>IF(All_Data!R64="",0,1)</f>
        <v>1</v>
      </c>
      <c r="S61" s="16">
        <f>IF(All_Data!S64="",0,1)</f>
        <v>1</v>
      </c>
      <c r="T61" s="16">
        <f>IF(All_Data!T64="",0,1)</f>
        <v>0</v>
      </c>
      <c r="U61" s="15">
        <v>2</v>
      </c>
      <c r="V61" s="15">
        <v>1</v>
      </c>
      <c r="W61" s="17" t="b">
        <v>0</v>
      </c>
      <c r="X61" s="15">
        <v>-2</v>
      </c>
      <c r="Y61" s="15">
        <v>-1</v>
      </c>
      <c r="Z61" s="15">
        <v>-2</v>
      </c>
      <c r="AA61" s="15">
        <v>-1</v>
      </c>
      <c r="AB61" s="15">
        <v>2</v>
      </c>
      <c r="AC61" s="16">
        <f>IF(All_Data!AC64="",0,1)</f>
        <v>1</v>
      </c>
      <c r="AD61" s="16">
        <f>IF(All_Data!AD64="",0,1)</f>
        <v>1</v>
      </c>
      <c r="AE61" s="16">
        <f>IF(All_Data!AE64="",0,1)</f>
        <v>1</v>
      </c>
      <c r="AF61" s="16">
        <f>IF(All_Data!AF64="",0,1)</f>
        <v>1</v>
      </c>
      <c r="AG61" s="16">
        <f>IF(All_Data!AG64="",0,1)</f>
        <v>1</v>
      </c>
      <c r="AH61" s="16">
        <f>IF(All_Data!AH64="",0,1)</f>
        <v>1</v>
      </c>
      <c r="AI61" s="16">
        <f>IF(All_Data!AI64="",0,1)</f>
        <v>1</v>
      </c>
      <c r="AJ61" s="16">
        <f>IF(All_Data!AJ64="",0,1)</f>
        <v>1</v>
      </c>
      <c r="AK61" s="15">
        <v>5</v>
      </c>
      <c r="AL61" s="15">
        <v>3</v>
      </c>
      <c r="AM61" s="15">
        <v>1</v>
      </c>
      <c r="AN61" s="15">
        <v>8</v>
      </c>
      <c r="AO61" s="15">
        <v>2</v>
      </c>
      <c r="AP61" s="15">
        <v>4</v>
      </c>
      <c r="AQ61" s="15">
        <v>7</v>
      </c>
      <c r="AR61" s="15">
        <v>9</v>
      </c>
      <c r="AS61" s="15">
        <v>6</v>
      </c>
      <c r="AT61" s="16">
        <v>9</v>
      </c>
      <c r="AU61" s="16">
        <v>7</v>
      </c>
    </row>
    <row r="62" spans="1:47" ht="16.2" x14ac:dyDescent="0.35">
      <c r="A62" s="15">
        <v>82536916</v>
      </c>
      <c r="B62" s="15">
        <v>81</v>
      </c>
      <c r="C62" s="15" t="s">
        <v>93</v>
      </c>
      <c r="D62" s="15" t="s">
        <v>96</v>
      </c>
      <c r="E62" s="16">
        <f>IF(All_Data!E65="",0,1)</f>
        <v>1</v>
      </c>
      <c r="F62" s="16">
        <f>IF(All_Data!F65="",0,1)</f>
        <v>1</v>
      </c>
      <c r="G62" s="16">
        <f>IF(All_Data!G65="",0,1)</f>
        <v>0</v>
      </c>
      <c r="H62" s="16">
        <f>IF(All_Data!H65="",0,1)</f>
        <v>0</v>
      </c>
      <c r="I62" s="16">
        <f>IF(All_Data!I65="",0,1)</f>
        <v>0</v>
      </c>
      <c r="J62" s="16">
        <f>IF(All_Data!J65="",0,1)</f>
        <v>0</v>
      </c>
      <c r="K62" s="16">
        <f>IF(All_Data!K65="",0,1)</f>
        <v>0</v>
      </c>
      <c r="L62" s="16">
        <f>IF(All_Data!L65="",0,1)</f>
        <v>0</v>
      </c>
      <c r="M62" s="16">
        <f>IF(All_Data!M65="",0,1)</f>
        <v>0</v>
      </c>
      <c r="N62" s="16">
        <f>IF(All_Data!N65="",0,1)</f>
        <v>0</v>
      </c>
      <c r="O62" s="16">
        <f>IF(All_Data!O65="",0,1)</f>
        <v>0</v>
      </c>
      <c r="P62" s="16">
        <f>IF(All_Data!P65="",0,1)</f>
        <v>0</v>
      </c>
      <c r="Q62" s="16">
        <f>IF(All_Data!Q65="",0,1)</f>
        <v>1</v>
      </c>
      <c r="R62" s="16">
        <f>IF(All_Data!R65="",0,1)</f>
        <v>1</v>
      </c>
      <c r="S62" s="16">
        <f>IF(All_Data!S65="",0,1)</f>
        <v>0</v>
      </c>
      <c r="T62" s="16">
        <f>IF(All_Data!T65="",0,1)</f>
        <v>0</v>
      </c>
      <c r="U62" s="15">
        <v>2</v>
      </c>
      <c r="V62" s="15">
        <v>1</v>
      </c>
      <c r="W62" s="17" t="b">
        <v>0</v>
      </c>
      <c r="X62" s="15">
        <v>0</v>
      </c>
      <c r="Y62" s="15">
        <v>0</v>
      </c>
      <c r="Z62" s="15">
        <v>-2</v>
      </c>
      <c r="AA62" s="15">
        <v>-2</v>
      </c>
      <c r="AB62" s="15">
        <v>0</v>
      </c>
      <c r="AC62" s="16">
        <f>IF(All_Data!AC65="",0,1)</f>
        <v>1</v>
      </c>
      <c r="AD62" s="16">
        <f>IF(All_Data!AD65="",0,1)</f>
        <v>1</v>
      </c>
      <c r="AE62" s="16">
        <f>IF(All_Data!AE65="",0,1)</f>
        <v>1</v>
      </c>
      <c r="AF62" s="16">
        <f>IF(All_Data!AF65="",0,1)</f>
        <v>1</v>
      </c>
      <c r="AG62" s="16">
        <f>IF(All_Data!AG65="",0,1)</f>
        <v>1</v>
      </c>
      <c r="AH62" s="16">
        <f>IF(All_Data!AH65="",0,1)</f>
        <v>0</v>
      </c>
      <c r="AI62" s="16">
        <f>IF(All_Data!AI65="",0,1)</f>
        <v>0</v>
      </c>
      <c r="AJ62" s="16">
        <f>IF(All_Data!AJ65="",0,1)</f>
        <v>0</v>
      </c>
      <c r="AK62" s="15">
        <v>2</v>
      </c>
      <c r="AL62" s="15">
        <v>3</v>
      </c>
      <c r="AM62" s="15">
        <v>1</v>
      </c>
      <c r="AN62" s="15">
        <v>4</v>
      </c>
      <c r="AO62" s="15">
        <v>5</v>
      </c>
      <c r="AP62" s="15">
        <v>6</v>
      </c>
      <c r="AQ62" s="15">
        <v>7</v>
      </c>
      <c r="AR62" s="15">
        <v>8</v>
      </c>
      <c r="AS62" s="15">
        <v>9</v>
      </c>
      <c r="AT62" s="16">
        <v>6</v>
      </c>
      <c r="AU62" s="16">
        <v>1</v>
      </c>
    </row>
    <row r="63" spans="1:47" ht="16.2" x14ac:dyDescent="0.35">
      <c r="A63" s="15">
        <v>82534910</v>
      </c>
      <c r="B63" s="15">
        <v>304.05</v>
      </c>
      <c r="C63" s="15" t="s">
        <v>92</v>
      </c>
      <c r="D63" s="15" t="s">
        <v>95</v>
      </c>
      <c r="E63" s="16">
        <f>IF(All_Data!E66="",0,1)</f>
        <v>0</v>
      </c>
      <c r="F63" s="16">
        <f>IF(All_Data!F66="",0,1)</f>
        <v>0</v>
      </c>
      <c r="G63" s="16">
        <f>IF(All_Data!G66="",0,1)</f>
        <v>0</v>
      </c>
      <c r="H63" s="16">
        <f>IF(All_Data!H66="",0,1)</f>
        <v>0</v>
      </c>
      <c r="I63" s="16">
        <f>IF(All_Data!I66="",0,1)</f>
        <v>0</v>
      </c>
      <c r="J63" s="16">
        <f>IF(All_Data!J66="",0,1)</f>
        <v>1</v>
      </c>
      <c r="K63" s="16">
        <f>IF(All_Data!K66="",0,1)</f>
        <v>0</v>
      </c>
      <c r="L63" s="16">
        <f>IF(All_Data!L66="",0,1)</f>
        <v>0</v>
      </c>
      <c r="M63" s="16">
        <f>IF(All_Data!M66="",0,1)</f>
        <v>0</v>
      </c>
      <c r="N63" s="16">
        <f>IF(All_Data!N66="",0,1)</f>
        <v>0</v>
      </c>
      <c r="O63" s="16">
        <f>IF(All_Data!O66="",0,1)</f>
        <v>0</v>
      </c>
      <c r="P63" s="16">
        <f>IF(All_Data!P66="",0,1)</f>
        <v>0</v>
      </c>
      <c r="Q63" s="16">
        <f>IF(All_Data!Q66="",0,1)</f>
        <v>0</v>
      </c>
      <c r="R63" s="16">
        <f>IF(All_Data!R66="",0,1)</f>
        <v>1</v>
      </c>
      <c r="S63" s="16">
        <f>IF(All_Data!S66="",0,1)</f>
        <v>1</v>
      </c>
      <c r="T63" s="16">
        <f>IF(All_Data!T66="",0,1)</f>
        <v>0</v>
      </c>
      <c r="U63" s="15">
        <v>2</v>
      </c>
      <c r="V63" s="15">
        <v>1</v>
      </c>
      <c r="W63" s="17" t="b">
        <v>0</v>
      </c>
      <c r="X63" s="15">
        <v>-2</v>
      </c>
      <c r="Y63" s="15">
        <v>-1</v>
      </c>
      <c r="Z63" s="15">
        <v>-2</v>
      </c>
      <c r="AA63" s="15">
        <v>-1</v>
      </c>
      <c r="AB63" s="15">
        <v>0</v>
      </c>
      <c r="AC63" s="16">
        <f>IF(All_Data!AC66="",0,1)</f>
        <v>1</v>
      </c>
      <c r="AD63" s="16">
        <f>IF(All_Data!AD66="",0,1)</f>
        <v>1</v>
      </c>
      <c r="AE63" s="16">
        <f>IF(All_Data!AE66="",0,1)</f>
        <v>1</v>
      </c>
      <c r="AF63" s="16">
        <f>IF(All_Data!AF66="",0,1)</f>
        <v>1</v>
      </c>
      <c r="AG63" s="16">
        <f>IF(All_Data!AG66="",0,1)</f>
        <v>0</v>
      </c>
      <c r="AH63" s="16">
        <f>IF(All_Data!AH66="",0,1)</f>
        <v>0</v>
      </c>
      <c r="AI63" s="16">
        <f>IF(All_Data!AI66="",0,1)</f>
        <v>0</v>
      </c>
      <c r="AJ63" s="16">
        <f>IF(All_Data!AJ66="",0,1)</f>
        <v>1</v>
      </c>
      <c r="AK63" s="15">
        <v>1</v>
      </c>
      <c r="AL63" s="15">
        <v>2</v>
      </c>
      <c r="AM63" s="15">
        <v>4</v>
      </c>
      <c r="AN63" s="15">
        <v>3</v>
      </c>
      <c r="AO63" s="15">
        <v>5</v>
      </c>
      <c r="AP63" s="15">
        <v>6</v>
      </c>
      <c r="AQ63" s="15">
        <v>8</v>
      </c>
      <c r="AR63" s="15">
        <v>9</v>
      </c>
      <c r="AS63" s="15">
        <v>7</v>
      </c>
      <c r="AT63" s="16">
        <v>5</v>
      </c>
      <c r="AU63" s="16">
        <v>0</v>
      </c>
    </row>
    <row r="64" spans="1:47" ht="16.2" x14ac:dyDescent="0.35">
      <c r="A64" s="15">
        <v>82533149</v>
      </c>
      <c r="B64" s="15">
        <v>56</v>
      </c>
      <c r="C64" s="15" t="s">
        <v>94</v>
      </c>
      <c r="D64" s="15" t="s">
        <v>94</v>
      </c>
      <c r="E64" s="16">
        <f>IF(All_Data!E67="",0,1)</f>
        <v>1</v>
      </c>
      <c r="F64" s="16">
        <f>IF(All_Data!F67="",0,1)</f>
        <v>0</v>
      </c>
      <c r="G64" s="16">
        <f>IF(All_Data!G67="",0,1)</f>
        <v>0</v>
      </c>
      <c r="H64" s="16">
        <f>IF(All_Data!H67="",0,1)</f>
        <v>0</v>
      </c>
      <c r="I64" s="16">
        <f>IF(All_Data!I67="",0,1)</f>
        <v>0</v>
      </c>
      <c r="J64" s="16">
        <f>IF(All_Data!J67="",0,1)</f>
        <v>0</v>
      </c>
      <c r="K64" s="16">
        <f>IF(All_Data!K67="",0,1)</f>
        <v>0</v>
      </c>
      <c r="L64" s="16">
        <f>IF(All_Data!L67="",0,1)</f>
        <v>1</v>
      </c>
      <c r="M64" s="16">
        <f>IF(All_Data!M67="",0,1)</f>
        <v>0</v>
      </c>
      <c r="N64" s="16">
        <f>IF(All_Data!N67="",0,1)</f>
        <v>0</v>
      </c>
      <c r="O64" s="16">
        <f>IF(All_Data!O67="",0,1)</f>
        <v>0</v>
      </c>
      <c r="P64" s="16">
        <f>IF(All_Data!P67="",0,1)</f>
        <v>0</v>
      </c>
      <c r="Q64" s="16">
        <f>IF(All_Data!Q67="",0,1)</f>
        <v>0</v>
      </c>
      <c r="R64" s="16">
        <f>IF(All_Data!R67="",0,1)</f>
        <v>1</v>
      </c>
      <c r="S64" s="16">
        <f>IF(All_Data!S67="",0,1)</f>
        <v>1</v>
      </c>
      <c r="T64" s="16">
        <f>IF(All_Data!T67="",0,1)</f>
        <v>0</v>
      </c>
      <c r="U64" s="15">
        <v>2</v>
      </c>
      <c r="V64" s="15">
        <v>1</v>
      </c>
      <c r="W64" s="17" t="b">
        <v>0</v>
      </c>
      <c r="X64" s="15">
        <v>-2</v>
      </c>
      <c r="Y64" s="15">
        <v>-1</v>
      </c>
      <c r="Z64" s="15">
        <v>-2</v>
      </c>
      <c r="AA64" s="15">
        <v>-2</v>
      </c>
      <c r="AB64" s="15">
        <v>-2</v>
      </c>
      <c r="AC64" s="16">
        <f>IF(All_Data!AC67="",0,1)</f>
        <v>1</v>
      </c>
      <c r="AD64" s="16">
        <f>IF(All_Data!AD67="",0,1)</f>
        <v>1</v>
      </c>
      <c r="AE64" s="16">
        <f>IF(All_Data!AE67="",0,1)</f>
        <v>1</v>
      </c>
      <c r="AF64" s="16">
        <f>IF(All_Data!AF67="",0,1)</f>
        <v>0</v>
      </c>
      <c r="AG64" s="16">
        <f>IF(All_Data!AG67="",0,1)</f>
        <v>0</v>
      </c>
      <c r="AH64" s="16">
        <f>IF(All_Data!AH67="",0,1)</f>
        <v>0</v>
      </c>
      <c r="AI64" s="16">
        <f>IF(All_Data!AI67="",0,1)</f>
        <v>1</v>
      </c>
      <c r="AJ64" s="16">
        <f>IF(All_Data!AJ67="",0,1)</f>
        <v>0</v>
      </c>
      <c r="AK64" s="15">
        <v>1</v>
      </c>
      <c r="AL64" s="15">
        <v>2</v>
      </c>
      <c r="AM64" s="15">
        <v>5</v>
      </c>
      <c r="AN64" s="15">
        <v>6</v>
      </c>
      <c r="AO64" s="15">
        <v>4</v>
      </c>
      <c r="AP64" s="15">
        <v>3</v>
      </c>
      <c r="AQ64" s="15">
        <v>7</v>
      </c>
      <c r="AR64" s="15">
        <v>8</v>
      </c>
      <c r="AS64" s="15">
        <v>9</v>
      </c>
      <c r="AT64" s="16">
        <v>5</v>
      </c>
      <c r="AU64" s="16">
        <v>2</v>
      </c>
    </row>
    <row r="65" spans="1:47" ht="16.2" x14ac:dyDescent="0.35">
      <c r="A65" s="15">
        <v>82529724</v>
      </c>
      <c r="B65" s="15">
        <v>85.4</v>
      </c>
      <c r="C65" s="15" t="s">
        <v>92</v>
      </c>
      <c r="D65" s="15" t="s">
        <v>95</v>
      </c>
      <c r="E65" s="16">
        <f>IF(All_Data!E68="",0,1)</f>
        <v>1</v>
      </c>
      <c r="F65" s="16">
        <f>IF(All_Data!F68="",0,1)</f>
        <v>1</v>
      </c>
      <c r="G65" s="16">
        <f>IF(All_Data!G68="",0,1)</f>
        <v>0</v>
      </c>
      <c r="H65" s="16">
        <f>IF(All_Data!H68="",0,1)</f>
        <v>0</v>
      </c>
      <c r="I65" s="16">
        <f>IF(All_Data!I68="",0,1)</f>
        <v>0</v>
      </c>
      <c r="J65" s="16">
        <f>IF(All_Data!J68="",0,1)</f>
        <v>0</v>
      </c>
      <c r="K65" s="16">
        <f>IF(All_Data!K68="",0,1)</f>
        <v>0</v>
      </c>
      <c r="L65" s="16">
        <f>IF(All_Data!L68="",0,1)</f>
        <v>0</v>
      </c>
      <c r="M65" s="16">
        <f>IF(All_Data!M68="",0,1)</f>
        <v>1</v>
      </c>
      <c r="N65" s="16">
        <f>IF(All_Data!N68="",0,1)</f>
        <v>0</v>
      </c>
      <c r="O65" s="16">
        <f>IF(All_Data!O68="",0,1)</f>
        <v>0</v>
      </c>
      <c r="P65" s="16">
        <f>IF(All_Data!P68="",0,1)</f>
        <v>0</v>
      </c>
      <c r="Q65" s="16">
        <f>IF(All_Data!Q68="",0,1)</f>
        <v>0</v>
      </c>
      <c r="R65" s="16">
        <f>IF(All_Data!R68="",0,1)</f>
        <v>1</v>
      </c>
      <c r="S65" s="16">
        <f>IF(All_Data!S68="",0,1)</f>
        <v>1</v>
      </c>
      <c r="T65" s="16">
        <f>IF(All_Data!T68="",0,1)</f>
        <v>0</v>
      </c>
      <c r="U65" s="15">
        <v>3</v>
      </c>
      <c r="V65" s="15">
        <v>1</v>
      </c>
      <c r="W65" s="17" t="b">
        <v>1</v>
      </c>
      <c r="X65" s="15">
        <v>0</v>
      </c>
      <c r="Y65" s="15">
        <v>0</v>
      </c>
      <c r="Z65" s="15">
        <v>0</v>
      </c>
      <c r="AA65" s="15">
        <v>0</v>
      </c>
      <c r="AB65" s="15">
        <v>2</v>
      </c>
      <c r="AC65" s="16">
        <f>IF(All_Data!AC68="",0,1)</f>
        <v>0</v>
      </c>
      <c r="AD65" s="16">
        <f>IF(All_Data!AD68="",0,1)</f>
        <v>1</v>
      </c>
      <c r="AE65" s="16">
        <f>IF(All_Data!AE68="",0,1)</f>
        <v>1</v>
      </c>
      <c r="AF65" s="16">
        <f>IF(All_Data!AF68="",0,1)</f>
        <v>0</v>
      </c>
      <c r="AG65" s="16">
        <f>IF(All_Data!AG68="",0,1)</f>
        <v>0</v>
      </c>
      <c r="AH65" s="16">
        <f>IF(All_Data!AH68="",0,1)</f>
        <v>0</v>
      </c>
      <c r="AI65" s="16">
        <f>IF(All_Data!AI68="",0,1)</f>
        <v>0</v>
      </c>
      <c r="AJ65" s="16">
        <f>IF(All_Data!AJ68="",0,1)</f>
        <v>1</v>
      </c>
      <c r="AK65" s="15">
        <v>2</v>
      </c>
      <c r="AL65" s="15">
        <v>4</v>
      </c>
      <c r="AM65" s="15">
        <v>3</v>
      </c>
      <c r="AN65" s="15">
        <v>1</v>
      </c>
      <c r="AO65" s="15">
        <v>6</v>
      </c>
      <c r="AP65" s="15">
        <v>7</v>
      </c>
      <c r="AQ65" s="15">
        <v>9</v>
      </c>
      <c r="AR65" s="15">
        <v>8</v>
      </c>
      <c r="AS65" s="15">
        <v>5</v>
      </c>
      <c r="AT65" s="16">
        <v>4</v>
      </c>
      <c r="AU65" s="16">
        <v>4</v>
      </c>
    </row>
    <row r="66" spans="1:47" ht="16.2" x14ac:dyDescent="0.35">
      <c r="A66" s="15">
        <v>82529336</v>
      </c>
      <c r="B66" s="15">
        <v>110.111</v>
      </c>
      <c r="C66" s="15" t="s">
        <v>93</v>
      </c>
      <c r="D66" s="15" t="s">
        <v>94</v>
      </c>
      <c r="E66" s="16">
        <f>IF(All_Data!E69="",0,1)</f>
        <v>0</v>
      </c>
      <c r="F66" s="16">
        <f>IF(All_Data!F69="",0,1)</f>
        <v>0</v>
      </c>
      <c r="G66" s="16">
        <f>IF(All_Data!G69="",0,1)</f>
        <v>0</v>
      </c>
      <c r="H66" s="16">
        <f>IF(All_Data!H69="",0,1)</f>
        <v>1</v>
      </c>
      <c r="I66" s="16">
        <f>IF(All_Data!I69="",0,1)</f>
        <v>0</v>
      </c>
      <c r="J66" s="16">
        <f>IF(All_Data!J69="",0,1)</f>
        <v>0</v>
      </c>
      <c r="K66" s="16">
        <f>IF(All_Data!K69="",0,1)</f>
        <v>0</v>
      </c>
      <c r="L66" s="16">
        <f>IF(All_Data!L69="",0,1)</f>
        <v>0</v>
      </c>
      <c r="M66" s="16">
        <f>IF(All_Data!M69="",0,1)</f>
        <v>0</v>
      </c>
      <c r="N66" s="16">
        <f>IF(All_Data!N69="",0,1)</f>
        <v>1</v>
      </c>
      <c r="O66" s="16">
        <f>IF(All_Data!O69="",0,1)</f>
        <v>0</v>
      </c>
      <c r="P66" s="16">
        <f>IF(All_Data!P69="",0,1)</f>
        <v>0</v>
      </c>
      <c r="Q66" s="16">
        <f>IF(All_Data!Q69="",0,1)</f>
        <v>0</v>
      </c>
      <c r="R66" s="16">
        <f>IF(All_Data!R69="",0,1)</f>
        <v>1</v>
      </c>
      <c r="S66" s="16">
        <f>IF(All_Data!S69="",0,1)</f>
        <v>1</v>
      </c>
      <c r="T66" s="16">
        <f>IF(All_Data!T69="",0,1)</f>
        <v>0</v>
      </c>
      <c r="U66" s="15">
        <v>1</v>
      </c>
      <c r="V66" s="15">
        <v>2</v>
      </c>
      <c r="W66" s="17" t="b">
        <v>0</v>
      </c>
      <c r="X66" s="15">
        <v>-2</v>
      </c>
      <c r="Y66" s="15">
        <v>-1</v>
      </c>
      <c r="Z66" s="15">
        <v>-2</v>
      </c>
      <c r="AA66" s="15">
        <v>-1</v>
      </c>
      <c r="AB66" s="15">
        <v>2</v>
      </c>
      <c r="AC66" s="16">
        <f>IF(All_Data!AC69="",0,1)</f>
        <v>1</v>
      </c>
      <c r="AD66" s="16">
        <f>IF(All_Data!AD69="",0,1)</f>
        <v>1</v>
      </c>
      <c r="AE66" s="16">
        <f>IF(All_Data!AE69="",0,1)</f>
        <v>1</v>
      </c>
      <c r="AF66" s="16">
        <f>IF(All_Data!AF69="",0,1)</f>
        <v>0</v>
      </c>
      <c r="AG66" s="16">
        <f>IF(All_Data!AG69="",0,1)</f>
        <v>0</v>
      </c>
      <c r="AH66" s="16">
        <f>IF(All_Data!AH69="",0,1)</f>
        <v>0</v>
      </c>
      <c r="AI66" s="16">
        <f>IF(All_Data!AI69="",0,1)</f>
        <v>1</v>
      </c>
      <c r="AJ66" s="16">
        <f>IF(All_Data!AJ69="",0,1)</f>
        <v>1</v>
      </c>
      <c r="AK66" s="15">
        <v>2</v>
      </c>
      <c r="AL66" s="15">
        <v>3</v>
      </c>
      <c r="AM66" s="15">
        <v>5</v>
      </c>
      <c r="AN66" s="15">
        <v>7</v>
      </c>
      <c r="AO66" s="15">
        <v>4</v>
      </c>
      <c r="AP66" s="15">
        <v>6</v>
      </c>
      <c r="AQ66" s="15">
        <v>8</v>
      </c>
      <c r="AR66" s="15">
        <v>9</v>
      </c>
      <c r="AS66" s="15">
        <v>1</v>
      </c>
      <c r="AT66" s="16">
        <v>2</v>
      </c>
      <c r="AU66" s="16">
        <v>4</v>
      </c>
    </row>
    <row r="67" spans="1:47" ht="16.2" x14ac:dyDescent="0.35">
      <c r="A67" s="15">
        <v>82528884</v>
      </c>
      <c r="B67" s="15">
        <v>52.68</v>
      </c>
      <c r="C67" s="15" t="s">
        <v>95</v>
      </c>
      <c r="D67" s="15" t="s">
        <v>95</v>
      </c>
      <c r="E67" s="16">
        <f>IF(All_Data!E70="",0,1)</f>
        <v>0</v>
      </c>
      <c r="F67" s="16">
        <f>IF(All_Data!F70="",0,1)</f>
        <v>0</v>
      </c>
      <c r="G67" s="16">
        <f>IF(All_Data!G70="",0,1)</f>
        <v>0</v>
      </c>
      <c r="H67" s="16">
        <f>IF(All_Data!H70="",0,1)</f>
        <v>0</v>
      </c>
      <c r="I67" s="16">
        <f>IF(All_Data!I70="",0,1)</f>
        <v>0</v>
      </c>
      <c r="J67" s="16">
        <f>IF(All_Data!J70="",0,1)</f>
        <v>1</v>
      </c>
      <c r="K67" s="16">
        <f>IF(All_Data!K70="",0,1)</f>
        <v>1</v>
      </c>
      <c r="L67" s="16">
        <f>IF(All_Data!L70="",0,1)</f>
        <v>0</v>
      </c>
      <c r="M67" s="16">
        <f>IF(All_Data!M70="",0,1)</f>
        <v>0</v>
      </c>
      <c r="N67" s="16">
        <f>IF(All_Data!N70="",0,1)</f>
        <v>0</v>
      </c>
      <c r="O67" s="16">
        <f>IF(All_Data!O70="",0,1)</f>
        <v>0</v>
      </c>
      <c r="P67" s="16">
        <f>IF(All_Data!P70="",0,1)</f>
        <v>0</v>
      </c>
      <c r="Q67" s="16">
        <f>IF(All_Data!Q70="",0,1)</f>
        <v>1</v>
      </c>
      <c r="R67" s="16">
        <f>IF(All_Data!R70="",0,1)</f>
        <v>1</v>
      </c>
      <c r="S67" s="16">
        <f>IF(All_Data!S70="",0,1)</f>
        <v>0</v>
      </c>
      <c r="T67" s="16">
        <f>IF(All_Data!T70="",0,1)</f>
        <v>0</v>
      </c>
      <c r="U67" s="15">
        <v>1</v>
      </c>
      <c r="V67" s="15">
        <v>2</v>
      </c>
      <c r="W67" s="17" t="b">
        <v>1</v>
      </c>
      <c r="X67" s="15">
        <v>2</v>
      </c>
      <c r="Y67" s="15">
        <v>1</v>
      </c>
      <c r="Z67" s="15">
        <v>2</v>
      </c>
      <c r="AA67" s="15">
        <v>1</v>
      </c>
      <c r="AB67" s="15">
        <v>2</v>
      </c>
      <c r="AC67" s="16">
        <f>IF(All_Data!AC70="",0,1)</f>
        <v>1</v>
      </c>
      <c r="AD67" s="16">
        <f>IF(All_Data!AD70="",0,1)</f>
        <v>1</v>
      </c>
      <c r="AE67" s="16">
        <f>IF(All_Data!AE70="",0,1)</f>
        <v>0</v>
      </c>
      <c r="AF67" s="16">
        <f>IF(All_Data!AF70="",0,1)</f>
        <v>0</v>
      </c>
      <c r="AG67" s="16">
        <f>IF(All_Data!AG70="",0,1)</f>
        <v>0</v>
      </c>
      <c r="AH67" s="16">
        <f>IF(All_Data!AH70="",0,1)</f>
        <v>0</v>
      </c>
      <c r="AI67" s="16">
        <f>IF(All_Data!AI70="",0,1)</f>
        <v>0</v>
      </c>
      <c r="AJ67" s="16">
        <f>IF(All_Data!AJ70="",0,1)</f>
        <v>1</v>
      </c>
      <c r="AK67" s="15">
        <v>1</v>
      </c>
      <c r="AL67" s="15">
        <v>3</v>
      </c>
      <c r="AM67" s="15">
        <v>2</v>
      </c>
      <c r="AN67" s="15">
        <v>5</v>
      </c>
      <c r="AO67" s="15">
        <v>4</v>
      </c>
      <c r="AP67" s="15">
        <v>6</v>
      </c>
      <c r="AQ67" s="15">
        <v>7</v>
      </c>
      <c r="AR67" s="15">
        <v>8</v>
      </c>
      <c r="AS67" s="15">
        <v>9</v>
      </c>
      <c r="AT67" s="16">
        <v>3</v>
      </c>
      <c r="AU67" s="16">
        <v>3</v>
      </c>
    </row>
    <row r="68" spans="1:47" ht="16.2" x14ac:dyDescent="0.35">
      <c r="A68" s="15">
        <v>82528304</v>
      </c>
      <c r="B68" s="15">
        <v>92.6</v>
      </c>
      <c r="C68" s="15" t="s">
        <v>92</v>
      </c>
      <c r="D68" s="15" t="s">
        <v>94</v>
      </c>
      <c r="E68" s="16">
        <f>IF(All_Data!E71="",0,1)</f>
        <v>0</v>
      </c>
      <c r="F68" s="16">
        <f>IF(All_Data!F71="",0,1)</f>
        <v>0</v>
      </c>
      <c r="G68" s="16">
        <f>IF(All_Data!G71="",0,1)</f>
        <v>1</v>
      </c>
      <c r="H68" s="16">
        <f>IF(All_Data!H71="",0,1)</f>
        <v>0</v>
      </c>
      <c r="I68" s="16">
        <f>IF(All_Data!I71="",0,1)</f>
        <v>0</v>
      </c>
      <c r="J68" s="16">
        <f>IF(All_Data!J71="",0,1)</f>
        <v>1</v>
      </c>
      <c r="K68" s="16">
        <f>IF(All_Data!K71="",0,1)</f>
        <v>0</v>
      </c>
      <c r="L68" s="16">
        <f>IF(All_Data!L71="",0,1)</f>
        <v>1</v>
      </c>
      <c r="M68" s="16">
        <f>IF(All_Data!M71="",0,1)</f>
        <v>0</v>
      </c>
      <c r="N68" s="16">
        <f>IF(All_Data!N71="",0,1)</f>
        <v>0</v>
      </c>
      <c r="O68" s="16">
        <f>IF(All_Data!O71="",0,1)</f>
        <v>0</v>
      </c>
      <c r="P68" s="16">
        <f>IF(All_Data!P71="",0,1)</f>
        <v>0</v>
      </c>
      <c r="Q68" s="16">
        <f>IF(All_Data!Q71="",0,1)</f>
        <v>0</v>
      </c>
      <c r="R68" s="16">
        <f>IF(All_Data!R71="",0,1)</f>
        <v>0</v>
      </c>
      <c r="S68" s="16">
        <f>IF(All_Data!S71="",0,1)</f>
        <v>1</v>
      </c>
      <c r="T68" s="16">
        <f>IF(All_Data!T71="",0,1)</f>
        <v>1</v>
      </c>
      <c r="U68" s="15">
        <v>1</v>
      </c>
      <c r="V68" s="15">
        <v>2</v>
      </c>
      <c r="W68" s="17" t="b">
        <v>1</v>
      </c>
      <c r="X68" s="15">
        <v>2</v>
      </c>
      <c r="Y68" s="15">
        <v>2</v>
      </c>
      <c r="Z68" s="15">
        <v>0</v>
      </c>
      <c r="AA68" s="15">
        <v>0</v>
      </c>
      <c r="AB68" s="15">
        <v>2</v>
      </c>
      <c r="AC68" s="16">
        <f>IF(All_Data!AC71="",0,1)</f>
        <v>0</v>
      </c>
      <c r="AD68" s="16">
        <f>IF(All_Data!AD71="",0,1)</f>
        <v>1</v>
      </c>
      <c r="AE68" s="16">
        <f>IF(All_Data!AE71="",0,1)</f>
        <v>1</v>
      </c>
      <c r="AF68" s="16">
        <f>IF(All_Data!AF71="",0,1)</f>
        <v>1</v>
      </c>
      <c r="AG68" s="16">
        <f>IF(All_Data!AG71="",0,1)</f>
        <v>0</v>
      </c>
      <c r="AH68" s="16">
        <f>IF(All_Data!AH71="",0,1)</f>
        <v>0</v>
      </c>
      <c r="AI68" s="16">
        <f>IF(All_Data!AI71="",0,1)</f>
        <v>0</v>
      </c>
      <c r="AJ68" s="16">
        <f>IF(All_Data!AJ71="",0,1)</f>
        <v>0</v>
      </c>
      <c r="AK68" s="15">
        <v>1</v>
      </c>
      <c r="AL68" s="15">
        <v>4</v>
      </c>
      <c r="AM68" s="15">
        <v>6</v>
      </c>
      <c r="AN68" s="15">
        <v>5</v>
      </c>
      <c r="AO68" s="15">
        <v>7</v>
      </c>
      <c r="AP68" s="15">
        <v>3</v>
      </c>
      <c r="AQ68" s="15">
        <v>8</v>
      </c>
      <c r="AR68" s="15">
        <v>9</v>
      </c>
      <c r="AS68" s="15">
        <v>2</v>
      </c>
      <c r="AT68" s="16">
        <v>6</v>
      </c>
      <c r="AU68" s="16">
        <v>6</v>
      </c>
    </row>
    <row r="69" spans="1:47" ht="16.2" x14ac:dyDescent="0.35">
      <c r="A69" s="15">
        <v>82527611</v>
      </c>
      <c r="B69" s="15">
        <v>225</v>
      </c>
      <c r="C69" s="15" t="s">
        <v>93</v>
      </c>
      <c r="D69" s="15" t="s">
        <v>95</v>
      </c>
      <c r="E69" s="16">
        <f>IF(All_Data!E72="",0,1)</f>
        <v>0</v>
      </c>
      <c r="F69" s="16">
        <f>IF(All_Data!F72="",0,1)</f>
        <v>0</v>
      </c>
      <c r="G69" s="16">
        <f>IF(All_Data!G72="",0,1)</f>
        <v>0</v>
      </c>
      <c r="H69" s="16">
        <f>IF(All_Data!H72="",0,1)</f>
        <v>0</v>
      </c>
      <c r="I69" s="16">
        <f>IF(All_Data!I72="",0,1)</f>
        <v>0</v>
      </c>
      <c r="J69" s="16">
        <f>IF(All_Data!J72="",0,1)</f>
        <v>0</v>
      </c>
      <c r="K69" s="16">
        <f>IF(All_Data!K72="",0,1)</f>
        <v>0</v>
      </c>
      <c r="L69" s="16">
        <f>IF(All_Data!L72="",0,1)</f>
        <v>0</v>
      </c>
      <c r="M69" s="16">
        <f>IF(All_Data!M72="",0,1)</f>
        <v>0</v>
      </c>
      <c r="N69" s="16">
        <f>IF(All_Data!N72="",0,1)</f>
        <v>1</v>
      </c>
      <c r="O69" s="16">
        <f>IF(All_Data!O72="",0,1)</f>
        <v>0</v>
      </c>
      <c r="P69" s="16">
        <f>IF(All_Data!P72="",0,1)</f>
        <v>0</v>
      </c>
      <c r="Q69" s="16">
        <f>IF(All_Data!Q72="",0,1)</f>
        <v>0</v>
      </c>
      <c r="R69" s="16">
        <f>IF(All_Data!R72="",0,1)</f>
        <v>1</v>
      </c>
      <c r="S69" s="16">
        <f>IF(All_Data!S72="",0,1)</f>
        <v>0</v>
      </c>
      <c r="T69" s="16">
        <f>IF(All_Data!T72="",0,1)</f>
        <v>0</v>
      </c>
      <c r="U69" s="15">
        <v>3</v>
      </c>
      <c r="V69" s="15">
        <v>1</v>
      </c>
      <c r="W69" s="17" t="b">
        <v>1</v>
      </c>
      <c r="X69" s="15">
        <v>2</v>
      </c>
      <c r="Y69" s="15">
        <v>2</v>
      </c>
      <c r="Z69" s="15">
        <v>0</v>
      </c>
      <c r="AA69" s="15">
        <v>0</v>
      </c>
      <c r="AB69" s="15">
        <v>2</v>
      </c>
      <c r="AC69" s="16">
        <f>IF(All_Data!AC72="",0,1)</f>
        <v>1</v>
      </c>
      <c r="AD69" s="16">
        <f>IF(All_Data!AD72="",0,1)</f>
        <v>1</v>
      </c>
      <c r="AE69" s="16">
        <f>IF(All_Data!AE72="",0,1)</f>
        <v>1</v>
      </c>
      <c r="AF69" s="16">
        <f>IF(All_Data!AF72="",0,1)</f>
        <v>1</v>
      </c>
      <c r="AG69" s="16">
        <f>IF(All_Data!AG72="",0,1)</f>
        <v>1</v>
      </c>
      <c r="AH69" s="16">
        <f>IF(All_Data!AH72="",0,1)</f>
        <v>1</v>
      </c>
      <c r="AI69" s="16">
        <f>IF(All_Data!AI72="",0,1)</f>
        <v>1</v>
      </c>
      <c r="AJ69" s="16">
        <f>IF(All_Data!AJ72="",0,1)</f>
        <v>0</v>
      </c>
      <c r="AK69" s="15">
        <v>4</v>
      </c>
      <c r="AL69" s="15">
        <v>5</v>
      </c>
      <c r="AM69" s="15">
        <v>1</v>
      </c>
      <c r="AN69" s="15">
        <v>2</v>
      </c>
      <c r="AO69" s="15">
        <v>6</v>
      </c>
      <c r="AP69" s="15">
        <v>7</v>
      </c>
      <c r="AQ69" s="15">
        <v>8</v>
      </c>
      <c r="AR69" s="15">
        <v>3</v>
      </c>
      <c r="AS69" s="15">
        <v>9</v>
      </c>
      <c r="AT69" s="16">
        <v>5</v>
      </c>
      <c r="AU69" s="16">
        <v>1</v>
      </c>
    </row>
    <row r="70" spans="1:47" ht="16.2" x14ac:dyDescent="0.35">
      <c r="A70" s="15">
        <v>82527093</v>
      </c>
      <c r="B70" s="15">
        <v>168</v>
      </c>
      <c r="C70" s="15" t="s">
        <v>93</v>
      </c>
      <c r="D70" s="15" t="s">
        <v>93</v>
      </c>
      <c r="E70" s="16">
        <f>IF(All_Data!E73="",0,1)</f>
        <v>0</v>
      </c>
      <c r="F70" s="16">
        <f>IF(All_Data!F73="",0,1)</f>
        <v>0</v>
      </c>
      <c r="G70" s="16">
        <f>IF(All_Data!G73="",0,1)</f>
        <v>0</v>
      </c>
      <c r="H70" s="16">
        <f>IF(All_Data!H73="",0,1)</f>
        <v>0</v>
      </c>
      <c r="I70" s="16">
        <f>IF(All_Data!I73="",0,1)</f>
        <v>0</v>
      </c>
      <c r="J70" s="16">
        <f>IF(All_Data!J73="",0,1)</f>
        <v>0</v>
      </c>
      <c r="K70" s="16">
        <f>IF(All_Data!K73="",0,1)</f>
        <v>0</v>
      </c>
      <c r="L70" s="16">
        <f>IF(All_Data!L73="",0,1)</f>
        <v>0</v>
      </c>
      <c r="M70" s="16">
        <f>IF(All_Data!M73="",0,1)</f>
        <v>0</v>
      </c>
      <c r="N70" s="16">
        <f>IF(All_Data!N73="",0,1)</f>
        <v>0</v>
      </c>
      <c r="O70" s="16">
        <f>IF(All_Data!O73="",0,1)</f>
        <v>0</v>
      </c>
      <c r="P70" s="16">
        <f>IF(All_Data!P73="",0,1)</f>
        <v>0</v>
      </c>
      <c r="Q70" s="16">
        <f>IF(All_Data!Q73="",0,1)</f>
        <v>0</v>
      </c>
      <c r="R70" s="16">
        <f>IF(All_Data!R73="",0,1)</f>
        <v>1</v>
      </c>
      <c r="S70" s="16">
        <f>IF(All_Data!S73="",0,1)</f>
        <v>1</v>
      </c>
      <c r="T70" s="16">
        <f>IF(All_Data!T73="",0,1)</f>
        <v>0</v>
      </c>
      <c r="U70" s="15">
        <v>3</v>
      </c>
      <c r="V70" s="15">
        <v>2</v>
      </c>
      <c r="W70" s="17" t="b">
        <v>1</v>
      </c>
      <c r="X70" s="15">
        <v>2</v>
      </c>
      <c r="Y70" s="15">
        <v>1</v>
      </c>
      <c r="Z70" s="15">
        <v>2</v>
      </c>
      <c r="AA70" s="15">
        <v>1</v>
      </c>
      <c r="AB70" s="15">
        <v>2</v>
      </c>
      <c r="AC70" s="16">
        <f>IF(All_Data!AC73="",0,1)</f>
        <v>1</v>
      </c>
      <c r="AD70" s="16">
        <f>IF(All_Data!AD73="",0,1)</f>
        <v>0</v>
      </c>
      <c r="AE70" s="16">
        <f>IF(All_Data!AE73="",0,1)</f>
        <v>1</v>
      </c>
      <c r="AF70" s="16">
        <f>IF(All_Data!AF73="",0,1)</f>
        <v>1</v>
      </c>
      <c r="AG70" s="16">
        <f>IF(All_Data!AG73="",0,1)</f>
        <v>1</v>
      </c>
      <c r="AH70" s="16">
        <f>IF(All_Data!AH73="",0,1)</f>
        <v>0</v>
      </c>
      <c r="AI70" s="16">
        <f>IF(All_Data!AI73="",0,1)</f>
        <v>0</v>
      </c>
      <c r="AJ70" s="16">
        <f>IF(All_Data!AJ73="",0,1)</f>
        <v>0</v>
      </c>
      <c r="AK70" s="15">
        <v>4</v>
      </c>
      <c r="AL70" s="15">
        <v>5</v>
      </c>
      <c r="AM70" s="15">
        <v>1</v>
      </c>
      <c r="AN70" s="15">
        <v>3</v>
      </c>
      <c r="AO70" s="15">
        <v>6</v>
      </c>
      <c r="AP70" s="15">
        <v>7</v>
      </c>
      <c r="AQ70" s="15">
        <v>8</v>
      </c>
      <c r="AR70" s="15">
        <v>2</v>
      </c>
      <c r="AS70" s="15">
        <v>9</v>
      </c>
      <c r="AT70" s="16">
        <v>9</v>
      </c>
      <c r="AU70" s="16">
        <v>1</v>
      </c>
    </row>
    <row r="71" spans="1:47" ht="16.2" x14ac:dyDescent="0.35">
      <c r="A71" s="15">
        <v>82526149</v>
      </c>
      <c r="B71" s="15">
        <f>82.3+60.1</f>
        <v>142.4</v>
      </c>
      <c r="C71" s="15" t="s">
        <v>94</v>
      </c>
      <c r="D71" s="15" t="s">
        <v>94</v>
      </c>
      <c r="E71" s="16">
        <f>IF(All_Data!E74="",0,1)</f>
        <v>1</v>
      </c>
      <c r="F71" s="16">
        <f>IF(All_Data!F74="",0,1)</f>
        <v>1</v>
      </c>
      <c r="G71" s="16">
        <f>IF(All_Data!G74="",0,1)</f>
        <v>0</v>
      </c>
      <c r="H71" s="16">
        <f>IF(All_Data!H74="",0,1)</f>
        <v>0</v>
      </c>
      <c r="I71" s="16">
        <f>IF(All_Data!I74="",0,1)</f>
        <v>0</v>
      </c>
      <c r="J71" s="16">
        <f>IF(All_Data!J74="",0,1)</f>
        <v>0</v>
      </c>
      <c r="K71" s="16">
        <f>IF(All_Data!K74="",0,1)</f>
        <v>0</v>
      </c>
      <c r="L71" s="16">
        <f>IF(All_Data!L74="",0,1)</f>
        <v>0</v>
      </c>
      <c r="M71" s="16">
        <f>IF(All_Data!M74="",0,1)</f>
        <v>0</v>
      </c>
      <c r="N71" s="16">
        <f>IF(All_Data!N74="",0,1)</f>
        <v>0</v>
      </c>
      <c r="O71" s="16">
        <f>IF(All_Data!O74="",0,1)</f>
        <v>0</v>
      </c>
      <c r="P71" s="16">
        <f>IF(All_Data!P74="",0,1)</f>
        <v>0</v>
      </c>
      <c r="Q71" s="16">
        <f>IF(All_Data!Q74="",0,1)</f>
        <v>0</v>
      </c>
      <c r="R71" s="16">
        <f>IF(All_Data!R74="",0,1)</f>
        <v>1</v>
      </c>
      <c r="S71" s="16">
        <f>IF(All_Data!S74="",0,1)</f>
        <v>1</v>
      </c>
      <c r="T71" s="16">
        <f>IF(All_Data!T74="",0,1)</f>
        <v>0</v>
      </c>
      <c r="U71" s="15">
        <v>1</v>
      </c>
      <c r="V71" s="15">
        <v>2</v>
      </c>
      <c r="W71" s="17" t="b">
        <v>0</v>
      </c>
      <c r="X71" s="15">
        <v>0</v>
      </c>
      <c r="Y71" s="15">
        <v>0</v>
      </c>
      <c r="Z71" s="15">
        <v>0</v>
      </c>
      <c r="AA71" s="15">
        <v>0</v>
      </c>
      <c r="AB71" s="15">
        <v>2</v>
      </c>
      <c r="AC71" s="16">
        <f>IF(All_Data!AC74="",0,1)</f>
        <v>1</v>
      </c>
      <c r="AD71" s="16">
        <f>IF(All_Data!AD74="",0,1)</f>
        <v>1</v>
      </c>
      <c r="AE71" s="16">
        <f>IF(All_Data!AE74="",0,1)</f>
        <v>1</v>
      </c>
      <c r="AF71" s="16">
        <f>IF(All_Data!AF74="",0,1)</f>
        <v>0</v>
      </c>
      <c r="AG71" s="16">
        <f>IF(All_Data!AG74="",0,1)</f>
        <v>0</v>
      </c>
      <c r="AH71" s="16">
        <f>IF(All_Data!AH74="",0,1)</f>
        <v>1</v>
      </c>
      <c r="AI71" s="16">
        <f>IF(All_Data!AI74="",0,1)</f>
        <v>1</v>
      </c>
      <c r="AJ71" s="16">
        <f>IF(All_Data!AJ74="",0,1)</f>
        <v>1</v>
      </c>
      <c r="AK71" s="15">
        <v>1</v>
      </c>
      <c r="AL71" s="15">
        <v>2</v>
      </c>
      <c r="AM71" s="15">
        <v>3</v>
      </c>
      <c r="AN71" s="15">
        <v>4</v>
      </c>
      <c r="AO71" s="15">
        <v>5</v>
      </c>
      <c r="AP71" s="15">
        <v>6</v>
      </c>
      <c r="AQ71" s="15">
        <v>7</v>
      </c>
      <c r="AR71" s="15">
        <v>8</v>
      </c>
      <c r="AS71" s="15">
        <v>9</v>
      </c>
      <c r="AT71" s="16">
        <v>5</v>
      </c>
      <c r="AU71" s="16">
        <v>4</v>
      </c>
    </row>
    <row r="72" spans="1:47" ht="16.2" x14ac:dyDescent="0.35">
      <c r="A72" s="15">
        <v>82516773</v>
      </c>
      <c r="B72" s="15">
        <f>54.4+54.4+54.7</f>
        <v>163.5</v>
      </c>
      <c r="C72" s="15" t="s">
        <v>94</v>
      </c>
      <c r="D72" s="15" t="s">
        <v>94</v>
      </c>
      <c r="E72" s="16">
        <f>IF(All_Data!E75="",0,1)</f>
        <v>1</v>
      </c>
      <c r="F72" s="16">
        <f>IF(All_Data!F75="",0,1)</f>
        <v>1</v>
      </c>
      <c r="G72" s="16">
        <f>IF(All_Data!G75="",0,1)</f>
        <v>0</v>
      </c>
      <c r="H72" s="16">
        <f>IF(All_Data!H75="",0,1)</f>
        <v>0</v>
      </c>
      <c r="I72" s="16">
        <f>IF(All_Data!I75="",0,1)</f>
        <v>0</v>
      </c>
      <c r="J72" s="16">
        <f>IF(All_Data!J75="",0,1)</f>
        <v>0</v>
      </c>
      <c r="K72" s="16">
        <f>IF(All_Data!K75="",0,1)</f>
        <v>0</v>
      </c>
      <c r="L72" s="16">
        <f>IF(All_Data!L75="",0,1)</f>
        <v>0</v>
      </c>
      <c r="M72" s="16">
        <f>IF(All_Data!M75="",0,1)</f>
        <v>0</v>
      </c>
      <c r="N72" s="16">
        <f>IF(All_Data!N75="",0,1)</f>
        <v>0</v>
      </c>
      <c r="O72" s="16">
        <f>IF(All_Data!O75="",0,1)</f>
        <v>0</v>
      </c>
      <c r="P72" s="16">
        <f>IF(All_Data!P75="",0,1)</f>
        <v>0</v>
      </c>
      <c r="Q72" s="16">
        <f>IF(All_Data!Q75="",0,1)</f>
        <v>0</v>
      </c>
      <c r="R72" s="16">
        <f>IF(All_Data!R75="",0,1)</f>
        <v>1</v>
      </c>
      <c r="S72" s="16">
        <f>IF(All_Data!S75="",0,1)</f>
        <v>1</v>
      </c>
      <c r="T72" s="16">
        <f>IF(All_Data!T75="",0,1)</f>
        <v>0</v>
      </c>
      <c r="U72" s="15">
        <v>2</v>
      </c>
      <c r="V72" s="15">
        <v>1</v>
      </c>
      <c r="W72" s="17" t="b">
        <v>0</v>
      </c>
      <c r="X72" s="15">
        <v>-2</v>
      </c>
      <c r="Y72" s="15">
        <v>-1</v>
      </c>
      <c r="Z72" s="15">
        <v>-2</v>
      </c>
      <c r="AA72" s="15">
        <v>-1</v>
      </c>
      <c r="AB72" s="15">
        <v>-2</v>
      </c>
      <c r="AC72" s="16">
        <f>IF(All_Data!AC75="",0,1)</f>
        <v>1</v>
      </c>
      <c r="AD72" s="16">
        <f>IF(All_Data!AD75="",0,1)</f>
        <v>0</v>
      </c>
      <c r="AE72" s="16">
        <f>IF(All_Data!AE75="",0,1)</f>
        <v>1</v>
      </c>
      <c r="AF72" s="16">
        <f>IF(All_Data!AF75="",0,1)</f>
        <v>0</v>
      </c>
      <c r="AG72" s="16">
        <f>IF(All_Data!AG75="",0,1)</f>
        <v>0</v>
      </c>
      <c r="AH72" s="16">
        <f>IF(All_Data!AH75="",0,1)</f>
        <v>0</v>
      </c>
      <c r="AI72" s="16">
        <f>IF(All_Data!AI75="",0,1)</f>
        <v>0</v>
      </c>
      <c r="AJ72" s="16">
        <f>IF(All_Data!AJ75="",0,1)</f>
        <v>0</v>
      </c>
      <c r="AK72" s="15">
        <v>5</v>
      </c>
      <c r="AL72" s="15">
        <v>2</v>
      </c>
      <c r="AM72" s="15">
        <v>3</v>
      </c>
      <c r="AN72" s="15">
        <v>4</v>
      </c>
      <c r="AO72" s="15">
        <v>6</v>
      </c>
      <c r="AP72" s="15">
        <v>7</v>
      </c>
      <c r="AQ72" s="15">
        <v>8</v>
      </c>
      <c r="AR72" s="15">
        <v>9</v>
      </c>
      <c r="AS72" s="15">
        <v>1</v>
      </c>
      <c r="AT72" s="16">
        <v>3</v>
      </c>
      <c r="AU72" s="16">
        <v>5</v>
      </c>
    </row>
    <row r="73" spans="1:47" ht="16.2" x14ac:dyDescent="0.35">
      <c r="A73" s="15">
        <v>82508422</v>
      </c>
      <c r="B73" s="15">
        <v>36.4</v>
      </c>
      <c r="C73" s="15" t="s">
        <v>93</v>
      </c>
      <c r="D73" s="15" t="s">
        <v>95</v>
      </c>
      <c r="E73" s="16">
        <f>IF(All_Data!E76="",0,1)</f>
        <v>0</v>
      </c>
      <c r="F73" s="16">
        <f>IF(All_Data!F76="",0,1)</f>
        <v>0</v>
      </c>
      <c r="G73" s="16">
        <f>IF(All_Data!G76="",0,1)</f>
        <v>1</v>
      </c>
      <c r="H73" s="16">
        <f>IF(All_Data!H76="",0,1)</f>
        <v>0</v>
      </c>
      <c r="I73" s="16">
        <f>IF(All_Data!I76="",0,1)</f>
        <v>0</v>
      </c>
      <c r="J73" s="16">
        <f>IF(All_Data!J76="",0,1)</f>
        <v>0</v>
      </c>
      <c r="K73" s="16">
        <f>IF(All_Data!K76="",0,1)</f>
        <v>0</v>
      </c>
      <c r="L73" s="16">
        <f>IF(All_Data!L76="",0,1)</f>
        <v>0</v>
      </c>
      <c r="M73" s="16">
        <f>IF(All_Data!M76="",0,1)</f>
        <v>0</v>
      </c>
      <c r="N73" s="16">
        <f>IF(All_Data!N76="",0,1)</f>
        <v>0</v>
      </c>
      <c r="O73" s="16">
        <f>IF(All_Data!O76="",0,1)</f>
        <v>0</v>
      </c>
      <c r="P73" s="16">
        <f>IF(All_Data!P76="",0,1)</f>
        <v>0</v>
      </c>
      <c r="Q73" s="16">
        <f>IF(All_Data!Q76="",0,1)</f>
        <v>0</v>
      </c>
      <c r="R73" s="16">
        <f>IF(All_Data!R76="",0,1)</f>
        <v>0</v>
      </c>
      <c r="S73" s="16">
        <f>IF(All_Data!S76="",0,1)</f>
        <v>1</v>
      </c>
      <c r="T73" s="16">
        <f>IF(All_Data!T76="",0,1)</f>
        <v>1</v>
      </c>
      <c r="U73" s="15">
        <v>2</v>
      </c>
      <c r="V73" s="15">
        <v>3</v>
      </c>
      <c r="W73" s="17" t="b">
        <v>0</v>
      </c>
      <c r="X73" s="15">
        <v>2</v>
      </c>
      <c r="Y73" s="15">
        <v>1</v>
      </c>
      <c r="Z73" s="15">
        <v>2</v>
      </c>
      <c r="AA73" s="15">
        <v>1</v>
      </c>
      <c r="AB73" s="15">
        <v>0</v>
      </c>
      <c r="AC73" s="16">
        <f>IF(All_Data!AC76="",0,1)</f>
        <v>1</v>
      </c>
      <c r="AD73" s="16">
        <f>IF(All_Data!AD76="",0,1)</f>
        <v>0</v>
      </c>
      <c r="AE73" s="16">
        <f>IF(All_Data!AE76="",0,1)</f>
        <v>0</v>
      </c>
      <c r="AF73" s="16">
        <f>IF(All_Data!AF76="",0,1)</f>
        <v>0</v>
      </c>
      <c r="AG73" s="16">
        <f>IF(All_Data!AG76="",0,1)</f>
        <v>0</v>
      </c>
      <c r="AH73" s="16">
        <f>IF(All_Data!AH76="",0,1)</f>
        <v>0</v>
      </c>
      <c r="AI73" s="16">
        <f>IF(All_Data!AI76="",0,1)</f>
        <v>0</v>
      </c>
      <c r="AJ73" s="16">
        <f>IF(All_Data!AJ76="",0,1)</f>
        <v>0</v>
      </c>
      <c r="AK73" s="15">
        <v>1</v>
      </c>
      <c r="AL73" s="15">
        <v>2</v>
      </c>
      <c r="AM73" s="15">
        <v>3</v>
      </c>
      <c r="AN73" s="15">
        <v>4</v>
      </c>
      <c r="AO73" s="15">
        <v>6</v>
      </c>
      <c r="AP73" s="15">
        <v>5</v>
      </c>
      <c r="AQ73" s="15">
        <v>7</v>
      </c>
      <c r="AR73" s="15">
        <v>8</v>
      </c>
      <c r="AS73" s="15">
        <v>9</v>
      </c>
      <c r="AT73" s="16">
        <v>2</v>
      </c>
      <c r="AU73" s="16">
        <v>0</v>
      </c>
    </row>
    <row r="74" spans="1:47" ht="16.2" x14ac:dyDescent="0.35">
      <c r="A74" s="15">
        <v>82501068</v>
      </c>
      <c r="B74" s="15">
        <v>54.4</v>
      </c>
      <c r="C74" s="15" t="s">
        <v>94</v>
      </c>
      <c r="D74" s="15" t="s">
        <v>95</v>
      </c>
      <c r="E74" s="16">
        <f>IF(All_Data!E77="",0,1)</f>
        <v>1</v>
      </c>
      <c r="F74" s="16">
        <f>IF(All_Data!F77="",0,1)</f>
        <v>1</v>
      </c>
      <c r="G74" s="16">
        <f>IF(All_Data!G77="",0,1)</f>
        <v>1</v>
      </c>
      <c r="H74" s="16">
        <f>IF(All_Data!H77="",0,1)</f>
        <v>0</v>
      </c>
      <c r="I74" s="16">
        <f>IF(All_Data!I77="",0,1)</f>
        <v>0</v>
      </c>
      <c r="J74" s="16">
        <f>IF(All_Data!J77="",0,1)</f>
        <v>0</v>
      </c>
      <c r="K74" s="16">
        <f>IF(All_Data!K77="",0,1)</f>
        <v>0</v>
      </c>
      <c r="L74" s="16">
        <f>IF(All_Data!L77="",0,1)</f>
        <v>0</v>
      </c>
      <c r="M74" s="16">
        <f>IF(All_Data!M77="",0,1)</f>
        <v>0</v>
      </c>
      <c r="N74" s="16">
        <f>IF(All_Data!N77="",0,1)</f>
        <v>0</v>
      </c>
      <c r="O74" s="16">
        <f>IF(All_Data!O77="",0,1)</f>
        <v>0</v>
      </c>
      <c r="P74" s="16">
        <f>IF(All_Data!P77="",0,1)</f>
        <v>0</v>
      </c>
      <c r="Q74" s="16">
        <f>IF(All_Data!Q77="",0,1)</f>
        <v>0</v>
      </c>
      <c r="R74" s="16">
        <f>IF(All_Data!R77="",0,1)</f>
        <v>1</v>
      </c>
      <c r="S74" s="16">
        <f>IF(All_Data!S77="",0,1)</f>
        <v>1</v>
      </c>
      <c r="T74" s="16">
        <f>IF(All_Data!T77="",0,1)</f>
        <v>0</v>
      </c>
      <c r="U74" s="15">
        <v>1</v>
      </c>
      <c r="V74" s="15">
        <v>2</v>
      </c>
      <c r="W74" s="17" t="b">
        <v>0</v>
      </c>
      <c r="X74" s="15">
        <v>-2</v>
      </c>
      <c r="Y74" s="15">
        <v>-1</v>
      </c>
      <c r="Z74" s="15">
        <v>-2</v>
      </c>
      <c r="AA74" s="15">
        <v>-1</v>
      </c>
      <c r="AB74" s="15">
        <v>0</v>
      </c>
      <c r="AC74" s="16">
        <f>IF(All_Data!AC77="",0,1)</f>
        <v>1</v>
      </c>
      <c r="AD74" s="16">
        <f>IF(All_Data!AD77="",0,1)</f>
        <v>1</v>
      </c>
      <c r="AE74" s="16">
        <f>IF(All_Data!AE77="",0,1)</f>
        <v>1</v>
      </c>
      <c r="AF74" s="16">
        <f>IF(All_Data!AF77="",0,1)</f>
        <v>0</v>
      </c>
      <c r="AG74" s="16">
        <f>IF(All_Data!AG77="",0,1)</f>
        <v>0</v>
      </c>
      <c r="AH74" s="16">
        <f>IF(All_Data!AH77="",0,1)</f>
        <v>1</v>
      </c>
      <c r="AI74" s="16">
        <f>IF(All_Data!AI77="",0,1)</f>
        <v>0</v>
      </c>
      <c r="AJ74" s="16">
        <f>IF(All_Data!AJ77="",0,1)</f>
        <v>1</v>
      </c>
      <c r="AK74" s="15">
        <v>2</v>
      </c>
      <c r="AL74" s="15">
        <v>5</v>
      </c>
      <c r="AM74" s="15">
        <v>1</v>
      </c>
      <c r="AN74" s="15">
        <v>6</v>
      </c>
      <c r="AO74" s="15">
        <v>4</v>
      </c>
      <c r="AP74" s="15">
        <v>7</v>
      </c>
      <c r="AQ74" s="15">
        <v>8</v>
      </c>
      <c r="AR74" s="15">
        <v>9</v>
      </c>
      <c r="AS74" s="15">
        <v>3</v>
      </c>
      <c r="AT74" s="16">
        <v>2</v>
      </c>
      <c r="AU74" s="16">
        <v>0</v>
      </c>
    </row>
    <row r="75" spans="1:47" ht="16.2" x14ac:dyDescent="0.35">
      <c r="A75" s="15">
        <v>82496551</v>
      </c>
      <c r="B75" s="15">
        <v>72</v>
      </c>
      <c r="C75" s="15" t="s">
        <v>92</v>
      </c>
      <c r="D75" s="15" t="s">
        <v>93</v>
      </c>
      <c r="E75" s="16">
        <f>IF(All_Data!E78="",0,1)</f>
        <v>1</v>
      </c>
      <c r="F75" s="16">
        <f>IF(All_Data!F78="",0,1)</f>
        <v>0</v>
      </c>
      <c r="G75" s="16">
        <f>IF(All_Data!G78="",0,1)</f>
        <v>0</v>
      </c>
      <c r="H75" s="16">
        <f>IF(All_Data!H78="",0,1)</f>
        <v>0</v>
      </c>
      <c r="I75" s="16">
        <f>IF(All_Data!I78="",0,1)</f>
        <v>0</v>
      </c>
      <c r="J75" s="16">
        <f>IF(All_Data!J78="",0,1)</f>
        <v>0</v>
      </c>
      <c r="K75" s="16">
        <f>IF(All_Data!K78="",0,1)</f>
        <v>0</v>
      </c>
      <c r="L75" s="16">
        <f>IF(All_Data!L78="",0,1)</f>
        <v>0</v>
      </c>
      <c r="M75" s="16">
        <f>IF(All_Data!M78="",0,1)</f>
        <v>0</v>
      </c>
      <c r="N75" s="16">
        <f>IF(All_Data!N78="",0,1)</f>
        <v>0</v>
      </c>
      <c r="O75" s="16">
        <f>IF(All_Data!O78="",0,1)</f>
        <v>0</v>
      </c>
      <c r="P75" s="16">
        <f>IF(All_Data!P78="",0,1)</f>
        <v>0</v>
      </c>
      <c r="Q75" s="16">
        <f>IF(All_Data!Q78="",0,1)</f>
        <v>0</v>
      </c>
      <c r="R75" s="16">
        <f>IF(All_Data!R78="",0,1)</f>
        <v>0</v>
      </c>
      <c r="S75" s="16">
        <f>IF(All_Data!S78="",0,1)</f>
        <v>1</v>
      </c>
      <c r="T75" s="16">
        <f>IF(All_Data!T78="",0,1)</f>
        <v>0</v>
      </c>
      <c r="U75" s="15">
        <v>1</v>
      </c>
      <c r="V75" s="15">
        <v>2</v>
      </c>
      <c r="W75" s="17" t="b">
        <v>1</v>
      </c>
      <c r="X75" s="15">
        <v>2</v>
      </c>
      <c r="Y75" s="15">
        <v>2</v>
      </c>
      <c r="Z75" s="15">
        <v>0</v>
      </c>
      <c r="AA75" s="15">
        <v>0</v>
      </c>
      <c r="AB75" s="15">
        <v>0</v>
      </c>
      <c r="AC75" s="16">
        <f>IF(All_Data!AC78="",0,1)</f>
        <v>1</v>
      </c>
      <c r="AD75" s="16">
        <f>IF(All_Data!AD78="",0,1)</f>
        <v>0</v>
      </c>
      <c r="AE75" s="16">
        <f>IF(All_Data!AE78="",0,1)</f>
        <v>1</v>
      </c>
      <c r="AF75" s="16">
        <f>IF(All_Data!AF78="",0,1)</f>
        <v>0</v>
      </c>
      <c r="AG75" s="16">
        <f>IF(All_Data!AG78="",0,1)</f>
        <v>1</v>
      </c>
      <c r="AH75" s="16">
        <f>IF(All_Data!AH78="",0,1)</f>
        <v>0</v>
      </c>
      <c r="AI75" s="16">
        <f>IF(All_Data!AI78="",0,1)</f>
        <v>1</v>
      </c>
      <c r="AJ75" s="16">
        <f>IF(All_Data!AJ78="",0,1)</f>
        <v>1</v>
      </c>
      <c r="AK75" s="15">
        <v>1</v>
      </c>
      <c r="AL75" s="15">
        <v>2</v>
      </c>
      <c r="AM75" s="15">
        <v>3</v>
      </c>
      <c r="AN75" s="15">
        <v>8</v>
      </c>
      <c r="AO75" s="15">
        <v>9</v>
      </c>
      <c r="AP75" s="15">
        <v>5</v>
      </c>
      <c r="AQ75" s="15">
        <v>6</v>
      </c>
      <c r="AR75" s="15">
        <v>7</v>
      </c>
      <c r="AS75" s="15">
        <v>4</v>
      </c>
      <c r="AT75" s="16">
        <v>4</v>
      </c>
      <c r="AU75" s="16">
        <v>0</v>
      </c>
    </row>
    <row r="76" spans="1:47" ht="16.2" x14ac:dyDescent="0.35">
      <c r="A76" s="15">
        <v>82495822</v>
      </c>
      <c r="B76" s="15">
        <v>87.94</v>
      </c>
      <c r="C76" s="15" t="s">
        <v>92</v>
      </c>
      <c r="D76" s="15" t="s">
        <v>94</v>
      </c>
      <c r="E76" s="16">
        <f>IF(All_Data!E79="",0,1)</f>
        <v>0</v>
      </c>
      <c r="F76" s="16">
        <f>IF(All_Data!F79="",0,1)</f>
        <v>0</v>
      </c>
      <c r="G76" s="16">
        <f>IF(All_Data!G79="",0,1)</f>
        <v>0</v>
      </c>
      <c r="H76" s="16">
        <f>IF(All_Data!H79="",0,1)</f>
        <v>0</v>
      </c>
      <c r="I76" s="16">
        <f>IF(All_Data!I79="",0,1)</f>
        <v>0</v>
      </c>
      <c r="J76" s="16">
        <f>IF(All_Data!J79="",0,1)</f>
        <v>1</v>
      </c>
      <c r="K76" s="16">
        <f>IF(All_Data!K79="",0,1)</f>
        <v>0</v>
      </c>
      <c r="L76" s="16">
        <f>IF(All_Data!L79="",0,1)</f>
        <v>0</v>
      </c>
      <c r="M76" s="16">
        <f>IF(All_Data!M79="",0,1)</f>
        <v>0</v>
      </c>
      <c r="N76" s="16">
        <f>IF(All_Data!N79="",0,1)</f>
        <v>0</v>
      </c>
      <c r="O76" s="16">
        <f>IF(All_Data!O79="",0,1)</f>
        <v>0</v>
      </c>
      <c r="P76" s="16">
        <f>IF(All_Data!P79="",0,1)</f>
        <v>0</v>
      </c>
      <c r="Q76" s="16">
        <f>IF(All_Data!Q79="",0,1)</f>
        <v>0</v>
      </c>
      <c r="R76" s="16">
        <f>IF(All_Data!R79="",0,1)</f>
        <v>1</v>
      </c>
      <c r="S76" s="16">
        <f>IF(All_Data!S79="",0,1)</f>
        <v>1</v>
      </c>
      <c r="T76" s="16">
        <f>IF(All_Data!T79="",0,1)</f>
        <v>0</v>
      </c>
      <c r="U76" s="15">
        <v>1</v>
      </c>
      <c r="V76" s="15">
        <v>2</v>
      </c>
      <c r="W76" s="17" t="b">
        <v>0</v>
      </c>
      <c r="X76" s="15">
        <v>0</v>
      </c>
      <c r="Y76" s="15">
        <v>0</v>
      </c>
      <c r="Z76" s="15">
        <v>0</v>
      </c>
      <c r="AA76" s="15">
        <v>0</v>
      </c>
      <c r="AB76" s="15">
        <v>0</v>
      </c>
      <c r="AC76" s="16">
        <f>IF(All_Data!AC79="",0,1)</f>
        <v>1</v>
      </c>
      <c r="AD76" s="16">
        <f>IF(All_Data!AD79="",0,1)</f>
        <v>1</v>
      </c>
      <c r="AE76" s="16">
        <f>IF(All_Data!AE79="",0,1)</f>
        <v>1</v>
      </c>
      <c r="AF76" s="16">
        <f>IF(All_Data!AF79="",0,1)</f>
        <v>1</v>
      </c>
      <c r="AG76" s="16">
        <f>IF(All_Data!AG79="",0,1)</f>
        <v>0</v>
      </c>
      <c r="AH76" s="16">
        <f>IF(All_Data!AH79="",0,1)</f>
        <v>1</v>
      </c>
      <c r="AI76" s="16">
        <f>IF(All_Data!AI79="",0,1)</f>
        <v>1</v>
      </c>
      <c r="AJ76" s="16">
        <f>IF(All_Data!AJ79="",0,1)</f>
        <v>1</v>
      </c>
      <c r="AK76" s="15">
        <v>1</v>
      </c>
      <c r="AL76" s="15">
        <v>3</v>
      </c>
      <c r="AM76" s="15">
        <v>6</v>
      </c>
      <c r="AN76" s="15">
        <v>4</v>
      </c>
      <c r="AO76" s="15">
        <v>5</v>
      </c>
      <c r="AP76" s="15">
        <v>7</v>
      </c>
      <c r="AQ76" s="15">
        <v>8</v>
      </c>
      <c r="AR76" s="15">
        <v>9</v>
      </c>
      <c r="AS76" s="15">
        <v>2</v>
      </c>
      <c r="AT76" s="16">
        <v>6</v>
      </c>
      <c r="AU76" s="16">
        <v>7</v>
      </c>
    </row>
    <row r="77" spans="1:47" ht="16.2" x14ac:dyDescent="0.35">
      <c r="A77" s="15">
        <v>82492272</v>
      </c>
      <c r="B77" s="15">
        <v>54.4</v>
      </c>
      <c r="C77" s="15" t="s">
        <v>92</v>
      </c>
      <c r="D77" s="15" t="s">
        <v>94</v>
      </c>
      <c r="E77" s="16">
        <f>IF(All_Data!E80="",0,1)</f>
        <v>0</v>
      </c>
      <c r="F77" s="16">
        <f>IF(All_Data!F80="",0,1)</f>
        <v>0</v>
      </c>
      <c r="G77" s="16">
        <f>IF(All_Data!G80="",0,1)</f>
        <v>0</v>
      </c>
      <c r="H77" s="16">
        <f>IF(All_Data!H80="",0,1)</f>
        <v>0</v>
      </c>
      <c r="I77" s="16">
        <f>IF(All_Data!I80="",0,1)</f>
        <v>1</v>
      </c>
      <c r="J77" s="16">
        <f>IF(All_Data!J80="",0,1)</f>
        <v>1</v>
      </c>
      <c r="K77" s="16">
        <f>IF(All_Data!K80="",0,1)</f>
        <v>1</v>
      </c>
      <c r="L77" s="16">
        <f>IF(All_Data!L80="",0,1)</f>
        <v>0</v>
      </c>
      <c r="M77" s="16">
        <f>IF(All_Data!M80="",0,1)</f>
        <v>0</v>
      </c>
      <c r="N77" s="16">
        <f>IF(All_Data!N80="",0,1)</f>
        <v>0</v>
      </c>
      <c r="O77" s="16">
        <f>IF(All_Data!O80="",0,1)</f>
        <v>0</v>
      </c>
      <c r="P77" s="16">
        <f>IF(All_Data!P80="",0,1)</f>
        <v>0</v>
      </c>
      <c r="Q77" s="16">
        <f>IF(All_Data!Q80="",0,1)</f>
        <v>0</v>
      </c>
      <c r="R77" s="16">
        <f>IF(All_Data!R80="",0,1)</f>
        <v>0</v>
      </c>
      <c r="S77" s="16">
        <f>IF(All_Data!S80="",0,1)</f>
        <v>0</v>
      </c>
      <c r="T77" s="16">
        <f>IF(All_Data!T80="",0,1)</f>
        <v>1</v>
      </c>
      <c r="U77" s="15">
        <v>2</v>
      </c>
      <c r="V77" s="15">
        <v>1</v>
      </c>
      <c r="W77" s="17" t="b">
        <v>0</v>
      </c>
      <c r="X77" s="15">
        <v>-2</v>
      </c>
      <c r="Y77" s="15">
        <v>-2</v>
      </c>
      <c r="Z77" s="15">
        <v>-2</v>
      </c>
      <c r="AA77" s="15">
        <v>-2</v>
      </c>
      <c r="AB77" s="15">
        <v>0</v>
      </c>
      <c r="AC77" s="16">
        <f>IF(All_Data!AC80="",0,1)</f>
        <v>1</v>
      </c>
      <c r="AD77" s="16">
        <f>IF(All_Data!AD80="",0,1)</f>
        <v>1</v>
      </c>
      <c r="AE77" s="16">
        <f>IF(All_Data!AE80="",0,1)</f>
        <v>1</v>
      </c>
      <c r="AF77" s="16">
        <f>IF(All_Data!AF80="",0,1)</f>
        <v>1</v>
      </c>
      <c r="AG77" s="16">
        <f>IF(All_Data!AG80="",0,1)</f>
        <v>0</v>
      </c>
      <c r="AH77" s="16">
        <f>IF(All_Data!AH80="",0,1)</f>
        <v>0</v>
      </c>
      <c r="AI77" s="16">
        <f>IF(All_Data!AI80="",0,1)</f>
        <v>0</v>
      </c>
      <c r="AJ77" s="16">
        <f>IF(All_Data!AJ80="",0,1)</f>
        <v>0</v>
      </c>
      <c r="AK77" s="15">
        <v>1</v>
      </c>
      <c r="AL77" s="15">
        <v>4</v>
      </c>
      <c r="AM77" s="15">
        <v>2</v>
      </c>
      <c r="AN77" s="15">
        <v>3</v>
      </c>
      <c r="AO77" s="15">
        <v>5</v>
      </c>
      <c r="AP77" s="15">
        <v>6</v>
      </c>
      <c r="AQ77" s="15">
        <v>7</v>
      </c>
      <c r="AR77" s="15">
        <v>8</v>
      </c>
      <c r="AS77" s="15">
        <v>9</v>
      </c>
      <c r="AT77" s="16">
        <v>1</v>
      </c>
      <c r="AU77" s="16">
        <v>6</v>
      </c>
    </row>
    <row r="78" spans="1:47" ht="16.2" x14ac:dyDescent="0.35">
      <c r="A78" s="15">
        <v>82490933</v>
      </c>
      <c r="B78" s="15">
        <v>30</v>
      </c>
      <c r="C78" s="15" t="s">
        <v>93</v>
      </c>
      <c r="D78" s="15" t="s">
        <v>95</v>
      </c>
      <c r="E78" s="16">
        <f>IF(All_Data!E81="",0,1)</f>
        <v>0</v>
      </c>
      <c r="F78" s="16">
        <f>IF(All_Data!F81="",0,1)</f>
        <v>0</v>
      </c>
      <c r="G78" s="16">
        <f>IF(All_Data!G81="",0,1)</f>
        <v>0</v>
      </c>
      <c r="H78" s="16">
        <f>IF(All_Data!H81="",0,1)</f>
        <v>0</v>
      </c>
      <c r="I78" s="16">
        <f>IF(All_Data!I81="",0,1)</f>
        <v>1</v>
      </c>
      <c r="J78" s="16">
        <f>IF(All_Data!J81="",0,1)</f>
        <v>0</v>
      </c>
      <c r="K78" s="16">
        <f>IF(All_Data!K81="",0,1)</f>
        <v>0</v>
      </c>
      <c r="L78" s="16">
        <f>IF(All_Data!L81="",0,1)</f>
        <v>0</v>
      </c>
      <c r="M78" s="16">
        <f>IF(All_Data!M81="",0,1)</f>
        <v>0</v>
      </c>
      <c r="N78" s="16">
        <f>IF(All_Data!N81="",0,1)</f>
        <v>1</v>
      </c>
      <c r="O78" s="16">
        <f>IF(All_Data!O81="",0,1)</f>
        <v>0</v>
      </c>
      <c r="P78" s="16">
        <f>IF(All_Data!P81="",0,1)</f>
        <v>0</v>
      </c>
      <c r="Q78" s="16">
        <f>IF(All_Data!Q81="",0,1)</f>
        <v>0</v>
      </c>
      <c r="R78" s="16">
        <f>IF(All_Data!R81="",0,1)</f>
        <v>1</v>
      </c>
      <c r="S78" s="16">
        <f>IF(All_Data!S81="",0,1)</f>
        <v>1</v>
      </c>
      <c r="T78" s="16">
        <f>IF(All_Data!T81="",0,1)</f>
        <v>0</v>
      </c>
      <c r="U78" s="15">
        <v>3</v>
      </c>
      <c r="V78" s="15">
        <v>2</v>
      </c>
      <c r="W78" s="17" t="b">
        <v>0</v>
      </c>
      <c r="X78" s="15">
        <v>-2</v>
      </c>
      <c r="Y78" s="15">
        <v>-2</v>
      </c>
      <c r="Z78" s="15">
        <v>-2</v>
      </c>
      <c r="AA78" s="15">
        <v>-2</v>
      </c>
      <c r="AB78" s="15">
        <v>-2</v>
      </c>
      <c r="AC78" s="16">
        <f>IF(All_Data!AC81="",0,1)</f>
        <v>1</v>
      </c>
      <c r="AD78" s="16">
        <f>IF(All_Data!AD81="",0,1)</f>
        <v>1</v>
      </c>
      <c r="AE78" s="16">
        <f>IF(All_Data!AE81="",0,1)</f>
        <v>1</v>
      </c>
      <c r="AF78" s="16">
        <f>IF(All_Data!AF81="",0,1)</f>
        <v>0</v>
      </c>
      <c r="AG78" s="16">
        <f>IF(All_Data!AG81="",0,1)</f>
        <v>1</v>
      </c>
      <c r="AH78" s="16">
        <f>IF(All_Data!AH81="",0,1)</f>
        <v>1</v>
      </c>
      <c r="AI78" s="16">
        <f>IF(All_Data!AI81="",0,1)</f>
        <v>0</v>
      </c>
      <c r="AJ78" s="16">
        <f>IF(All_Data!AJ81="",0,1)</f>
        <v>0</v>
      </c>
      <c r="AK78" s="15">
        <v>1</v>
      </c>
      <c r="AL78" s="15">
        <v>6</v>
      </c>
      <c r="AM78" s="15">
        <v>2</v>
      </c>
      <c r="AN78" s="15">
        <v>3</v>
      </c>
      <c r="AO78" s="15">
        <v>7</v>
      </c>
      <c r="AP78" s="15">
        <v>9</v>
      </c>
      <c r="AQ78" s="15">
        <v>8</v>
      </c>
      <c r="AR78" s="15">
        <v>4</v>
      </c>
      <c r="AS78" s="15">
        <v>5</v>
      </c>
      <c r="AT78" s="16">
        <v>3</v>
      </c>
      <c r="AU78" s="16">
        <v>1</v>
      </c>
    </row>
    <row r="79" spans="1:47" ht="16.2" x14ac:dyDescent="0.35">
      <c r="A79" s="15">
        <v>82490707</v>
      </c>
      <c r="B79" s="15">
        <v>89.15</v>
      </c>
      <c r="C79" s="15" t="s">
        <v>93</v>
      </c>
      <c r="D79" s="15" t="s">
        <v>94</v>
      </c>
      <c r="E79" s="16">
        <f>IF(All_Data!E82="",0,1)</f>
        <v>0</v>
      </c>
      <c r="F79" s="16">
        <f>IF(All_Data!F82="",0,1)</f>
        <v>0</v>
      </c>
      <c r="G79" s="16">
        <f>IF(All_Data!G82="",0,1)</f>
        <v>0</v>
      </c>
      <c r="H79" s="16">
        <f>IF(All_Data!H82="",0,1)</f>
        <v>1</v>
      </c>
      <c r="I79" s="16">
        <f>IF(All_Data!I82="",0,1)</f>
        <v>1</v>
      </c>
      <c r="J79" s="16">
        <f>IF(All_Data!J82="",0,1)</f>
        <v>1</v>
      </c>
      <c r="K79" s="16">
        <f>IF(All_Data!K82="",0,1)</f>
        <v>1</v>
      </c>
      <c r="L79" s="16">
        <f>IF(All_Data!L82="",0,1)</f>
        <v>0</v>
      </c>
      <c r="M79" s="16">
        <f>IF(All_Data!M82="",0,1)</f>
        <v>0</v>
      </c>
      <c r="N79" s="16">
        <f>IF(All_Data!N82="",0,1)</f>
        <v>0</v>
      </c>
      <c r="O79" s="16">
        <f>IF(All_Data!O82="",0,1)</f>
        <v>0</v>
      </c>
      <c r="P79" s="16">
        <f>IF(All_Data!P82="",0,1)</f>
        <v>0</v>
      </c>
      <c r="Q79" s="16">
        <f>IF(All_Data!Q82="",0,1)</f>
        <v>0</v>
      </c>
      <c r="R79" s="16">
        <f>IF(All_Data!R82="",0,1)</f>
        <v>1</v>
      </c>
      <c r="S79" s="16">
        <f>IF(All_Data!S82="",0,1)</f>
        <v>1</v>
      </c>
      <c r="T79" s="16">
        <f>IF(All_Data!T82="",0,1)</f>
        <v>0</v>
      </c>
      <c r="U79" s="15">
        <v>1</v>
      </c>
      <c r="V79" s="15">
        <v>2</v>
      </c>
      <c r="W79" s="17" t="b">
        <v>0</v>
      </c>
      <c r="X79" s="15">
        <v>-2</v>
      </c>
      <c r="Y79" s="15">
        <v>-2</v>
      </c>
      <c r="Z79" s="15">
        <v>-2</v>
      </c>
      <c r="AA79" s="15">
        <v>-2</v>
      </c>
      <c r="AB79" s="15">
        <v>0</v>
      </c>
      <c r="AC79" s="16">
        <f>IF(All_Data!AC82="",0,1)</f>
        <v>1</v>
      </c>
      <c r="AD79" s="16">
        <f>IF(All_Data!AD82="",0,1)</f>
        <v>1</v>
      </c>
      <c r="AE79" s="16">
        <f>IF(All_Data!AE82="",0,1)</f>
        <v>1</v>
      </c>
      <c r="AF79" s="16">
        <f>IF(All_Data!AF82="",0,1)</f>
        <v>0</v>
      </c>
      <c r="AG79" s="16">
        <f>IF(All_Data!AG82="",0,1)</f>
        <v>0</v>
      </c>
      <c r="AH79" s="16">
        <f>IF(All_Data!AH82="",0,1)</f>
        <v>0</v>
      </c>
      <c r="AI79" s="16">
        <f>IF(All_Data!AI82="",0,1)</f>
        <v>0</v>
      </c>
      <c r="AJ79" s="16">
        <f>IF(All_Data!AJ82="",0,1)</f>
        <v>0</v>
      </c>
      <c r="AK79" s="15">
        <v>4</v>
      </c>
      <c r="AL79" s="15">
        <v>5</v>
      </c>
      <c r="AM79" s="15">
        <v>1</v>
      </c>
      <c r="AN79" s="15">
        <v>2</v>
      </c>
      <c r="AO79" s="15">
        <v>3</v>
      </c>
      <c r="AP79" s="15">
        <v>6</v>
      </c>
      <c r="AQ79" s="15">
        <v>7</v>
      </c>
      <c r="AR79" s="15">
        <v>8</v>
      </c>
      <c r="AS79" s="15">
        <v>9</v>
      </c>
      <c r="AT79" s="16">
        <v>5</v>
      </c>
      <c r="AU79" s="16">
        <v>2</v>
      </c>
    </row>
    <row r="80" spans="1:47" ht="16.2" x14ac:dyDescent="0.35">
      <c r="A80" s="15">
        <v>82485422</v>
      </c>
      <c r="B80" s="15">
        <v>60.5</v>
      </c>
      <c r="C80" s="15" t="s">
        <v>94</v>
      </c>
      <c r="D80" s="15" t="s">
        <v>96</v>
      </c>
      <c r="E80" s="16">
        <f>IF(All_Data!E83="",0,1)</f>
        <v>0</v>
      </c>
      <c r="F80" s="16">
        <f>IF(All_Data!F83="",0,1)</f>
        <v>0</v>
      </c>
      <c r="G80" s="16">
        <f>IF(All_Data!G83="",0,1)</f>
        <v>0</v>
      </c>
      <c r="H80" s="16">
        <f>IF(All_Data!H83="",0,1)</f>
        <v>1</v>
      </c>
      <c r="I80" s="16">
        <f>IF(All_Data!I83="",0,1)</f>
        <v>0</v>
      </c>
      <c r="J80" s="16">
        <f>IF(All_Data!J83="",0,1)</f>
        <v>0</v>
      </c>
      <c r="K80" s="16">
        <f>IF(All_Data!K83="",0,1)</f>
        <v>0</v>
      </c>
      <c r="L80" s="16">
        <f>IF(All_Data!L83="",0,1)</f>
        <v>0</v>
      </c>
      <c r="M80" s="16">
        <f>IF(All_Data!M83="",0,1)</f>
        <v>0</v>
      </c>
      <c r="N80" s="16">
        <f>IF(All_Data!N83="",0,1)</f>
        <v>0</v>
      </c>
      <c r="O80" s="16">
        <f>IF(All_Data!O83="",0,1)</f>
        <v>0</v>
      </c>
      <c r="P80" s="16">
        <f>IF(All_Data!P83="",0,1)</f>
        <v>0</v>
      </c>
      <c r="Q80" s="16">
        <f>IF(All_Data!Q83="",0,1)</f>
        <v>1</v>
      </c>
      <c r="R80" s="16">
        <f>IF(All_Data!R83="",0,1)</f>
        <v>1</v>
      </c>
      <c r="S80" s="16">
        <f>IF(All_Data!S83="",0,1)</f>
        <v>0</v>
      </c>
      <c r="T80" s="16">
        <f>IF(All_Data!T83="",0,1)</f>
        <v>0</v>
      </c>
      <c r="U80" s="15">
        <v>2</v>
      </c>
      <c r="V80" s="15">
        <v>1</v>
      </c>
      <c r="W80" s="17" t="b">
        <v>0</v>
      </c>
      <c r="X80" s="15">
        <v>0</v>
      </c>
      <c r="Y80" s="15">
        <v>0</v>
      </c>
      <c r="Z80" s="15">
        <v>0</v>
      </c>
      <c r="AA80" s="15">
        <v>0</v>
      </c>
      <c r="AB80" s="15">
        <v>2</v>
      </c>
      <c r="AC80" s="16">
        <f>IF(All_Data!AC83="",0,1)</f>
        <v>1</v>
      </c>
      <c r="AD80" s="16">
        <f>IF(All_Data!AD83="",0,1)</f>
        <v>0</v>
      </c>
      <c r="AE80" s="16">
        <f>IF(All_Data!AE83="",0,1)</f>
        <v>1</v>
      </c>
      <c r="AF80" s="16">
        <f>IF(All_Data!AF83="",0,1)</f>
        <v>0</v>
      </c>
      <c r="AG80" s="16">
        <f>IF(All_Data!AG83="",0,1)</f>
        <v>0</v>
      </c>
      <c r="AH80" s="16">
        <f>IF(All_Data!AH83="",0,1)</f>
        <v>0</v>
      </c>
      <c r="AI80" s="16">
        <f>IF(All_Data!AI83="",0,1)</f>
        <v>1</v>
      </c>
      <c r="AJ80" s="16">
        <f>IF(All_Data!AJ83="",0,1)</f>
        <v>1</v>
      </c>
      <c r="AK80" s="15">
        <v>4</v>
      </c>
      <c r="AL80" s="15">
        <v>6</v>
      </c>
      <c r="AM80" s="15">
        <v>2</v>
      </c>
      <c r="AN80" s="15">
        <v>3</v>
      </c>
      <c r="AO80" s="15">
        <v>7</v>
      </c>
      <c r="AP80" s="15">
        <v>9</v>
      </c>
      <c r="AQ80" s="15">
        <v>8</v>
      </c>
      <c r="AR80" s="15">
        <v>1</v>
      </c>
      <c r="AS80" s="15">
        <v>5</v>
      </c>
      <c r="AT80" s="16">
        <v>9</v>
      </c>
      <c r="AU80" s="16">
        <v>7</v>
      </c>
    </row>
    <row r="81" spans="1:47" ht="16.2" x14ac:dyDescent="0.35">
      <c r="A81" s="15">
        <v>82483373</v>
      </c>
      <c r="B81" s="15">
        <v>55.51</v>
      </c>
      <c r="C81" s="15" t="s">
        <v>94</v>
      </c>
      <c r="D81" s="15" t="s">
        <v>96</v>
      </c>
      <c r="E81" s="16">
        <f>IF(All_Data!E84="",0,1)</f>
        <v>0</v>
      </c>
      <c r="F81" s="16">
        <f>IF(All_Data!F84="",0,1)</f>
        <v>0</v>
      </c>
      <c r="G81" s="16">
        <f>IF(All_Data!G84="",0,1)</f>
        <v>0</v>
      </c>
      <c r="H81" s="16">
        <f>IF(All_Data!H84="",0,1)</f>
        <v>0</v>
      </c>
      <c r="I81" s="16">
        <f>IF(All_Data!I84="",0,1)</f>
        <v>0</v>
      </c>
      <c r="J81" s="16">
        <f>IF(All_Data!J84="",0,1)</f>
        <v>0</v>
      </c>
      <c r="K81" s="16">
        <f>IF(All_Data!K84="",0,1)</f>
        <v>0</v>
      </c>
      <c r="L81" s="16">
        <f>IF(All_Data!L84="",0,1)</f>
        <v>0</v>
      </c>
      <c r="M81" s="16">
        <f>IF(All_Data!M84="",0,1)</f>
        <v>0</v>
      </c>
      <c r="N81" s="16">
        <f>IF(All_Data!N84="",0,1)</f>
        <v>0</v>
      </c>
      <c r="O81" s="16">
        <f>IF(All_Data!O84="",0,1)</f>
        <v>0</v>
      </c>
      <c r="P81" s="16">
        <f>IF(All_Data!P84="",0,1)</f>
        <v>0</v>
      </c>
      <c r="Q81" s="16">
        <f>IF(All_Data!Q84="",0,1)</f>
        <v>1</v>
      </c>
      <c r="R81" s="16">
        <f>IF(All_Data!R84="",0,1)</f>
        <v>1</v>
      </c>
      <c r="S81" s="16">
        <f>IF(All_Data!S84="",0,1)</f>
        <v>0</v>
      </c>
      <c r="T81" s="16">
        <f>IF(All_Data!T84="",0,1)</f>
        <v>0</v>
      </c>
      <c r="U81" s="15">
        <v>4</v>
      </c>
      <c r="V81" s="15">
        <v>1</v>
      </c>
      <c r="W81" s="17" t="b">
        <v>0</v>
      </c>
      <c r="X81" s="15">
        <v>-2</v>
      </c>
      <c r="Y81" s="15">
        <v>-1</v>
      </c>
      <c r="Z81" s="15">
        <v>0</v>
      </c>
      <c r="AA81" s="15">
        <v>0</v>
      </c>
      <c r="AB81" s="15">
        <v>0</v>
      </c>
      <c r="AC81" s="16">
        <f>IF(All_Data!AC84="",0,1)</f>
        <v>1</v>
      </c>
      <c r="AD81" s="16">
        <f>IF(All_Data!AD84="",0,1)</f>
        <v>0</v>
      </c>
      <c r="AE81" s="16">
        <f>IF(All_Data!AE84="",0,1)</f>
        <v>0</v>
      </c>
      <c r="AF81" s="16">
        <f>IF(All_Data!AF84="",0,1)</f>
        <v>0</v>
      </c>
      <c r="AG81" s="16">
        <f>IF(All_Data!AG84="",0,1)</f>
        <v>1</v>
      </c>
      <c r="AH81" s="16">
        <f>IF(All_Data!AH84="",0,1)</f>
        <v>0</v>
      </c>
      <c r="AI81" s="16">
        <f>IF(All_Data!AI84="",0,1)</f>
        <v>1</v>
      </c>
      <c r="AJ81" s="16">
        <f>IF(All_Data!AJ84="",0,1)</f>
        <v>0</v>
      </c>
      <c r="AK81" s="15">
        <v>1</v>
      </c>
      <c r="AL81" s="15">
        <v>2</v>
      </c>
      <c r="AM81" s="15">
        <v>3</v>
      </c>
      <c r="AN81" s="15">
        <v>4</v>
      </c>
      <c r="AO81" s="15">
        <v>5</v>
      </c>
      <c r="AP81" s="15">
        <v>6</v>
      </c>
      <c r="AQ81" s="15">
        <v>7</v>
      </c>
      <c r="AR81" s="15">
        <v>8</v>
      </c>
      <c r="AS81" s="15">
        <v>9</v>
      </c>
      <c r="AT81" s="16">
        <v>2</v>
      </c>
      <c r="AU81" s="16">
        <v>0</v>
      </c>
    </row>
    <row r="82" spans="1:47" ht="16.2" x14ac:dyDescent="0.35">
      <c r="A82" s="15">
        <v>82482540</v>
      </c>
      <c r="B82" s="15">
        <v>236</v>
      </c>
      <c r="C82" s="15" t="s">
        <v>93</v>
      </c>
      <c r="D82" s="15" t="s">
        <v>93</v>
      </c>
      <c r="E82" s="16">
        <f>IF(All_Data!E85="",0,1)</f>
        <v>1</v>
      </c>
      <c r="F82" s="16">
        <f>IF(All_Data!F85="",0,1)</f>
        <v>0</v>
      </c>
      <c r="G82" s="16">
        <f>IF(All_Data!G85="",0,1)</f>
        <v>0</v>
      </c>
      <c r="H82" s="16">
        <f>IF(All_Data!H85="",0,1)</f>
        <v>0</v>
      </c>
      <c r="I82" s="16">
        <f>IF(All_Data!I85="",0,1)</f>
        <v>0</v>
      </c>
      <c r="J82" s="16">
        <f>IF(All_Data!J85="",0,1)</f>
        <v>1</v>
      </c>
      <c r="K82" s="16">
        <f>IF(All_Data!K85="",0,1)</f>
        <v>1</v>
      </c>
      <c r="L82" s="16">
        <f>IF(All_Data!L85="",0,1)</f>
        <v>0</v>
      </c>
      <c r="M82" s="16">
        <f>IF(All_Data!M85="",0,1)</f>
        <v>0</v>
      </c>
      <c r="N82" s="16">
        <f>IF(All_Data!N85="",0,1)</f>
        <v>0</v>
      </c>
      <c r="O82" s="16">
        <f>IF(All_Data!O85="",0,1)</f>
        <v>0</v>
      </c>
      <c r="P82" s="16">
        <f>IF(All_Data!P85="",0,1)</f>
        <v>0</v>
      </c>
      <c r="Q82" s="16">
        <f>IF(All_Data!Q85="",0,1)</f>
        <v>0</v>
      </c>
      <c r="R82" s="16">
        <f>IF(All_Data!R85="",0,1)</f>
        <v>1</v>
      </c>
      <c r="S82" s="16">
        <f>IF(All_Data!S85="",0,1)</f>
        <v>1</v>
      </c>
      <c r="T82" s="16">
        <f>IF(All_Data!T85="",0,1)</f>
        <v>0</v>
      </c>
      <c r="U82" s="15">
        <v>1</v>
      </c>
      <c r="V82" s="15">
        <v>3</v>
      </c>
      <c r="W82" s="17" t="b">
        <v>1</v>
      </c>
      <c r="X82" s="15">
        <v>2</v>
      </c>
      <c r="Y82" s="15">
        <v>1</v>
      </c>
      <c r="Z82" s="15">
        <v>2</v>
      </c>
      <c r="AA82" s="15">
        <v>1</v>
      </c>
      <c r="AB82" s="15">
        <v>2</v>
      </c>
      <c r="AC82" s="16">
        <f>IF(All_Data!AC85="",0,1)</f>
        <v>1</v>
      </c>
      <c r="AD82" s="16">
        <f>IF(All_Data!AD85="",0,1)</f>
        <v>1</v>
      </c>
      <c r="AE82" s="16">
        <f>IF(All_Data!AE85="",0,1)</f>
        <v>1</v>
      </c>
      <c r="AF82" s="16">
        <f>IF(All_Data!AF85="",0,1)</f>
        <v>0</v>
      </c>
      <c r="AG82" s="16">
        <f>IF(All_Data!AG85="",0,1)</f>
        <v>1</v>
      </c>
      <c r="AH82" s="16">
        <f>IF(All_Data!AH85="",0,1)</f>
        <v>1</v>
      </c>
      <c r="AI82" s="16">
        <f>IF(All_Data!AI85="",0,1)</f>
        <v>1</v>
      </c>
      <c r="AJ82" s="16">
        <f>IF(All_Data!AJ85="",0,1)</f>
        <v>0</v>
      </c>
      <c r="AK82" s="15">
        <v>1</v>
      </c>
      <c r="AL82" s="15">
        <v>3</v>
      </c>
      <c r="AM82" s="15">
        <v>2</v>
      </c>
      <c r="AN82" s="15">
        <v>4</v>
      </c>
      <c r="AO82" s="15">
        <v>6</v>
      </c>
      <c r="AP82" s="15">
        <v>7</v>
      </c>
      <c r="AQ82" s="15">
        <v>8</v>
      </c>
      <c r="AR82" s="15">
        <v>9</v>
      </c>
      <c r="AS82" s="15">
        <v>5</v>
      </c>
      <c r="AT82" s="16">
        <v>6</v>
      </c>
      <c r="AU82" s="16">
        <v>2</v>
      </c>
    </row>
    <row r="83" spans="1:47" ht="16.2" x14ac:dyDescent="0.35">
      <c r="A83" s="15">
        <v>82480220</v>
      </c>
      <c r="B83" s="15">
        <f>28.3+58.1</f>
        <v>86.4</v>
      </c>
      <c r="C83" s="15" t="s">
        <v>94</v>
      </c>
      <c r="D83" s="15" t="s">
        <v>94</v>
      </c>
      <c r="E83" s="16">
        <f>IF(All_Data!E86="",0,1)</f>
        <v>0</v>
      </c>
      <c r="F83" s="16">
        <f>IF(All_Data!F86="",0,1)</f>
        <v>0</v>
      </c>
      <c r="G83" s="16">
        <f>IF(All_Data!G86="",0,1)</f>
        <v>0</v>
      </c>
      <c r="H83" s="16">
        <f>IF(All_Data!H86="",0,1)</f>
        <v>0</v>
      </c>
      <c r="I83" s="16">
        <f>IF(All_Data!I86="",0,1)</f>
        <v>0</v>
      </c>
      <c r="J83" s="16">
        <f>IF(All_Data!J86="",0,1)</f>
        <v>1</v>
      </c>
      <c r="K83" s="16">
        <f>IF(All_Data!K86="",0,1)</f>
        <v>0</v>
      </c>
      <c r="L83" s="16">
        <f>IF(All_Data!L86="",0,1)</f>
        <v>1</v>
      </c>
      <c r="M83" s="16">
        <f>IF(All_Data!M86="",0,1)</f>
        <v>1</v>
      </c>
      <c r="N83" s="16">
        <f>IF(All_Data!N86="",0,1)</f>
        <v>0</v>
      </c>
      <c r="O83" s="16">
        <f>IF(All_Data!O86="",0,1)</f>
        <v>0</v>
      </c>
      <c r="P83" s="16">
        <f>IF(All_Data!P86="",0,1)</f>
        <v>0</v>
      </c>
      <c r="Q83" s="16">
        <f>IF(All_Data!Q86="",0,1)</f>
        <v>0</v>
      </c>
      <c r="R83" s="16">
        <f>IF(All_Data!R86="",0,1)</f>
        <v>1</v>
      </c>
      <c r="S83" s="16">
        <f>IF(All_Data!S86="",0,1)</f>
        <v>0</v>
      </c>
      <c r="T83" s="16">
        <f>IF(All_Data!T86="",0,1)</f>
        <v>0</v>
      </c>
      <c r="U83" s="15">
        <v>1</v>
      </c>
      <c r="V83" s="15">
        <v>2</v>
      </c>
      <c r="W83" s="17" t="b">
        <v>0</v>
      </c>
      <c r="X83" s="15">
        <v>-2</v>
      </c>
      <c r="Y83" s="15">
        <v>-2</v>
      </c>
      <c r="Z83" s="15">
        <v>-2</v>
      </c>
      <c r="AA83" s="15">
        <v>-2</v>
      </c>
      <c r="AB83" s="15">
        <v>0</v>
      </c>
      <c r="AC83" s="16">
        <f>IF(All_Data!AC86="",0,1)</f>
        <v>1</v>
      </c>
      <c r="AD83" s="16">
        <f>IF(All_Data!AD86="",0,1)</f>
        <v>0</v>
      </c>
      <c r="AE83" s="16">
        <f>IF(All_Data!AE86="",0,1)</f>
        <v>1</v>
      </c>
      <c r="AF83" s="16">
        <f>IF(All_Data!AF86="",0,1)</f>
        <v>0</v>
      </c>
      <c r="AG83" s="16">
        <f>IF(All_Data!AG86="",0,1)</f>
        <v>0</v>
      </c>
      <c r="AH83" s="16">
        <f>IF(All_Data!AH86="",0,1)</f>
        <v>0</v>
      </c>
      <c r="AI83" s="16">
        <f>IF(All_Data!AI86="",0,1)</f>
        <v>1</v>
      </c>
      <c r="AJ83" s="16">
        <f>IF(All_Data!AJ86="",0,1)</f>
        <v>0</v>
      </c>
      <c r="AK83" s="15">
        <v>1</v>
      </c>
      <c r="AL83" s="15">
        <v>4</v>
      </c>
      <c r="AM83" s="15">
        <v>2</v>
      </c>
      <c r="AN83" s="15">
        <v>3</v>
      </c>
      <c r="AO83" s="15">
        <v>6</v>
      </c>
      <c r="AP83" s="15">
        <v>7</v>
      </c>
      <c r="AQ83" s="15">
        <v>8</v>
      </c>
      <c r="AR83" s="15">
        <v>9</v>
      </c>
      <c r="AS83" s="15">
        <v>5</v>
      </c>
      <c r="AT83" s="16">
        <v>4</v>
      </c>
      <c r="AU83" s="16">
        <v>5</v>
      </c>
    </row>
    <row r="84" spans="1:47" ht="16.2" x14ac:dyDescent="0.35">
      <c r="A84" s="15">
        <v>82479833</v>
      </c>
      <c r="B84" s="15">
        <v>32.9</v>
      </c>
      <c r="C84" s="15" t="s">
        <v>95</v>
      </c>
      <c r="D84" s="15" t="s">
        <v>95</v>
      </c>
      <c r="E84" s="16">
        <f>IF(All_Data!E87="",0,1)</f>
        <v>1</v>
      </c>
      <c r="F84" s="16">
        <f>IF(All_Data!F87="",0,1)</f>
        <v>1</v>
      </c>
      <c r="G84" s="16">
        <f>IF(All_Data!G87="",0,1)</f>
        <v>0</v>
      </c>
      <c r="H84" s="16">
        <f>IF(All_Data!H87="",0,1)</f>
        <v>0</v>
      </c>
      <c r="I84" s="16">
        <f>IF(All_Data!I87="",0,1)</f>
        <v>0</v>
      </c>
      <c r="J84" s="16">
        <f>IF(All_Data!J87="",0,1)</f>
        <v>0</v>
      </c>
      <c r="K84" s="16">
        <f>IF(All_Data!K87="",0,1)</f>
        <v>0</v>
      </c>
      <c r="L84" s="16">
        <f>IF(All_Data!L87="",0,1)</f>
        <v>0</v>
      </c>
      <c r="M84" s="16">
        <f>IF(All_Data!M87="",0,1)</f>
        <v>0</v>
      </c>
      <c r="N84" s="16">
        <f>IF(All_Data!N87="",0,1)</f>
        <v>0</v>
      </c>
      <c r="O84" s="16">
        <f>IF(All_Data!O87="",0,1)</f>
        <v>0</v>
      </c>
      <c r="P84" s="16">
        <f>IF(All_Data!P87="",0,1)</f>
        <v>0</v>
      </c>
      <c r="Q84" s="16">
        <f>IF(All_Data!Q87="",0,1)</f>
        <v>0</v>
      </c>
      <c r="R84" s="16">
        <f>IF(All_Data!R87="",0,1)</f>
        <v>0</v>
      </c>
      <c r="S84" s="16">
        <f>IF(All_Data!S87="",0,1)</f>
        <v>1</v>
      </c>
      <c r="T84" s="16">
        <f>IF(All_Data!T87="",0,1)</f>
        <v>1</v>
      </c>
      <c r="U84" s="15">
        <v>2</v>
      </c>
      <c r="V84" s="15">
        <v>1</v>
      </c>
      <c r="W84" s="17" t="b">
        <v>0</v>
      </c>
      <c r="X84" s="15">
        <v>-2</v>
      </c>
      <c r="Y84" s="15">
        <v>-1</v>
      </c>
      <c r="Z84" s="15">
        <v>-2</v>
      </c>
      <c r="AA84" s="15">
        <v>-1</v>
      </c>
      <c r="AB84" s="15">
        <v>2</v>
      </c>
      <c r="AC84" s="16">
        <f>IF(All_Data!AC87="",0,1)</f>
        <v>1</v>
      </c>
      <c r="AD84" s="16">
        <f>IF(All_Data!AD87="",0,1)</f>
        <v>1</v>
      </c>
      <c r="AE84" s="16">
        <f>IF(All_Data!AE87="",0,1)</f>
        <v>1</v>
      </c>
      <c r="AF84" s="16">
        <f>IF(All_Data!AF87="",0,1)</f>
        <v>0</v>
      </c>
      <c r="AG84" s="16">
        <f>IF(All_Data!AG87="",0,1)</f>
        <v>0</v>
      </c>
      <c r="AH84" s="16">
        <f>IF(All_Data!AH87="",0,1)</f>
        <v>1</v>
      </c>
      <c r="AI84" s="16">
        <f>IF(All_Data!AI87="",0,1)</f>
        <v>0</v>
      </c>
      <c r="AJ84" s="16">
        <f>IF(All_Data!AJ87="",0,1)</f>
        <v>0</v>
      </c>
      <c r="AK84" s="15">
        <v>2</v>
      </c>
      <c r="AL84" s="15">
        <v>8</v>
      </c>
      <c r="AM84" s="15">
        <v>1</v>
      </c>
      <c r="AN84" s="15">
        <v>4</v>
      </c>
      <c r="AO84" s="15">
        <v>5</v>
      </c>
      <c r="AP84" s="15">
        <v>3</v>
      </c>
      <c r="AQ84" s="15">
        <v>6</v>
      </c>
      <c r="AR84" s="15">
        <v>9</v>
      </c>
      <c r="AS84" s="15">
        <v>7</v>
      </c>
      <c r="AT84" s="16">
        <v>4</v>
      </c>
      <c r="AU84" s="16">
        <v>1</v>
      </c>
    </row>
    <row r="85" spans="1:47" ht="16.2" x14ac:dyDescent="0.35">
      <c r="A85" s="15">
        <v>82479000</v>
      </c>
      <c r="B85" s="15">
        <v>54.7</v>
      </c>
      <c r="C85" s="15" t="s">
        <v>93</v>
      </c>
      <c r="D85" s="15" t="s">
        <v>94</v>
      </c>
      <c r="E85" s="16">
        <f>IF(All_Data!E88="",0,1)</f>
        <v>1</v>
      </c>
      <c r="F85" s="16">
        <f>IF(All_Data!F88="",0,1)</f>
        <v>1</v>
      </c>
      <c r="G85" s="16">
        <f>IF(All_Data!G88="",0,1)</f>
        <v>0</v>
      </c>
      <c r="H85" s="16">
        <f>IF(All_Data!H88="",0,1)</f>
        <v>0</v>
      </c>
      <c r="I85" s="16">
        <f>IF(All_Data!I88="",0,1)</f>
        <v>0</v>
      </c>
      <c r="J85" s="16">
        <f>IF(All_Data!J88="",0,1)</f>
        <v>0</v>
      </c>
      <c r="K85" s="16">
        <f>IF(All_Data!K88="",0,1)</f>
        <v>0</v>
      </c>
      <c r="L85" s="16">
        <f>IF(All_Data!L88="",0,1)</f>
        <v>0</v>
      </c>
      <c r="M85" s="16">
        <f>IF(All_Data!M88="",0,1)</f>
        <v>0</v>
      </c>
      <c r="N85" s="16">
        <f>IF(All_Data!N88="",0,1)</f>
        <v>0</v>
      </c>
      <c r="O85" s="16">
        <f>IF(All_Data!O88="",0,1)</f>
        <v>0</v>
      </c>
      <c r="P85" s="16">
        <f>IF(All_Data!P88="",0,1)</f>
        <v>0</v>
      </c>
      <c r="Q85" s="16">
        <f>IF(All_Data!Q88="",0,1)</f>
        <v>0</v>
      </c>
      <c r="R85" s="16">
        <f>IF(All_Data!R88="",0,1)</f>
        <v>0</v>
      </c>
      <c r="S85" s="16">
        <f>IF(All_Data!S88="",0,1)</f>
        <v>1</v>
      </c>
      <c r="T85" s="16">
        <f>IF(All_Data!T88="",0,1)</f>
        <v>0</v>
      </c>
      <c r="U85" s="15">
        <v>2</v>
      </c>
      <c r="V85" s="15">
        <v>1</v>
      </c>
      <c r="W85" s="17" t="b">
        <v>0</v>
      </c>
      <c r="X85" s="15">
        <v>-2</v>
      </c>
      <c r="Y85" s="15">
        <v>-1</v>
      </c>
      <c r="Z85" s="15">
        <v>-2</v>
      </c>
      <c r="AA85" s="15">
        <v>-1</v>
      </c>
      <c r="AB85" s="15">
        <v>0</v>
      </c>
      <c r="AC85" s="16">
        <f>IF(All_Data!AC88="",0,1)</f>
        <v>1</v>
      </c>
      <c r="AD85" s="16">
        <f>IF(All_Data!AD88="",0,1)</f>
        <v>1</v>
      </c>
      <c r="AE85" s="16">
        <f>IF(All_Data!AE88="",0,1)</f>
        <v>1</v>
      </c>
      <c r="AF85" s="16">
        <f>IF(All_Data!AF88="",0,1)</f>
        <v>0</v>
      </c>
      <c r="AG85" s="16">
        <f>IF(All_Data!AG88="",0,1)</f>
        <v>0</v>
      </c>
      <c r="AH85" s="16">
        <f>IF(All_Data!AH88="",0,1)</f>
        <v>0</v>
      </c>
      <c r="AI85" s="16">
        <f>IF(All_Data!AI88="",0,1)</f>
        <v>0</v>
      </c>
      <c r="AJ85" s="16">
        <f>IF(All_Data!AJ88="",0,1)</f>
        <v>0</v>
      </c>
      <c r="AK85" s="15">
        <v>2</v>
      </c>
      <c r="AL85" s="15">
        <v>3</v>
      </c>
      <c r="AM85" s="15">
        <v>1</v>
      </c>
      <c r="AN85" s="15">
        <v>9</v>
      </c>
      <c r="AO85" s="15">
        <v>5</v>
      </c>
      <c r="AP85" s="15">
        <v>4</v>
      </c>
      <c r="AQ85" s="15">
        <v>8</v>
      </c>
      <c r="AR85" s="15">
        <v>7</v>
      </c>
      <c r="AS85" s="15">
        <v>6</v>
      </c>
      <c r="AT85" s="16">
        <v>3</v>
      </c>
      <c r="AU85" s="16">
        <v>0</v>
      </c>
    </row>
    <row r="86" spans="1:47" ht="16.2" x14ac:dyDescent="0.35">
      <c r="A86" s="15">
        <v>82478143</v>
      </c>
      <c r="B86" s="15">
        <v>234.3</v>
      </c>
      <c r="C86" s="15" t="s">
        <v>92</v>
      </c>
      <c r="D86" s="15" t="s">
        <v>94</v>
      </c>
      <c r="E86" s="16">
        <f>IF(All_Data!E89="",0,1)</f>
        <v>1</v>
      </c>
      <c r="F86" s="16">
        <f>IF(All_Data!F89="",0,1)</f>
        <v>0</v>
      </c>
      <c r="G86" s="16">
        <f>IF(All_Data!G89="",0,1)</f>
        <v>0</v>
      </c>
      <c r="H86" s="16">
        <f>IF(All_Data!H89="",0,1)</f>
        <v>0</v>
      </c>
      <c r="I86" s="16">
        <f>IF(All_Data!I89="",0,1)</f>
        <v>0</v>
      </c>
      <c r="J86" s="16">
        <f>IF(All_Data!J89="",0,1)</f>
        <v>0</v>
      </c>
      <c r="K86" s="16">
        <f>IF(All_Data!K89="",0,1)</f>
        <v>0</v>
      </c>
      <c r="L86" s="16">
        <f>IF(All_Data!L89="",0,1)</f>
        <v>0</v>
      </c>
      <c r="M86" s="16">
        <f>IF(All_Data!M89="",0,1)</f>
        <v>0</v>
      </c>
      <c r="N86" s="16">
        <f>IF(All_Data!N89="",0,1)</f>
        <v>0</v>
      </c>
      <c r="O86" s="16">
        <f>IF(All_Data!O89="",0,1)</f>
        <v>0</v>
      </c>
      <c r="P86" s="16">
        <f>IF(All_Data!P89="",0,1)</f>
        <v>0</v>
      </c>
      <c r="Q86" s="16">
        <f>IF(All_Data!Q89="",0,1)</f>
        <v>0</v>
      </c>
      <c r="R86" s="16">
        <f>IF(All_Data!R89="",0,1)</f>
        <v>1</v>
      </c>
      <c r="S86" s="16">
        <f>IF(All_Data!S89="",0,1)</f>
        <v>1</v>
      </c>
      <c r="T86" s="16">
        <f>IF(All_Data!T89="",0,1)</f>
        <v>0</v>
      </c>
      <c r="U86" s="15">
        <v>1</v>
      </c>
      <c r="V86" s="15">
        <v>2</v>
      </c>
      <c r="W86" s="17" t="b">
        <v>1</v>
      </c>
      <c r="X86" s="15">
        <v>2</v>
      </c>
      <c r="Y86" s="15">
        <v>2</v>
      </c>
      <c r="Z86" s="15">
        <v>0</v>
      </c>
      <c r="AA86" s="15">
        <v>0</v>
      </c>
      <c r="AB86" s="15">
        <v>2</v>
      </c>
      <c r="AC86" s="16">
        <f>IF(All_Data!AC89="",0,1)</f>
        <v>1</v>
      </c>
      <c r="AD86" s="16">
        <f>IF(All_Data!AD89="",0,1)</f>
        <v>1</v>
      </c>
      <c r="AE86" s="16">
        <f>IF(All_Data!AE89="",0,1)</f>
        <v>1</v>
      </c>
      <c r="AF86" s="16">
        <f>IF(All_Data!AF89="",0,1)</f>
        <v>1</v>
      </c>
      <c r="AG86" s="16">
        <f>IF(All_Data!AG89="",0,1)</f>
        <v>0</v>
      </c>
      <c r="AH86" s="16">
        <f>IF(All_Data!AH89="",0,1)</f>
        <v>0</v>
      </c>
      <c r="AI86" s="16">
        <f>IF(All_Data!AI89="",0,1)</f>
        <v>1</v>
      </c>
      <c r="AJ86" s="16">
        <f>IF(All_Data!AJ89="",0,1)</f>
        <v>0</v>
      </c>
      <c r="AK86" s="15">
        <v>4</v>
      </c>
      <c r="AL86" s="15">
        <v>2</v>
      </c>
      <c r="AM86" s="15">
        <v>8</v>
      </c>
      <c r="AN86" s="15">
        <v>3</v>
      </c>
      <c r="AO86" s="15">
        <v>5</v>
      </c>
      <c r="AP86" s="15">
        <v>6</v>
      </c>
      <c r="AQ86" s="15">
        <v>7</v>
      </c>
      <c r="AR86" s="15">
        <v>9</v>
      </c>
      <c r="AS86" s="15">
        <v>1</v>
      </c>
      <c r="AT86" s="16">
        <v>3</v>
      </c>
      <c r="AU86" s="16">
        <v>0</v>
      </c>
    </row>
    <row r="87" spans="1:47" ht="16.2" x14ac:dyDescent="0.35">
      <c r="A87" s="15">
        <v>82477388</v>
      </c>
      <c r="B87" s="15">
        <v>200</v>
      </c>
      <c r="C87" s="15" t="s">
        <v>95</v>
      </c>
      <c r="D87" s="15" t="s">
        <v>95</v>
      </c>
      <c r="E87" s="16">
        <f>IF(All_Data!E90="",0,1)</f>
        <v>0</v>
      </c>
      <c r="F87" s="16">
        <f>IF(All_Data!F90="",0,1)</f>
        <v>0</v>
      </c>
      <c r="G87" s="16">
        <f>IF(All_Data!G90="",0,1)</f>
        <v>1</v>
      </c>
      <c r="H87" s="16">
        <f>IF(All_Data!H90="",0,1)</f>
        <v>0</v>
      </c>
      <c r="I87" s="16">
        <f>IF(All_Data!I90="",0,1)</f>
        <v>0</v>
      </c>
      <c r="J87" s="16">
        <f>IF(All_Data!J90="",0,1)</f>
        <v>0</v>
      </c>
      <c r="K87" s="16">
        <f>IF(All_Data!K90="",0,1)</f>
        <v>0</v>
      </c>
      <c r="L87" s="16">
        <f>IF(All_Data!L90="",0,1)</f>
        <v>0</v>
      </c>
      <c r="M87" s="16">
        <f>IF(All_Data!M90="",0,1)</f>
        <v>0</v>
      </c>
      <c r="N87" s="16">
        <f>IF(All_Data!N90="",0,1)</f>
        <v>0</v>
      </c>
      <c r="O87" s="16">
        <f>IF(All_Data!O90="",0,1)</f>
        <v>0</v>
      </c>
      <c r="P87" s="16">
        <f>IF(All_Data!P90="",0,1)</f>
        <v>0</v>
      </c>
      <c r="Q87" s="16">
        <f>IF(All_Data!Q90="",0,1)</f>
        <v>0</v>
      </c>
      <c r="R87" s="16">
        <f>IF(All_Data!R90="",0,1)</f>
        <v>0</v>
      </c>
      <c r="S87" s="16">
        <f>IF(All_Data!S90="",0,1)</f>
        <v>1</v>
      </c>
      <c r="T87" s="16">
        <f>IF(All_Data!T90="",0,1)</f>
        <v>1</v>
      </c>
      <c r="U87" s="15">
        <v>2</v>
      </c>
      <c r="V87" s="15">
        <v>1</v>
      </c>
      <c r="W87" s="17" t="b">
        <v>1</v>
      </c>
      <c r="X87" s="15">
        <v>2</v>
      </c>
      <c r="Y87" s="15">
        <v>2</v>
      </c>
      <c r="Z87" s="15">
        <v>0</v>
      </c>
      <c r="AA87" s="15">
        <v>0</v>
      </c>
      <c r="AB87" s="15">
        <v>0</v>
      </c>
      <c r="AC87" s="16">
        <f>IF(All_Data!AC90="",0,1)</f>
        <v>1</v>
      </c>
      <c r="AD87" s="16">
        <f>IF(All_Data!AD90="",0,1)</f>
        <v>1</v>
      </c>
      <c r="AE87" s="16">
        <f>IF(All_Data!AE90="",0,1)</f>
        <v>1</v>
      </c>
      <c r="AF87" s="16">
        <f>IF(All_Data!AF90="",0,1)</f>
        <v>1</v>
      </c>
      <c r="AG87" s="16">
        <f>IF(All_Data!AG90="",0,1)</f>
        <v>0</v>
      </c>
      <c r="AH87" s="16">
        <f>IF(All_Data!AH90="",0,1)</f>
        <v>0</v>
      </c>
      <c r="AI87" s="16">
        <f>IF(All_Data!AI90="",0,1)</f>
        <v>0</v>
      </c>
      <c r="AJ87" s="16">
        <f>IF(All_Data!AJ90="",0,1)</f>
        <v>0</v>
      </c>
      <c r="AK87" s="15">
        <v>3</v>
      </c>
      <c r="AL87" s="15">
        <v>2</v>
      </c>
      <c r="AM87" s="15">
        <v>1</v>
      </c>
      <c r="AN87" s="15">
        <v>4</v>
      </c>
      <c r="AO87" s="15">
        <v>5</v>
      </c>
      <c r="AP87" s="15">
        <v>6</v>
      </c>
      <c r="AQ87" s="15">
        <v>7</v>
      </c>
      <c r="AR87" s="15">
        <v>9</v>
      </c>
      <c r="AS87" s="15">
        <v>8</v>
      </c>
      <c r="AT87" s="16">
        <v>4</v>
      </c>
      <c r="AU87" s="16">
        <v>2</v>
      </c>
    </row>
    <row r="88" spans="1:47" ht="16.2" x14ac:dyDescent="0.35">
      <c r="A88" s="15">
        <v>82477094</v>
      </c>
      <c r="B88" s="15">
        <v>98.75</v>
      </c>
      <c r="C88" s="15" t="s">
        <v>94</v>
      </c>
      <c r="D88" s="15" t="s">
        <v>96</v>
      </c>
      <c r="E88" s="16">
        <f>IF(All_Data!E91="",0,1)</f>
        <v>1</v>
      </c>
      <c r="F88" s="16">
        <f>IF(All_Data!F91="",0,1)</f>
        <v>0</v>
      </c>
      <c r="G88" s="16">
        <f>IF(All_Data!G91="",0,1)</f>
        <v>1</v>
      </c>
      <c r="H88" s="16">
        <f>IF(All_Data!H91="",0,1)</f>
        <v>1</v>
      </c>
      <c r="I88" s="16">
        <f>IF(All_Data!I91="",0,1)</f>
        <v>0</v>
      </c>
      <c r="J88" s="16">
        <f>IF(All_Data!J91="",0,1)</f>
        <v>0</v>
      </c>
      <c r="K88" s="16">
        <f>IF(All_Data!K91="",0,1)</f>
        <v>0</v>
      </c>
      <c r="L88" s="16">
        <f>IF(All_Data!L91="",0,1)</f>
        <v>0</v>
      </c>
      <c r="M88" s="16">
        <f>IF(All_Data!M91="",0,1)</f>
        <v>0</v>
      </c>
      <c r="N88" s="16">
        <f>IF(All_Data!N91="",0,1)</f>
        <v>0</v>
      </c>
      <c r="O88" s="16">
        <f>IF(All_Data!O91="",0,1)</f>
        <v>0</v>
      </c>
      <c r="P88" s="16">
        <f>IF(All_Data!P91="",0,1)</f>
        <v>0</v>
      </c>
      <c r="Q88" s="16">
        <f>IF(All_Data!Q91="",0,1)</f>
        <v>1</v>
      </c>
      <c r="R88" s="16">
        <f>IF(All_Data!R91="",0,1)</f>
        <v>1</v>
      </c>
      <c r="S88" s="16">
        <f>IF(All_Data!S91="",0,1)</f>
        <v>0</v>
      </c>
      <c r="T88" s="16">
        <f>IF(All_Data!T91="",0,1)</f>
        <v>0</v>
      </c>
      <c r="U88" s="15">
        <v>2</v>
      </c>
      <c r="V88" s="15">
        <v>1</v>
      </c>
      <c r="W88" s="17" t="b">
        <v>0</v>
      </c>
      <c r="X88" s="15">
        <v>0</v>
      </c>
      <c r="Y88" s="15">
        <v>0</v>
      </c>
      <c r="Z88" s="15">
        <v>0</v>
      </c>
      <c r="AA88" s="15">
        <v>0</v>
      </c>
      <c r="AB88" s="15">
        <v>0</v>
      </c>
      <c r="AC88" s="16">
        <f>IF(All_Data!AC91="",0,1)</f>
        <v>1</v>
      </c>
      <c r="AD88" s="16">
        <f>IF(All_Data!AD91="",0,1)</f>
        <v>0</v>
      </c>
      <c r="AE88" s="16">
        <f>IF(All_Data!AE91="",0,1)</f>
        <v>1</v>
      </c>
      <c r="AF88" s="16">
        <f>IF(All_Data!AF91="",0,1)</f>
        <v>0</v>
      </c>
      <c r="AG88" s="16">
        <f>IF(All_Data!AG91="",0,1)</f>
        <v>0</v>
      </c>
      <c r="AH88" s="16">
        <f>IF(All_Data!AH91="",0,1)</f>
        <v>0</v>
      </c>
      <c r="AI88" s="16">
        <f>IF(All_Data!AI91="",0,1)</f>
        <v>0</v>
      </c>
      <c r="AJ88" s="16">
        <f>IF(All_Data!AJ91="",0,1)</f>
        <v>0</v>
      </c>
      <c r="AK88" s="15">
        <v>3</v>
      </c>
      <c r="AL88" s="15">
        <v>5</v>
      </c>
      <c r="AM88" s="15">
        <v>1</v>
      </c>
      <c r="AN88" s="15">
        <v>6</v>
      </c>
      <c r="AO88" s="15">
        <v>2</v>
      </c>
      <c r="AP88" s="15">
        <v>8</v>
      </c>
      <c r="AQ88" s="15">
        <v>9</v>
      </c>
      <c r="AR88" s="15">
        <v>7</v>
      </c>
      <c r="AS88" s="15">
        <v>4</v>
      </c>
      <c r="AT88" s="16">
        <v>2</v>
      </c>
      <c r="AU88" s="16">
        <v>3</v>
      </c>
    </row>
    <row r="89" spans="1:47" ht="16.2" x14ac:dyDescent="0.35">
      <c r="A89" s="15">
        <v>82476789</v>
      </c>
      <c r="B89" s="15">
        <v>116</v>
      </c>
      <c r="C89" s="15" t="s">
        <v>93</v>
      </c>
      <c r="D89" s="15" t="s">
        <v>95</v>
      </c>
      <c r="E89" s="16">
        <f>IF(All_Data!E92="",0,1)</f>
        <v>0</v>
      </c>
      <c r="F89" s="16">
        <f>IF(All_Data!F92="",0,1)</f>
        <v>0</v>
      </c>
      <c r="G89" s="16">
        <f>IF(All_Data!G92="",0,1)</f>
        <v>1</v>
      </c>
      <c r="H89" s="16">
        <f>IF(All_Data!H92="",0,1)</f>
        <v>0</v>
      </c>
      <c r="I89" s="16">
        <f>IF(All_Data!I92="",0,1)</f>
        <v>0</v>
      </c>
      <c r="J89" s="16">
        <f>IF(All_Data!J92="",0,1)</f>
        <v>0</v>
      </c>
      <c r="K89" s="16">
        <f>IF(All_Data!K92="",0,1)</f>
        <v>0</v>
      </c>
      <c r="L89" s="16">
        <f>IF(All_Data!L92="",0,1)</f>
        <v>0</v>
      </c>
      <c r="M89" s="16">
        <f>IF(All_Data!M92="",0,1)</f>
        <v>0</v>
      </c>
      <c r="N89" s="16">
        <f>IF(All_Data!N92="",0,1)</f>
        <v>1</v>
      </c>
      <c r="O89" s="16">
        <f>IF(All_Data!O92="",0,1)</f>
        <v>0</v>
      </c>
      <c r="P89" s="16">
        <f>IF(All_Data!P92="",0,1)</f>
        <v>0</v>
      </c>
      <c r="Q89" s="16">
        <f>IF(All_Data!Q92="",0,1)</f>
        <v>0</v>
      </c>
      <c r="R89" s="16">
        <f>IF(All_Data!R92="",0,1)</f>
        <v>0</v>
      </c>
      <c r="S89" s="16">
        <f>IF(All_Data!S92="",0,1)</f>
        <v>1</v>
      </c>
      <c r="T89" s="16">
        <f>IF(All_Data!T92="",0,1)</f>
        <v>1</v>
      </c>
      <c r="U89" s="15">
        <v>1</v>
      </c>
      <c r="V89" s="15">
        <v>2</v>
      </c>
      <c r="W89" s="17" t="b">
        <v>0</v>
      </c>
      <c r="X89" s="15">
        <v>-2</v>
      </c>
      <c r="Y89" s="15">
        <v>-2</v>
      </c>
      <c r="Z89" s="15">
        <v>0</v>
      </c>
      <c r="AA89" s="15">
        <v>0</v>
      </c>
      <c r="AB89" s="15">
        <v>2</v>
      </c>
      <c r="AC89" s="16">
        <f>IF(All_Data!AC92="",0,1)</f>
        <v>1</v>
      </c>
      <c r="AD89" s="16">
        <f>IF(All_Data!AD92="",0,1)</f>
        <v>1</v>
      </c>
      <c r="AE89" s="16">
        <f>IF(All_Data!AE92="",0,1)</f>
        <v>1</v>
      </c>
      <c r="AF89" s="16">
        <f>IF(All_Data!AF92="",0,1)</f>
        <v>0</v>
      </c>
      <c r="AG89" s="16">
        <f>IF(All_Data!AG92="",0,1)</f>
        <v>0</v>
      </c>
      <c r="AH89" s="16">
        <f>IF(All_Data!AH92="",0,1)</f>
        <v>1</v>
      </c>
      <c r="AI89" s="16">
        <f>IF(All_Data!AI92="",0,1)</f>
        <v>0</v>
      </c>
      <c r="AJ89" s="16">
        <f>IF(All_Data!AJ92="",0,1)</f>
        <v>0</v>
      </c>
      <c r="AK89" s="15">
        <v>1</v>
      </c>
      <c r="AL89" s="15">
        <v>4</v>
      </c>
      <c r="AM89" s="15">
        <v>5</v>
      </c>
      <c r="AN89" s="15">
        <v>3</v>
      </c>
      <c r="AO89" s="15">
        <v>7</v>
      </c>
      <c r="AP89" s="15">
        <v>8</v>
      </c>
      <c r="AQ89" s="15">
        <v>9</v>
      </c>
      <c r="AR89" s="15">
        <v>6</v>
      </c>
      <c r="AS89" s="15">
        <v>2</v>
      </c>
      <c r="AT89" s="16">
        <v>3</v>
      </c>
      <c r="AU89" s="16">
        <v>4</v>
      </c>
    </row>
    <row r="90" spans="1:47" ht="16.2" x14ac:dyDescent="0.35">
      <c r="A90" s="15">
        <v>82476184</v>
      </c>
      <c r="B90" s="15">
        <v>149.24</v>
      </c>
      <c r="C90" s="15" t="s">
        <v>93</v>
      </c>
      <c r="D90" s="15" t="s">
        <v>95</v>
      </c>
      <c r="E90" s="16">
        <f>IF(All_Data!E93="",0,1)</f>
        <v>1</v>
      </c>
      <c r="F90" s="16">
        <f>IF(All_Data!F93="",0,1)</f>
        <v>0</v>
      </c>
      <c r="G90" s="16">
        <f>IF(All_Data!G93="",0,1)</f>
        <v>0</v>
      </c>
      <c r="H90" s="16">
        <f>IF(All_Data!H93="",0,1)</f>
        <v>0</v>
      </c>
      <c r="I90" s="16">
        <f>IF(All_Data!I93="",0,1)</f>
        <v>0</v>
      </c>
      <c r="J90" s="16">
        <f>IF(All_Data!J93="",0,1)</f>
        <v>0</v>
      </c>
      <c r="K90" s="16">
        <f>IF(All_Data!K93="",0,1)</f>
        <v>0</v>
      </c>
      <c r="L90" s="16">
        <f>IF(All_Data!L93="",0,1)</f>
        <v>0</v>
      </c>
      <c r="M90" s="16">
        <f>IF(All_Data!M93="",0,1)</f>
        <v>0</v>
      </c>
      <c r="N90" s="16">
        <f>IF(All_Data!N93="",0,1)</f>
        <v>0</v>
      </c>
      <c r="O90" s="16">
        <f>IF(All_Data!O93="",0,1)</f>
        <v>0</v>
      </c>
      <c r="P90" s="16">
        <f>IF(All_Data!P93="",0,1)</f>
        <v>0</v>
      </c>
      <c r="Q90" s="16">
        <f>IF(All_Data!Q93="",0,1)</f>
        <v>0</v>
      </c>
      <c r="R90" s="16">
        <f>IF(All_Data!R93="",0,1)</f>
        <v>1</v>
      </c>
      <c r="S90" s="16">
        <f>IF(All_Data!S93="",0,1)</f>
        <v>1</v>
      </c>
      <c r="T90" s="16">
        <f>IF(All_Data!T93="",0,1)</f>
        <v>0</v>
      </c>
      <c r="U90" s="15">
        <v>3</v>
      </c>
      <c r="V90" s="15">
        <v>2</v>
      </c>
      <c r="W90" s="17" t="b">
        <v>0</v>
      </c>
      <c r="X90" s="15">
        <v>-2</v>
      </c>
      <c r="Y90" s="15">
        <v>-1</v>
      </c>
      <c r="Z90" s="15">
        <v>-2</v>
      </c>
      <c r="AA90" s="15">
        <v>-1</v>
      </c>
      <c r="AB90" s="15">
        <v>0</v>
      </c>
      <c r="AC90" s="16">
        <f>IF(All_Data!AC93="",0,1)</f>
        <v>1</v>
      </c>
      <c r="AD90" s="16">
        <f>IF(All_Data!AD93="",0,1)</f>
        <v>1</v>
      </c>
      <c r="AE90" s="16">
        <f>IF(All_Data!AE93="",0,1)</f>
        <v>0</v>
      </c>
      <c r="AF90" s="16">
        <f>IF(All_Data!AF93="",0,1)</f>
        <v>0</v>
      </c>
      <c r="AG90" s="16">
        <f>IF(All_Data!AG93="",0,1)</f>
        <v>0</v>
      </c>
      <c r="AH90" s="16">
        <f>IF(All_Data!AH93="",0,1)</f>
        <v>1</v>
      </c>
      <c r="AI90" s="16">
        <f>IF(All_Data!AI93="",0,1)</f>
        <v>0</v>
      </c>
      <c r="AJ90" s="16">
        <f>IF(All_Data!AJ93="",0,1)</f>
        <v>0</v>
      </c>
      <c r="AK90" s="15">
        <v>1</v>
      </c>
      <c r="AL90" s="15">
        <v>2</v>
      </c>
      <c r="AM90" s="15">
        <v>3</v>
      </c>
      <c r="AN90" s="15">
        <v>4</v>
      </c>
      <c r="AO90" s="15">
        <v>5</v>
      </c>
      <c r="AP90" s="15">
        <v>6</v>
      </c>
      <c r="AQ90" s="15">
        <v>7</v>
      </c>
      <c r="AR90" s="15">
        <v>8</v>
      </c>
      <c r="AS90" s="15">
        <v>9</v>
      </c>
      <c r="AT90" s="16">
        <v>3</v>
      </c>
      <c r="AU90" s="16">
        <v>0</v>
      </c>
    </row>
    <row r="91" spans="1:47" ht="16.2" x14ac:dyDescent="0.35">
      <c r="A91" s="15">
        <v>82476028</v>
      </c>
      <c r="B91" s="15">
        <v>53.65</v>
      </c>
      <c r="C91" s="15" t="s">
        <v>92</v>
      </c>
      <c r="D91" s="15" t="s">
        <v>95</v>
      </c>
      <c r="E91" s="16">
        <f>IF(All_Data!E94="",0,1)</f>
        <v>0</v>
      </c>
      <c r="F91" s="16">
        <f>IF(All_Data!F94="",0,1)</f>
        <v>0</v>
      </c>
      <c r="G91" s="16">
        <f>IF(All_Data!G94="",0,1)</f>
        <v>0</v>
      </c>
      <c r="H91" s="16">
        <f>IF(All_Data!H94="",0,1)</f>
        <v>0</v>
      </c>
      <c r="I91" s="16">
        <f>IF(All_Data!I94="",0,1)</f>
        <v>0</v>
      </c>
      <c r="J91" s="16">
        <f>IF(All_Data!J94="",0,1)</f>
        <v>1</v>
      </c>
      <c r="K91" s="16">
        <f>IF(All_Data!K94="",0,1)</f>
        <v>1</v>
      </c>
      <c r="L91" s="16">
        <f>IF(All_Data!L94="",0,1)</f>
        <v>0</v>
      </c>
      <c r="M91" s="16">
        <f>IF(All_Data!M94="",0,1)</f>
        <v>0</v>
      </c>
      <c r="N91" s="16">
        <f>IF(All_Data!N94="",0,1)</f>
        <v>0</v>
      </c>
      <c r="O91" s="16">
        <f>IF(All_Data!O94="",0,1)</f>
        <v>0</v>
      </c>
      <c r="P91" s="16">
        <f>IF(All_Data!P94="",0,1)</f>
        <v>0</v>
      </c>
      <c r="Q91" s="16">
        <f>IF(All_Data!Q94="",0,1)</f>
        <v>0</v>
      </c>
      <c r="R91" s="16">
        <f>IF(All_Data!R94="",0,1)</f>
        <v>1</v>
      </c>
      <c r="S91" s="16">
        <f>IF(All_Data!S94="",0,1)</f>
        <v>0</v>
      </c>
      <c r="T91" s="16">
        <f>IF(All_Data!T94="",0,1)</f>
        <v>0</v>
      </c>
      <c r="U91" s="15">
        <v>1</v>
      </c>
      <c r="V91" s="15">
        <v>2</v>
      </c>
      <c r="W91" s="17" t="b">
        <v>0</v>
      </c>
      <c r="X91" s="15">
        <v>-2</v>
      </c>
      <c r="Y91" s="15">
        <v>-1</v>
      </c>
      <c r="Z91" s="15">
        <v>2</v>
      </c>
      <c r="AA91" s="15">
        <v>1</v>
      </c>
      <c r="AB91" s="15">
        <v>0</v>
      </c>
      <c r="AC91" s="16">
        <f>IF(All_Data!AC94="",0,1)</f>
        <v>1</v>
      </c>
      <c r="AD91" s="16">
        <f>IF(All_Data!AD94="",0,1)</f>
        <v>0</v>
      </c>
      <c r="AE91" s="16">
        <f>IF(All_Data!AE94="",0,1)</f>
        <v>1</v>
      </c>
      <c r="AF91" s="16">
        <f>IF(All_Data!AF94="",0,1)</f>
        <v>0</v>
      </c>
      <c r="AG91" s="16">
        <f>IF(All_Data!AG94="",0,1)</f>
        <v>0</v>
      </c>
      <c r="AH91" s="16">
        <f>IF(All_Data!AH94="",0,1)</f>
        <v>0</v>
      </c>
      <c r="AI91" s="16">
        <f>IF(All_Data!AI94="",0,1)</f>
        <v>1</v>
      </c>
      <c r="AJ91" s="16">
        <f>IF(All_Data!AJ94="",0,1)</f>
        <v>0</v>
      </c>
      <c r="AK91" s="15">
        <v>2</v>
      </c>
      <c r="AL91" s="15">
        <v>4</v>
      </c>
      <c r="AM91" s="15">
        <v>5</v>
      </c>
      <c r="AN91" s="15">
        <v>1</v>
      </c>
      <c r="AO91" s="15">
        <v>6</v>
      </c>
      <c r="AP91" s="15">
        <v>7</v>
      </c>
      <c r="AQ91" s="15">
        <v>8</v>
      </c>
      <c r="AR91" s="15">
        <v>9</v>
      </c>
      <c r="AS91" s="15">
        <v>3</v>
      </c>
      <c r="AT91" s="16">
        <v>2</v>
      </c>
      <c r="AU91" s="16">
        <v>3</v>
      </c>
    </row>
    <row r="92" spans="1:47" ht="16.2" x14ac:dyDescent="0.35">
      <c r="A92" s="15">
        <v>82474851</v>
      </c>
      <c r="B92" s="15">
        <v>75.5</v>
      </c>
      <c r="C92" s="15" t="s">
        <v>94</v>
      </c>
      <c r="D92" s="15" t="s">
        <v>96</v>
      </c>
      <c r="E92" s="16">
        <f>IF(All_Data!E95="",0,1)</f>
        <v>0</v>
      </c>
      <c r="F92" s="16">
        <f>IF(All_Data!F95="",0,1)</f>
        <v>0</v>
      </c>
      <c r="G92" s="16">
        <f>IF(All_Data!G95="",0,1)</f>
        <v>0</v>
      </c>
      <c r="H92" s="16">
        <f>IF(All_Data!H95="",0,1)</f>
        <v>0</v>
      </c>
      <c r="I92" s="16">
        <f>IF(All_Data!I95="",0,1)</f>
        <v>0</v>
      </c>
      <c r="J92" s="16">
        <f>IF(All_Data!J95="",0,1)</f>
        <v>1</v>
      </c>
      <c r="K92" s="16">
        <f>IF(All_Data!K95="",0,1)</f>
        <v>0</v>
      </c>
      <c r="L92" s="16">
        <f>IF(All_Data!L95="",0,1)</f>
        <v>0</v>
      </c>
      <c r="M92" s="16">
        <f>IF(All_Data!M95="",0,1)</f>
        <v>0</v>
      </c>
      <c r="N92" s="16">
        <f>IF(All_Data!N95="",0,1)</f>
        <v>0</v>
      </c>
      <c r="O92" s="16">
        <f>IF(All_Data!O95="",0,1)</f>
        <v>0</v>
      </c>
      <c r="P92" s="16">
        <f>IF(All_Data!P95="",0,1)</f>
        <v>0</v>
      </c>
      <c r="Q92" s="16">
        <f>IF(All_Data!Q95="",0,1)</f>
        <v>1</v>
      </c>
      <c r="R92" s="16">
        <f>IF(All_Data!R95="",0,1)</f>
        <v>0</v>
      </c>
      <c r="S92" s="16">
        <f>IF(All_Data!S95="",0,1)</f>
        <v>0</v>
      </c>
      <c r="T92" s="16">
        <f>IF(All_Data!T95="",0,1)</f>
        <v>0</v>
      </c>
      <c r="U92" s="15">
        <v>1</v>
      </c>
      <c r="V92" s="15">
        <v>2</v>
      </c>
      <c r="W92" s="17" t="b">
        <v>0</v>
      </c>
      <c r="X92" s="15">
        <v>0</v>
      </c>
      <c r="Y92" s="15">
        <v>0</v>
      </c>
      <c r="Z92" s="15">
        <v>-2</v>
      </c>
      <c r="AA92" s="15">
        <v>-1</v>
      </c>
      <c r="AB92" s="15">
        <v>-2</v>
      </c>
      <c r="AC92" s="16">
        <f>IF(All_Data!AC95="",0,1)</f>
        <v>1</v>
      </c>
      <c r="AD92" s="16">
        <f>IF(All_Data!AD95="",0,1)</f>
        <v>0</v>
      </c>
      <c r="AE92" s="16">
        <f>IF(All_Data!AE95="",0,1)</f>
        <v>1</v>
      </c>
      <c r="AF92" s="16">
        <f>IF(All_Data!AF95="",0,1)</f>
        <v>0</v>
      </c>
      <c r="AG92" s="16">
        <f>IF(All_Data!AG95="",0,1)</f>
        <v>0</v>
      </c>
      <c r="AH92" s="16">
        <f>IF(All_Data!AH95="",0,1)</f>
        <v>1</v>
      </c>
      <c r="AI92" s="16">
        <f>IF(All_Data!AI95="",0,1)</f>
        <v>0</v>
      </c>
      <c r="AJ92" s="16">
        <f>IF(All_Data!AJ95="",0,1)</f>
        <v>0</v>
      </c>
      <c r="AK92" s="15">
        <v>1</v>
      </c>
      <c r="AL92" s="15">
        <v>6</v>
      </c>
      <c r="AM92" s="15">
        <v>3</v>
      </c>
      <c r="AN92" s="15">
        <v>4</v>
      </c>
      <c r="AO92" s="15">
        <v>5</v>
      </c>
      <c r="AP92" s="15">
        <v>7</v>
      </c>
      <c r="AQ92" s="15">
        <v>8</v>
      </c>
      <c r="AR92" s="15">
        <v>2</v>
      </c>
      <c r="AS92" s="15">
        <v>9</v>
      </c>
      <c r="AT92" s="16">
        <v>3</v>
      </c>
      <c r="AU92" s="16">
        <v>1</v>
      </c>
    </row>
    <row r="93" spans="1:47" ht="16.2" x14ac:dyDescent="0.35">
      <c r="A93" s="15">
        <v>82474444</v>
      </c>
      <c r="B93" s="15">
        <v>73.7</v>
      </c>
      <c r="C93" s="15" t="s">
        <v>92</v>
      </c>
      <c r="D93" s="15" t="s">
        <v>94</v>
      </c>
      <c r="E93" s="16">
        <f>IF(All_Data!E96="",0,1)</f>
        <v>1</v>
      </c>
      <c r="F93" s="16">
        <f>IF(All_Data!F96="",0,1)</f>
        <v>1</v>
      </c>
      <c r="G93" s="16">
        <f>IF(All_Data!G96="",0,1)</f>
        <v>0</v>
      </c>
      <c r="H93" s="16">
        <f>IF(All_Data!H96="",0,1)</f>
        <v>0</v>
      </c>
      <c r="I93" s="16">
        <f>IF(All_Data!I96="",0,1)</f>
        <v>0</v>
      </c>
      <c r="J93" s="16">
        <f>IF(All_Data!J96="",0,1)</f>
        <v>0</v>
      </c>
      <c r="K93" s="16">
        <f>IF(All_Data!K96="",0,1)</f>
        <v>0</v>
      </c>
      <c r="L93" s="16">
        <f>IF(All_Data!L96="",0,1)</f>
        <v>0</v>
      </c>
      <c r="M93" s="16">
        <f>IF(All_Data!M96="",0,1)</f>
        <v>1</v>
      </c>
      <c r="N93" s="16">
        <f>IF(All_Data!N96="",0,1)</f>
        <v>0</v>
      </c>
      <c r="O93" s="16">
        <f>IF(All_Data!O96="",0,1)</f>
        <v>0</v>
      </c>
      <c r="P93" s="16">
        <f>IF(All_Data!P96="",0,1)</f>
        <v>0</v>
      </c>
      <c r="Q93" s="16">
        <f>IF(All_Data!Q96="",0,1)</f>
        <v>0</v>
      </c>
      <c r="R93" s="16">
        <f>IF(All_Data!R96="",0,1)</f>
        <v>0</v>
      </c>
      <c r="S93" s="16">
        <f>IF(All_Data!S96="",0,1)</f>
        <v>0</v>
      </c>
      <c r="T93" s="16">
        <f>IF(All_Data!T96="",0,1)</f>
        <v>1</v>
      </c>
      <c r="U93" s="15">
        <v>1</v>
      </c>
      <c r="V93" s="15">
        <v>2</v>
      </c>
      <c r="W93" s="17" t="b">
        <v>1</v>
      </c>
      <c r="X93" s="15">
        <v>2</v>
      </c>
      <c r="Y93" s="15">
        <v>1</v>
      </c>
      <c r="Z93" s="15">
        <v>2</v>
      </c>
      <c r="AA93" s="15">
        <v>1</v>
      </c>
      <c r="AB93" s="15">
        <v>0</v>
      </c>
      <c r="AC93" s="16">
        <f>IF(All_Data!AC96="",0,1)</f>
        <v>1</v>
      </c>
      <c r="AD93" s="16">
        <f>IF(All_Data!AD96="",0,1)</f>
        <v>0</v>
      </c>
      <c r="AE93" s="16">
        <f>IF(All_Data!AE96="",0,1)</f>
        <v>1</v>
      </c>
      <c r="AF93" s="16">
        <f>IF(All_Data!AF96="",0,1)</f>
        <v>0</v>
      </c>
      <c r="AG93" s="16">
        <f>IF(All_Data!AG96="",0,1)</f>
        <v>0</v>
      </c>
      <c r="AH93" s="16">
        <f>IF(All_Data!AH96="",0,1)</f>
        <v>1</v>
      </c>
      <c r="AI93" s="16">
        <f>IF(All_Data!AI96="",0,1)</f>
        <v>0</v>
      </c>
      <c r="AJ93" s="16">
        <f>IF(All_Data!AJ96="",0,1)</f>
        <v>1</v>
      </c>
      <c r="AK93" s="15">
        <v>1</v>
      </c>
      <c r="AL93" s="15">
        <v>2</v>
      </c>
      <c r="AM93" s="15">
        <v>3</v>
      </c>
      <c r="AN93" s="15">
        <v>4</v>
      </c>
      <c r="AO93" s="15">
        <v>5</v>
      </c>
      <c r="AP93" s="15">
        <v>6</v>
      </c>
      <c r="AQ93" s="15">
        <v>7</v>
      </c>
      <c r="AR93" s="15">
        <v>8</v>
      </c>
      <c r="AS93" s="15">
        <v>9</v>
      </c>
      <c r="AT93" s="16">
        <v>3</v>
      </c>
      <c r="AU93" s="16">
        <v>1</v>
      </c>
    </row>
    <row r="94" spans="1:47" ht="16.2" x14ac:dyDescent="0.35">
      <c r="A94" s="15">
        <v>82474433</v>
      </c>
      <c r="B94" s="15">
        <v>34.1</v>
      </c>
      <c r="C94" s="15" t="s">
        <v>94</v>
      </c>
      <c r="D94" s="15" t="s">
        <v>94</v>
      </c>
      <c r="E94" s="16">
        <f>IF(All_Data!E97="",0,1)</f>
        <v>0</v>
      </c>
      <c r="F94" s="16">
        <f>IF(All_Data!F97="",0,1)</f>
        <v>0</v>
      </c>
      <c r="G94" s="16">
        <f>IF(All_Data!G97="",0,1)</f>
        <v>0</v>
      </c>
      <c r="H94" s="16">
        <f>IF(All_Data!H97="",0,1)</f>
        <v>0</v>
      </c>
      <c r="I94" s="16">
        <f>IF(All_Data!I97="",0,1)</f>
        <v>1</v>
      </c>
      <c r="J94" s="16">
        <f>IF(All_Data!J97="",0,1)</f>
        <v>1</v>
      </c>
      <c r="K94" s="16">
        <f>IF(All_Data!K97="",0,1)</f>
        <v>1</v>
      </c>
      <c r="L94" s="16">
        <f>IF(All_Data!L97="",0,1)</f>
        <v>0</v>
      </c>
      <c r="M94" s="16">
        <f>IF(All_Data!M97="",0,1)</f>
        <v>0</v>
      </c>
      <c r="N94" s="16">
        <f>IF(All_Data!N97="",0,1)</f>
        <v>0</v>
      </c>
      <c r="O94" s="16">
        <f>IF(All_Data!O97="",0,1)</f>
        <v>0</v>
      </c>
      <c r="P94" s="16">
        <f>IF(All_Data!P97="",0,1)</f>
        <v>0</v>
      </c>
      <c r="Q94" s="16">
        <f>IF(All_Data!Q97="",0,1)</f>
        <v>0</v>
      </c>
      <c r="R94" s="16">
        <f>IF(All_Data!R97="",0,1)</f>
        <v>1</v>
      </c>
      <c r="S94" s="16">
        <f>IF(All_Data!S97="",0,1)</f>
        <v>1</v>
      </c>
      <c r="T94" s="16">
        <f>IF(All_Data!T97="",0,1)</f>
        <v>0</v>
      </c>
      <c r="U94" s="15">
        <v>2</v>
      </c>
      <c r="V94" s="15">
        <v>1</v>
      </c>
      <c r="W94" s="17" t="b">
        <v>1</v>
      </c>
      <c r="X94" s="15">
        <v>2</v>
      </c>
      <c r="Y94" s="15">
        <v>1</v>
      </c>
      <c r="Z94" s="15">
        <v>-2</v>
      </c>
      <c r="AA94" s="15">
        <v>-1</v>
      </c>
      <c r="AB94" s="15">
        <v>2</v>
      </c>
      <c r="AC94" s="16">
        <f>IF(All_Data!AC97="",0,1)</f>
        <v>1</v>
      </c>
      <c r="AD94" s="16">
        <f>IF(All_Data!AD97="",0,1)</f>
        <v>1</v>
      </c>
      <c r="AE94" s="16">
        <f>IF(All_Data!AE97="",0,1)</f>
        <v>0</v>
      </c>
      <c r="AF94" s="16">
        <f>IF(All_Data!AF97="",0,1)</f>
        <v>0</v>
      </c>
      <c r="AG94" s="16">
        <f>IF(All_Data!AG97="",0,1)</f>
        <v>0</v>
      </c>
      <c r="AH94" s="16">
        <f>IF(All_Data!AH97="",0,1)</f>
        <v>0</v>
      </c>
      <c r="AI94" s="16">
        <f>IF(All_Data!AI97="",0,1)</f>
        <v>0</v>
      </c>
      <c r="AJ94" s="16">
        <f>IF(All_Data!AJ97="",0,1)</f>
        <v>0</v>
      </c>
      <c r="AK94" s="15">
        <v>2</v>
      </c>
      <c r="AL94" s="15">
        <v>3</v>
      </c>
      <c r="AM94" s="15">
        <v>1</v>
      </c>
      <c r="AN94" s="15">
        <v>5</v>
      </c>
      <c r="AO94" s="15">
        <v>6</v>
      </c>
      <c r="AP94" s="15">
        <v>7</v>
      </c>
      <c r="AQ94" s="15">
        <v>8</v>
      </c>
      <c r="AR94" s="15">
        <v>9</v>
      </c>
      <c r="AS94" s="15">
        <v>4</v>
      </c>
      <c r="AT94" s="16">
        <v>3</v>
      </c>
      <c r="AU94" s="16">
        <v>3</v>
      </c>
    </row>
    <row r="95" spans="1:47" ht="16.2" x14ac:dyDescent="0.35">
      <c r="A95" s="15">
        <v>82474271</v>
      </c>
      <c r="B95" s="15">
        <v>28.5</v>
      </c>
      <c r="C95" s="15" t="s">
        <v>94</v>
      </c>
      <c r="D95" s="15" t="s">
        <v>94</v>
      </c>
      <c r="E95" s="16">
        <f>IF(All_Data!E98="",0,1)</f>
        <v>0</v>
      </c>
      <c r="F95" s="16">
        <f>IF(All_Data!F98="",0,1)</f>
        <v>0</v>
      </c>
      <c r="G95" s="16">
        <f>IF(All_Data!G98="",0,1)</f>
        <v>1</v>
      </c>
      <c r="H95" s="16">
        <f>IF(All_Data!H98="",0,1)</f>
        <v>0</v>
      </c>
      <c r="I95" s="16">
        <f>IF(All_Data!I98="",0,1)</f>
        <v>0</v>
      </c>
      <c r="J95" s="16">
        <f>IF(All_Data!J98="",0,1)</f>
        <v>0</v>
      </c>
      <c r="K95" s="16">
        <f>IF(All_Data!K98="",0,1)</f>
        <v>0</v>
      </c>
      <c r="L95" s="16">
        <f>IF(All_Data!L98="",0,1)</f>
        <v>0</v>
      </c>
      <c r="M95" s="16">
        <f>IF(All_Data!M98="",0,1)</f>
        <v>0</v>
      </c>
      <c r="N95" s="16">
        <f>IF(All_Data!N98="",0,1)</f>
        <v>0</v>
      </c>
      <c r="O95" s="16">
        <f>IF(All_Data!O98="",0,1)</f>
        <v>0</v>
      </c>
      <c r="P95" s="16">
        <f>IF(All_Data!P98="",0,1)</f>
        <v>0</v>
      </c>
      <c r="Q95" s="16">
        <f>IF(All_Data!Q98="",0,1)</f>
        <v>0</v>
      </c>
      <c r="R95" s="16">
        <f>IF(All_Data!R98="",0,1)</f>
        <v>1</v>
      </c>
      <c r="S95" s="16">
        <f>IF(All_Data!S98="",0,1)</f>
        <v>0</v>
      </c>
      <c r="T95" s="16">
        <f>IF(All_Data!T98="",0,1)</f>
        <v>0</v>
      </c>
      <c r="U95" s="15">
        <v>1</v>
      </c>
      <c r="V95" s="15">
        <v>2</v>
      </c>
      <c r="W95" s="17" t="b">
        <v>1</v>
      </c>
      <c r="X95" s="15">
        <v>2</v>
      </c>
      <c r="Y95" s="15">
        <v>2</v>
      </c>
      <c r="Z95" s="15">
        <v>0</v>
      </c>
      <c r="AA95" s="15">
        <v>0</v>
      </c>
      <c r="AB95" s="15">
        <v>2</v>
      </c>
      <c r="AC95" s="16">
        <f>IF(All_Data!AC98="",0,1)</f>
        <v>0</v>
      </c>
      <c r="AD95" s="16">
        <f>IF(All_Data!AD98="",0,1)</f>
        <v>0</v>
      </c>
      <c r="AE95" s="16">
        <f>IF(All_Data!AE98="",0,1)</f>
        <v>1</v>
      </c>
      <c r="AF95" s="16">
        <f>IF(All_Data!AF98="",0,1)</f>
        <v>0</v>
      </c>
      <c r="AG95" s="16">
        <f>IF(All_Data!AG98="",0,1)</f>
        <v>0</v>
      </c>
      <c r="AH95" s="16">
        <f>IF(All_Data!AH98="",0,1)</f>
        <v>1</v>
      </c>
      <c r="AI95" s="16">
        <f>IF(All_Data!AI98="",0,1)</f>
        <v>0</v>
      </c>
      <c r="AJ95" s="16">
        <f>IF(All_Data!AJ98="",0,1)</f>
        <v>0</v>
      </c>
      <c r="AK95" s="15">
        <v>1</v>
      </c>
      <c r="AL95" s="15">
        <v>2</v>
      </c>
      <c r="AM95" s="15">
        <v>3</v>
      </c>
      <c r="AN95" s="15">
        <v>4</v>
      </c>
      <c r="AO95" s="15">
        <v>5</v>
      </c>
      <c r="AP95" s="15">
        <v>6</v>
      </c>
      <c r="AQ95" s="15">
        <v>7</v>
      </c>
      <c r="AR95" s="15">
        <v>8</v>
      </c>
      <c r="AS95" s="15">
        <v>9</v>
      </c>
      <c r="AT95" s="16">
        <v>2</v>
      </c>
      <c r="AU95" s="16">
        <v>7</v>
      </c>
    </row>
    <row r="96" spans="1:47" ht="16.2" x14ac:dyDescent="0.35">
      <c r="A96" s="15">
        <v>82474152</v>
      </c>
      <c r="B96" s="15">
        <v>132.6</v>
      </c>
      <c r="C96" s="15" t="s">
        <v>93</v>
      </c>
      <c r="D96" s="15" t="s">
        <v>94</v>
      </c>
      <c r="E96" s="16">
        <f>IF(All_Data!E99="",0,1)</f>
        <v>1</v>
      </c>
      <c r="F96" s="16">
        <f>IF(All_Data!F99="",0,1)</f>
        <v>1</v>
      </c>
      <c r="G96" s="16">
        <f>IF(All_Data!G99="",0,1)</f>
        <v>0</v>
      </c>
      <c r="H96" s="16">
        <f>IF(All_Data!H99="",0,1)</f>
        <v>0</v>
      </c>
      <c r="I96" s="16">
        <f>IF(All_Data!I99="",0,1)</f>
        <v>0</v>
      </c>
      <c r="J96" s="16">
        <f>IF(All_Data!J99="",0,1)</f>
        <v>0</v>
      </c>
      <c r="K96" s="16">
        <f>IF(All_Data!K99="",0,1)</f>
        <v>0</v>
      </c>
      <c r="L96" s="16">
        <f>IF(All_Data!L99="",0,1)</f>
        <v>0</v>
      </c>
      <c r="M96" s="16">
        <f>IF(All_Data!M99="",0,1)</f>
        <v>0</v>
      </c>
      <c r="N96" s="16">
        <f>IF(All_Data!N99="",0,1)</f>
        <v>0</v>
      </c>
      <c r="O96" s="16">
        <f>IF(All_Data!O99="",0,1)</f>
        <v>1</v>
      </c>
      <c r="P96" s="16">
        <f>IF(All_Data!P99="",0,1)</f>
        <v>0</v>
      </c>
      <c r="Q96" s="16">
        <f>IF(All_Data!Q99="",0,1)</f>
        <v>0</v>
      </c>
      <c r="R96" s="16">
        <f>IF(All_Data!R99="",0,1)</f>
        <v>1</v>
      </c>
      <c r="S96" s="16">
        <f>IF(All_Data!S99="",0,1)</f>
        <v>0</v>
      </c>
      <c r="T96" s="16">
        <f>IF(All_Data!T99="",0,1)</f>
        <v>0</v>
      </c>
      <c r="U96" s="15">
        <v>2</v>
      </c>
      <c r="V96" s="15">
        <v>1</v>
      </c>
      <c r="W96" s="17" t="b">
        <v>0</v>
      </c>
      <c r="X96" s="15">
        <v>0</v>
      </c>
      <c r="Y96" s="15">
        <v>0</v>
      </c>
      <c r="Z96" s="15">
        <v>0</v>
      </c>
      <c r="AA96" s="15">
        <v>0</v>
      </c>
      <c r="AB96" s="15">
        <v>0</v>
      </c>
      <c r="AC96" s="16">
        <f>IF(All_Data!AC99="",0,1)</f>
        <v>1</v>
      </c>
      <c r="AD96" s="16">
        <f>IF(All_Data!AD99="",0,1)</f>
        <v>1</v>
      </c>
      <c r="AE96" s="16">
        <f>IF(All_Data!AE99="",0,1)</f>
        <v>0</v>
      </c>
      <c r="AF96" s="16">
        <f>IF(All_Data!AF99="",0,1)</f>
        <v>0</v>
      </c>
      <c r="AG96" s="16">
        <f>IF(All_Data!AG99="",0,1)</f>
        <v>0</v>
      </c>
      <c r="AH96" s="16">
        <f>IF(All_Data!AH99="",0,1)</f>
        <v>1</v>
      </c>
      <c r="AI96" s="16">
        <f>IF(All_Data!AI99="",0,1)</f>
        <v>0</v>
      </c>
      <c r="AJ96" s="16">
        <f>IF(All_Data!AJ99="",0,1)</f>
        <v>0</v>
      </c>
      <c r="AK96" s="15">
        <v>3</v>
      </c>
      <c r="AL96" s="15">
        <v>5</v>
      </c>
      <c r="AM96" s="15">
        <v>1</v>
      </c>
      <c r="AN96" s="15">
        <v>6</v>
      </c>
      <c r="AO96" s="15">
        <v>7</v>
      </c>
      <c r="AP96" s="15">
        <v>4</v>
      </c>
      <c r="AQ96" s="15">
        <v>8</v>
      </c>
      <c r="AR96" s="15">
        <v>9</v>
      </c>
      <c r="AS96" s="15">
        <v>2</v>
      </c>
      <c r="AT96" s="16">
        <v>6</v>
      </c>
      <c r="AU96" s="16">
        <v>1</v>
      </c>
    </row>
    <row r="97" spans="1:47" ht="16.2" x14ac:dyDescent="0.35">
      <c r="A97" s="15">
        <v>82474037</v>
      </c>
      <c r="B97" s="15">
        <v>100</v>
      </c>
      <c r="C97" s="15" t="s">
        <v>94</v>
      </c>
      <c r="D97" s="15" t="s">
        <v>95</v>
      </c>
      <c r="E97" s="16">
        <f>IF(All_Data!E100="",0,1)</f>
        <v>0</v>
      </c>
      <c r="F97" s="16">
        <f>IF(All_Data!F100="",0,1)</f>
        <v>0</v>
      </c>
      <c r="G97" s="16">
        <f>IF(All_Data!G100="",0,1)</f>
        <v>0</v>
      </c>
      <c r="H97" s="16">
        <f>IF(All_Data!H100="",0,1)</f>
        <v>0</v>
      </c>
      <c r="I97" s="16">
        <f>IF(All_Data!I100="",0,1)</f>
        <v>0</v>
      </c>
      <c r="J97" s="16">
        <f>IF(All_Data!J100="",0,1)</f>
        <v>0</v>
      </c>
      <c r="K97" s="16">
        <f>IF(All_Data!K100="",0,1)</f>
        <v>0</v>
      </c>
      <c r="L97" s="16">
        <f>IF(All_Data!L100="",0,1)</f>
        <v>0</v>
      </c>
      <c r="M97" s="16">
        <f>IF(All_Data!M100="",0,1)</f>
        <v>0</v>
      </c>
      <c r="N97" s="16">
        <f>IF(All_Data!N100="",0,1)</f>
        <v>0</v>
      </c>
      <c r="O97" s="16">
        <f>IF(All_Data!O100="",0,1)</f>
        <v>0</v>
      </c>
      <c r="P97" s="16">
        <f>IF(All_Data!P100="",0,1)</f>
        <v>0</v>
      </c>
      <c r="Q97" s="16">
        <f>IF(All_Data!Q100="",0,1)</f>
        <v>0</v>
      </c>
      <c r="R97" s="16">
        <f>IF(All_Data!R100="",0,1)</f>
        <v>1</v>
      </c>
      <c r="S97" s="16">
        <f>IF(All_Data!S100="",0,1)</f>
        <v>1</v>
      </c>
      <c r="T97" s="16">
        <f>IF(All_Data!T100="",0,1)</f>
        <v>0</v>
      </c>
      <c r="U97" s="15">
        <v>4</v>
      </c>
      <c r="V97" s="15">
        <v>2</v>
      </c>
      <c r="W97" s="17" t="b">
        <v>1</v>
      </c>
      <c r="X97" s="15">
        <v>2</v>
      </c>
      <c r="Y97" s="15">
        <v>1</v>
      </c>
      <c r="Z97" s="15">
        <v>0</v>
      </c>
      <c r="AA97" s="15">
        <v>0</v>
      </c>
      <c r="AB97" s="15">
        <v>2</v>
      </c>
      <c r="AC97" s="16">
        <f>IF(All_Data!AC100="",0,1)</f>
        <v>1</v>
      </c>
      <c r="AD97" s="16">
        <f>IF(All_Data!AD100="",0,1)</f>
        <v>0</v>
      </c>
      <c r="AE97" s="16">
        <f>IF(All_Data!AE100="",0,1)</f>
        <v>1</v>
      </c>
      <c r="AF97" s="16">
        <f>IF(All_Data!AF100="",0,1)</f>
        <v>0</v>
      </c>
      <c r="AG97" s="16">
        <f>IF(All_Data!AG100="",0,1)</f>
        <v>0</v>
      </c>
      <c r="AH97" s="16">
        <f>IF(All_Data!AH100="",0,1)</f>
        <v>0</v>
      </c>
      <c r="AI97" s="16">
        <f>IF(All_Data!AI100="",0,1)</f>
        <v>0</v>
      </c>
      <c r="AJ97" s="16">
        <f>IF(All_Data!AJ100="",0,1)</f>
        <v>1</v>
      </c>
      <c r="AK97" s="15">
        <v>1</v>
      </c>
      <c r="AL97" s="15">
        <v>2</v>
      </c>
      <c r="AM97" s="15">
        <v>3</v>
      </c>
      <c r="AN97" s="15">
        <v>4</v>
      </c>
      <c r="AO97" s="15">
        <v>5</v>
      </c>
      <c r="AP97" s="15">
        <v>6</v>
      </c>
      <c r="AQ97" s="15">
        <v>7</v>
      </c>
      <c r="AR97" s="15">
        <v>8</v>
      </c>
      <c r="AS97" s="15">
        <v>9</v>
      </c>
      <c r="AT97" s="16">
        <v>2</v>
      </c>
      <c r="AU97" s="16">
        <v>3</v>
      </c>
    </row>
    <row r="98" spans="1:47" ht="16.2" x14ac:dyDescent="0.35">
      <c r="A98" s="15">
        <v>82473783</v>
      </c>
      <c r="B98" s="15">
        <f>22.5+50</f>
        <v>72.5</v>
      </c>
      <c r="C98" s="15" t="s">
        <v>92</v>
      </c>
      <c r="D98" s="15" t="s">
        <v>96</v>
      </c>
      <c r="E98" s="16">
        <f>IF(All_Data!E101="",0,1)</f>
        <v>0</v>
      </c>
      <c r="F98" s="16">
        <f>IF(All_Data!F101="",0,1)</f>
        <v>0</v>
      </c>
      <c r="G98" s="16">
        <f>IF(All_Data!G101="",0,1)</f>
        <v>0</v>
      </c>
      <c r="H98" s="16">
        <f>IF(All_Data!H101="",0,1)</f>
        <v>0</v>
      </c>
      <c r="I98" s="16">
        <f>IF(All_Data!I101="",0,1)</f>
        <v>0</v>
      </c>
      <c r="J98" s="16">
        <f>IF(All_Data!J101="",0,1)</f>
        <v>1</v>
      </c>
      <c r="K98" s="16">
        <f>IF(All_Data!K101="",0,1)</f>
        <v>0</v>
      </c>
      <c r="L98" s="16">
        <f>IF(All_Data!L101="",0,1)</f>
        <v>0</v>
      </c>
      <c r="M98" s="16">
        <f>IF(All_Data!M101="",0,1)</f>
        <v>0</v>
      </c>
      <c r="N98" s="16">
        <f>IF(All_Data!N101="",0,1)</f>
        <v>0</v>
      </c>
      <c r="O98" s="16">
        <f>IF(All_Data!O101="",0,1)</f>
        <v>0</v>
      </c>
      <c r="P98" s="16">
        <f>IF(All_Data!P101="",0,1)</f>
        <v>0</v>
      </c>
      <c r="Q98" s="16">
        <f>IF(All_Data!Q101="",0,1)</f>
        <v>0</v>
      </c>
      <c r="R98" s="16">
        <f>IF(All_Data!R101="",0,1)</f>
        <v>0</v>
      </c>
      <c r="S98" s="16">
        <f>IF(All_Data!S101="",0,1)</f>
        <v>1</v>
      </c>
      <c r="T98" s="16">
        <f>IF(All_Data!T101="",0,1)</f>
        <v>0</v>
      </c>
      <c r="U98" s="15">
        <v>1</v>
      </c>
      <c r="V98" s="15">
        <v>2</v>
      </c>
      <c r="W98" s="17" t="b">
        <v>0</v>
      </c>
      <c r="X98" s="15">
        <v>-2</v>
      </c>
      <c r="Y98" s="15">
        <v>-1</v>
      </c>
      <c r="Z98" s="15">
        <v>-2</v>
      </c>
      <c r="AA98" s="15">
        <v>-1</v>
      </c>
      <c r="AB98" s="15">
        <v>2</v>
      </c>
      <c r="AC98" s="16">
        <f>IF(All_Data!AC101="",0,1)</f>
        <v>1</v>
      </c>
      <c r="AD98" s="16">
        <f>IF(All_Data!AD101="",0,1)</f>
        <v>1</v>
      </c>
      <c r="AE98" s="16">
        <f>IF(All_Data!AE101="",0,1)</f>
        <v>1</v>
      </c>
      <c r="AF98" s="16">
        <f>IF(All_Data!AF101="",0,1)</f>
        <v>1</v>
      </c>
      <c r="AG98" s="16">
        <f>IF(All_Data!AG101="",0,1)</f>
        <v>1</v>
      </c>
      <c r="AH98" s="16">
        <f>IF(All_Data!AH101="",0,1)</f>
        <v>0</v>
      </c>
      <c r="AI98" s="16">
        <f>IF(All_Data!AI101="",0,1)</f>
        <v>1</v>
      </c>
      <c r="AJ98" s="16">
        <f>IF(All_Data!AJ101="",0,1)</f>
        <v>1</v>
      </c>
      <c r="AK98" s="15">
        <v>1</v>
      </c>
      <c r="AL98" s="15">
        <v>2</v>
      </c>
      <c r="AM98" s="15">
        <v>3</v>
      </c>
      <c r="AN98" s="15">
        <v>4</v>
      </c>
      <c r="AO98" s="15">
        <v>5</v>
      </c>
      <c r="AP98" s="15">
        <v>6</v>
      </c>
      <c r="AQ98" s="15">
        <v>7</v>
      </c>
      <c r="AR98" s="15">
        <v>8</v>
      </c>
      <c r="AS98" s="15">
        <v>9</v>
      </c>
      <c r="AT98" s="16">
        <v>8</v>
      </c>
      <c r="AU98" s="16">
        <v>2</v>
      </c>
    </row>
    <row r="99" spans="1:47" ht="16.2" x14ac:dyDescent="0.35">
      <c r="A99" s="15">
        <v>82470825</v>
      </c>
      <c r="B99" s="15">
        <v>400.9</v>
      </c>
      <c r="C99" s="15" t="s">
        <v>92</v>
      </c>
      <c r="D99" s="15" t="s">
        <v>94</v>
      </c>
      <c r="E99" s="16">
        <f>IF(All_Data!E102="",0,1)</f>
        <v>1</v>
      </c>
      <c r="F99" s="16">
        <f>IF(All_Data!F102="",0,1)</f>
        <v>1</v>
      </c>
      <c r="G99" s="16">
        <f>IF(All_Data!G102="",0,1)</f>
        <v>0</v>
      </c>
      <c r="H99" s="16">
        <f>IF(All_Data!H102="",0,1)</f>
        <v>0</v>
      </c>
      <c r="I99" s="16">
        <f>IF(All_Data!I102="",0,1)</f>
        <v>0</v>
      </c>
      <c r="J99" s="16">
        <f>IF(All_Data!J102="",0,1)</f>
        <v>0</v>
      </c>
      <c r="K99" s="16">
        <f>IF(All_Data!K102="",0,1)</f>
        <v>0</v>
      </c>
      <c r="L99" s="16">
        <f>IF(All_Data!L102="",0,1)</f>
        <v>1</v>
      </c>
      <c r="M99" s="16">
        <f>IF(All_Data!M102="",0,1)</f>
        <v>0</v>
      </c>
      <c r="N99" s="16">
        <f>IF(All_Data!N102="",0,1)</f>
        <v>0</v>
      </c>
      <c r="O99" s="16">
        <f>IF(All_Data!O102="",0,1)</f>
        <v>0</v>
      </c>
      <c r="P99" s="16">
        <f>IF(All_Data!P102="",0,1)</f>
        <v>0</v>
      </c>
      <c r="Q99" s="16">
        <f>IF(All_Data!Q102="",0,1)</f>
        <v>0</v>
      </c>
      <c r="R99" s="16">
        <f>IF(All_Data!R102="",0,1)</f>
        <v>0</v>
      </c>
      <c r="S99" s="16">
        <f>IF(All_Data!S102="",0,1)</f>
        <v>1</v>
      </c>
      <c r="T99" s="16">
        <f>IF(All_Data!T102="",0,1)</f>
        <v>1</v>
      </c>
      <c r="U99" s="15">
        <v>2</v>
      </c>
      <c r="V99" s="15">
        <v>1</v>
      </c>
      <c r="W99" s="17" t="b">
        <v>0</v>
      </c>
      <c r="X99" s="15">
        <v>-2</v>
      </c>
      <c r="Y99" s="15">
        <v>-2</v>
      </c>
      <c r="Z99" s="15">
        <v>-2</v>
      </c>
      <c r="AA99" s="15">
        <v>-2</v>
      </c>
      <c r="AB99" s="15">
        <v>0</v>
      </c>
      <c r="AC99" s="16">
        <f>IF(All_Data!AC102="",0,1)</f>
        <v>1</v>
      </c>
      <c r="AD99" s="16">
        <f>IF(All_Data!AD102="",0,1)</f>
        <v>1</v>
      </c>
      <c r="AE99" s="16">
        <f>IF(All_Data!AE102="",0,1)</f>
        <v>1</v>
      </c>
      <c r="AF99" s="16">
        <f>IF(All_Data!AF102="",0,1)</f>
        <v>1</v>
      </c>
      <c r="AG99" s="16">
        <f>IF(All_Data!AG102="",0,1)</f>
        <v>0</v>
      </c>
      <c r="AH99" s="16">
        <f>IF(All_Data!AH102="",0,1)</f>
        <v>0</v>
      </c>
      <c r="AI99" s="16">
        <f>IF(All_Data!AI102="",0,1)</f>
        <v>1</v>
      </c>
      <c r="AJ99" s="16">
        <f>IF(All_Data!AJ102="",0,1)</f>
        <v>1</v>
      </c>
      <c r="AK99" s="15">
        <v>1</v>
      </c>
      <c r="AL99" s="15">
        <v>2</v>
      </c>
      <c r="AM99" s="15">
        <v>6</v>
      </c>
      <c r="AN99" s="15">
        <v>7</v>
      </c>
      <c r="AO99" s="15">
        <v>3</v>
      </c>
      <c r="AP99" s="15">
        <v>8</v>
      </c>
      <c r="AQ99" s="15">
        <v>4</v>
      </c>
      <c r="AR99" s="15">
        <v>9</v>
      </c>
      <c r="AS99" s="15">
        <v>5</v>
      </c>
      <c r="AT99" s="16">
        <v>3</v>
      </c>
      <c r="AU99" s="16">
        <v>1</v>
      </c>
    </row>
    <row r="100" spans="1:47" ht="16.2" x14ac:dyDescent="0.35">
      <c r="A100" s="15">
        <v>83791756</v>
      </c>
      <c r="B100" s="15">
        <f>103.95+85.9+31.2</f>
        <v>221.05</v>
      </c>
      <c r="C100" s="15" t="s">
        <v>93</v>
      </c>
      <c r="D100" s="15" t="s">
        <v>96</v>
      </c>
      <c r="E100" s="16">
        <f>IF(All_Data!E103="",0,1)</f>
        <v>0</v>
      </c>
      <c r="F100" s="16">
        <f>IF(All_Data!F103="",0,1)</f>
        <v>0</v>
      </c>
      <c r="G100" s="16">
        <f>IF(All_Data!G103="",0,1)</f>
        <v>0</v>
      </c>
      <c r="H100" s="16">
        <f>IF(All_Data!H103="",0,1)</f>
        <v>0</v>
      </c>
      <c r="I100" s="16">
        <f>IF(All_Data!I103="",0,1)</f>
        <v>0</v>
      </c>
      <c r="J100" s="16">
        <f>IF(All_Data!J103="",0,1)</f>
        <v>1</v>
      </c>
      <c r="K100" s="16">
        <f>IF(All_Data!K103="",0,1)</f>
        <v>1</v>
      </c>
      <c r="L100" s="16">
        <f>IF(All_Data!L103="",0,1)</f>
        <v>0</v>
      </c>
      <c r="M100" s="16">
        <f>IF(All_Data!M103="",0,1)</f>
        <v>0</v>
      </c>
      <c r="N100" s="16">
        <f>IF(All_Data!N103="",0,1)</f>
        <v>0</v>
      </c>
      <c r="O100" s="16">
        <f>IF(All_Data!O103="",0,1)</f>
        <v>0</v>
      </c>
      <c r="P100" s="16">
        <f>IF(All_Data!P103="",0,1)</f>
        <v>0</v>
      </c>
      <c r="Q100" s="16">
        <f>IF(All_Data!Q103="",0,1)</f>
        <v>0</v>
      </c>
      <c r="R100" s="16">
        <f>IF(All_Data!R103="",0,1)</f>
        <v>1</v>
      </c>
      <c r="S100" s="16">
        <f>IF(All_Data!S103="",0,1)</f>
        <v>1</v>
      </c>
      <c r="T100" s="16">
        <f>IF(All_Data!T103="",0,1)</f>
        <v>0</v>
      </c>
      <c r="U100" s="15">
        <v>3</v>
      </c>
      <c r="V100" s="15">
        <v>2</v>
      </c>
      <c r="W100" s="17" t="b">
        <v>0</v>
      </c>
      <c r="X100" s="15">
        <v>-2</v>
      </c>
      <c r="Y100" s="15">
        <v>-1</v>
      </c>
      <c r="Z100" s="15">
        <v>-2</v>
      </c>
      <c r="AA100" s="15">
        <v>-1</v>
      </c>
      <c r="AB100" s="15">
        <v>2</v>
      </c>
      <c r="AC100" s="16">
        <f>IF(All_Data!AC103="",0,1)</f>
        <v>1</v>
      </c>
      <c r="AD100" s="16">
        <f>IF(All_Data!AD103="",0,1)</f>
        <v>0</v>
      </c>
      <c r="AE100" s="16">
        <f>IF(All_Data!AE103="",0,1)</f>
        <v>0</v>
      </c>
      <c r="AF100" s="16">
        <f>IF(All_Data!AF103="",0,1)</f>
        <v>0</v>
      </c>
      <c r="AG100" s="16">
        <f>IF(All_Data!AG103="",0,1)</f>
        <v>0</v>
      </c>
      <c r="AH100" s="16">
        <f>IF(All_Data!AH103="",0,1)</f>
        <v>1</v>
      </c>
      <c r="AI100" s="16">
        <f>IF(All_Data!AI103="",0,1)</f>
        <v>0</v>
      </c>
      <c r="AJ100" s="16">
        <f>IF(All_Data!AJ103="",0,1)</f>
        <v>0</v>
      </c>
      <c r="AT100" s="16">
        <v>4</v>
      </c>
      <c r="AU100" s="16">
        <v>0</v>
      </c>
    </row>
    <row r="101" spans="1:47" ht="16.2" x14ac:dyDescent="0.35">
      <c r="A101" s="15">
        <v>83783523</v>
      </c>
      <c r="B101" s="15">
        <v>63.2</v>
      </c>
      <c r="C101" s="15" t="s">
        <v>94</v>
      </c>
      <c r="D101" s="15" t="s">
        <v>94</v>
      </c>
      <c r="E101" s="16">
        <f>IF(All_Data!E104="",0,1)</f>
        <v>0</v>
      </c>
      <c r="F101" s="16">
        <f>IF(All_Data!F104="",0,1)</f>
        <v>0</v>
      </c>
      <c r="G101" s="16">
        <f>IF(All_Data!G104="",0,1)</f>
        <v>0</v>
      </c>
      <c r="H101" s="16">
        <f>IF(All_Data!H104="",0,1)</f>
        <v>1</v>
      </c>
      <c r="I101" s="16">
        <f>IF(All_Data!I104="",0,1)</f>
        <v>0</v>
      </c>
      <c r="J101" s="16">
        <f>IF(All_Data!J104="",0,1)</f>
        <v>0</v>
      </c>
      <c r="K101" s="16">
        <f>IF(All_Data!K104="",0,1)</f>
        <v>0</v>
      </c>
      <c r="L101" s="16">
        <f>IF(All_Data!L104="",0,1)</f>
        <v>0</v>
      </c>
      <c r="M101" s="16">
        <f>IF(All_Data!M104="",0,1)</f>
        <v>0</v>
      </c>
      <c r="N101" s="16">
        <f>IF(All_Data!N104="",0,1)</f>
        <v>0</v>
      </c>
      <c r="O101" s="16">
        <f>IF(All_Data!O104="",0,1)</f>
        <v>0</v>
      </c>
      <c r="P101" s="16">
        <f>IF(All_Data!P104="",0,1)</f>
        <v>0</v>
      </c>
      <c r="Q101" s="16">
        <f>IF(All_Data!Q104="",0,1)</f>
        <v>0</v>
      </c>
      <c r="R101" s="16">
        <f>IF(All_Data!R104="",0,1)</f>
        <v>1</v>
      </c>
      <c r="S101" s="16">
        <f>IF(All_Data!S104="",0,1)</f>
        <v>1</v>
      </c>
      <c r="T101" s="16">
        <f>IF(All_Data!T104="",0,1)</f>
        <v>0</v>
      </c>
      <c r="U101" s="15">
        <v>2</v>
      </c>
      <c r="V101" s="15">
        <v>3</v>
      </c>
      <c r="W101" s="17" t="b">
        <v>0</v>
      </c>
      <c r="X101" s="15">
        <v>2</v>
      </c>
      <c r="Y101" s="15">
        <v>1</v>
      </c>
      <c r="Z101" s="15">
        <v>0</v>
      </c>
      <c r="AA101" s="15">
        <v>0</v>
      </c>
      <c r="AB101" s="15">
        <v>-2</v>
      </c>
      <c r="AC101" s="16">
        <f>IF(All_Data!AC104="",0,1)</f>
        <v>1</v>
      </c>
      <c r="AD101" s="16">
        <f>IF(All_Data!AD104="",0,1)</f>
        <v>0</v>
      </c>
      <c r="AE101" s="16">
        <f>IF(All_Data!AE104="",0,1)</f>
        <v>0</v>
      </c>
      <c r="AF101" s="16">
        <f>IF(All_Data!AF104="",0,1)</f>
        <v>0</v>
      </c>
      <c r="AG101" s="16">
        <f>IF(All_Data!AG104="",0,1)</f>
        <v>0</v>
      </c>
      <c r="AH101" s="16">
        <f>IF(All_Data!AH104="",0,1)</f>
        <v>0</v>
      </c>
      <c r="AI101" s="16">
        <f>IF(All_Data!AI104="",0,1)</f>
        <v>0</v>
      </c>
      <c r="AJ101" s="16">
        <f>IF(All_Data!AJ104="",0,1)</f>
        <v>0</v>
      </c>
      <c r="AT101" s="16">
        <v>2</v>
      </c>
      <c r="AU101" s="16">
        <v>0</v>
      </c>
    </row>
    <row r="102" spans="1:47" ht="16.2" x14ac:dyDescent="0.35">
      <c r="A102" s="15">
        <v>83782307</v>
      </c>
      <c r="B102" s="15">
        <f>30.2+109.1</f>
        <v>139.29999999999998</v>
      </c>
      <c r="C102" s="15" t="s">
        <v>93</v>
      </c>
      <c r="D102" s="15" t="s">
        <v>93</v>
      </c>
      <c r="E102" s="16">
        <f>IF(All_Data!E105="",0,1)</f>
        <v>0</v>
      </c>
      <c r="F102" s="16">
        <f>IF(All_Data!F105="",0,1)</f>
        <v>0</v>
      </c>
      <c r="G102" s="16">
        <f>IF(All_Data!G105="",0,1)</f>
        <v>0</v>
      </c>
      <c r="H102" s="16">
        <f>IF(All_Data!H105="",0,1)</f>
        <v>1</v>
      </c>
      <c r="I102" s="16">
        <f>IF(All_Data!I105="",0,1)</f>
        <v>0</v>
      </c>
      <c r="J102" s="16">
        <f>IF(All_Data!J105="",0,1)</f>
        <v>0</v>
      </c>
      <c r="K102" s="16">
        <f>IF(All_Data!K105="",0,1)</f>
        <v>0</v>
      </c>
      <c r="L102" s="16">
        <f>IF(All_Data!L105="",0,1)</f>
        <v>0</v>
      </c>
      <c r="M102" s="16">
        <f>IF(All_Data!M105="",0,1)</f>
        <v>0</v>
      </c>
      <c r="N102" s="16">
        <f>IF(All_Data!N105="",0,1)</f>
        <v>0</v>
      </c>
      <c r="O102" s="16">
        <f>IF(All_Data!O105="",0,1)</f>
        <v>0</v>
      </c>
      <c r="P102" s="16">
        <f>IF(All_Data!P105="",0,1)</f>
        <v>0</v>
      </c>
      <c r="Q102" s="16">
        <f>IF(All_Data!Q105="",0,1)</f>
        <v>0</v>
      </c>
      <c r="R102" s="16">
        <f>IF(All_Data!R105="",0,1)</f>
        <v>0</v>
      </c>
      <c r="S102" s="16">
        <f>IF(All_Data!S105="",0,1)</f>
        <v>1</v>
      </c>
      <c r="T102" s="16">
        <f>IF(All_Data!T105="",0,1)</f>
        <v>0</v>
      </c>
      <c r="U102" s="15">
        <v>2</v>
      </c>
      <c r="V102" s="15">
        <v>3</v>
      </c>
      <c r="W102" s="17" t="b">
        <v>1</v>
      </c>
      <c r="X102" s="15">
        <v>2</v>
      </c>
      <c r="Y102" s="15">
        <v>1</v>
      </c>
      <c r="Z102" s="15">
        <v>-2</v>
      </c>
      <c r="AA102" s="15">
        <v>-1</v>
      </c>
      <c r="AB102" s="15">
        <v>2</v>
      </c>
      <c r="AC102" s="16">
        <f>IF(All_Data!AC105="",0,1)</f>
        <v>1</v>
      </c>
      <c r="AD102" s="16">
        <f>IF(All_Data!AD105="",0,1)</f>
        <v>1</v>
      </c>
      <c r="AE102" s="16">
        <f>IF(All_Data!AE105="",0,1)</f>
        <v>1</v>
      </c>
      <c r="AF102" s="16">
        <f>IF(All_Data!AF105="",0,1)</f>
        <v>1</v>
      </c>
      <c r="AG102" s="16">
        <f>IF(All_Data!AG105="",0,1)</f>
        <v>1</v>
      </c>
      <c r="AH102" s="16">
        <f>IF(All_Data!AH105="",0,1)</f>
        <v>0</v>
      </c>
      <c r="AI102" s="16">
        <f>IF(All_Data!AI105="",0,1)</f>
        <v>1</v>
      </c>
      <c r="AJ102" s="16">
        <f>IF(All_Data!AJ105="",0,1)</f>
        <v>0</v>
      </c>
      <c r="AT102" s="16">
        <v>0</v>
      </c>
      <c r="AU102" s="16">
        <v>0</v>
      </c>
    </row>
    <row r="103" spans="1:47" ht="16.2" x14ac:dyDescent="0.35">
      <c r="A103" s="15">
        <v>82926963</v>
      </c>
      <c r="B103" s="15"/>
      <c r="C103" s="15" t="s">
        <v>93</v>
      </c>
      <c r="D103" s="15" t="s">
        <v>93</v>
      </c>
      <c r="E103" s="16">
        <f>IF(All_Data!E106="",0,1)</f>
        <v>1</v>
      </c>
      <c r="F103" s="16">
        <f>IF(All_Data!F106="",0,1)</f>
        <v>0</v>
      </c>
      <c r="G103" s="16">
        <f>IF(All_Data!G106="",0,1)</f>
        <v>0</v>
      </c>
      <c r="H103" s="16">
        <f>IF(All_Data!H106="",0,1)</f>
        <v>0</v>
      </c>
      <c r="I103" s="16">
        <f>IF(All_Data!I106="",0,1)</f>
        <v>0</v>
      </c>
      <c r="J103" s="16">
        <f>IF(All_Data!J106="",0,1)</f>
        <v>0</v>
      </c>
      <c r="K103" s="16">
        <f>IF(All_Data!K106="",0,1)</f>
        <v>0</v>
      </c>
      <c r="L103" s="16">
        <f>IF(All_Data!L106="",0,1)</f>
        <v>0</v>
      </c>
      <c r="M103" s="16">
        <f>IF(All_Data!M106="",0,1)</f>
        <v>0</v>
      </c>
      <c r="N103" s="16">
        <f>IF(All_Data!N106="",0,1)</f>
        <v>0</v>
      </c>
      <c r="O103" s="16">
        <f>IF(All_Data!O106="",0,1)</f>
        <v>0</v>
      </c>
      <c r="P103" s="16">
        <f>IF(All_Data!P106="",0,1)</f>
        <v>0</v>
      </c>
      <c r="Q103" s="16">
        <f>IF(All_Data!Q106="",0,1)</f>
        <v>0</v>
      </c>
      <c r="R103" s="16">
        <f>IF(All_Data!R106="",0,1)</f>
        <v>0</v>
      </c>
      <c r="S103" s="16">
        <f>IF(All_Data!S106="",0,1)</f>
        <v>0</v>
      </c>
      <c r="T103" s="16">
        <f>IF(All_Data!T106="",0,1)</f>
        <v>1</v>
      </c>
      <c r="U103" s="15">
        <v>3</v>
      </c>
      <c r="V103" s="15">
        <v>2</v>
      </c>
      <c r="W103" s="17" t="b">
        <v>0</v>
      </c>
      <c r="X103" s="15">
        <v>-2</v>
      </c>
      <c r="Y103" s="15">
        <v>-2</v>
      </c>
      <c r="Z103" s="15">
        <v>-2</v>
      </c>
      <c r="AA103" s="15">
        <v>-2</v>
      </c>
      <c r="AB103" s="15">
        <v>-2</v>
      </c>
      <c r="AC103" s="16">
        <f>IF(All_Data!AC106="",0,1)</f>
        <v>0</v>
      </c>
      <c r="AD103" s="16">
        <f>IF(All_Data!AD106="",0,1)</f>
        <v>1</v>
      </c>
      <c r="AE103" s="16">
        <f>IF(All_Data!AE106="",0,1)</f>
        <v>0</v>
      </c>
      <c r="AF103" s="16">
        <f>IF(All_Data!AF106="",0,1)</f>
        <v>0</v>
      </c>
      <c r="AG103" s="16">
        <f>IF(All_Data!AG106="",0,1)</f>
        <v>0</v>
      </c>
      <c r="AH103" s="16">
        <f>IF(All_Data!AH106="",0,1)</f>
        <v>0</v>
      </c>
      <c r="AI103" s="16">
        <f>IF(All_Data!AI106="",0,1)</f>
        <v>0</v>
      </c>
      <c r="AJ103" s="16">
        <f>IF(All_Data!AJ106="",0,1)</f>
        <v>0</v>
      </c>
      <c r="AK103" s="15">
        <v>1</v>
      </c>
      <c r="AL103" s="15">
        <v>2</v>
      </c>
      <c r="AM103" s="15">
        <v>3</v>
      </c>
      <c r="AN103" s="15">
        <v>4</v>
      </c>
      <c r="AO103" s="15">
        <v>5</v>
      </c>
      <c r="AP103" s="15">
        <v>6</v>
      </c>
      <c r="AQ103" s="15">
        <v>7</v>
      </c>
      <c r="AR103" s="15">
        <v>8</v>
      </c>
      <c r="AS103" s="15">
        <v>9</v>
      </c>
      <c r="AT103" s="16">
        <v>1</v>
      </c>
      <c r="AU103" s="16">
        <v>0</v>
      </c>
    </row>
    <row r="104" spans="1:47" ht="16.2" x14ac:dyDescent="0.35">
      <c r="A104" s="15">
        <v>82920544</v>
      </c>
      <c r="B104" s="15">
        <v>114.9</v>
      </c>
      <c r="C104" s="15" t="s">
        <v>93</v>
      </c>
      <c r="D104" s="15" t="s">
        <v>96</v>
      </c>
      <c r="E104" s="16">
        <f>IF(All_Data!E107="",0,1)</f>
        <v>0</v>
      </c>
      <c r="F104" s="16">
        <f>IF(All_Data!F107="",0,1)</f>
        <v>0</v>
      </c>
      <c r="G104" s="16">
        <f>IF(All_Data!G107="",0,1)</f>
        <v>0</v>
      </c>
      <c r="H104" s="16">
        <f>IF(All_Data!H107="",0,1)</f>
        <v>1</v>
      </c>
      <c r="I104" s="16">
        <f>IF(All_Data!I107="",0,1)</f>
        <v>0</v>
      </c>
      <c r="J104" s="16">
        <f>IF(All_Data!J107="",0,1)</f>
        <v>0</v>
      </c>
      <c r="K104" s="16">
        <f>IF(All_Data!K107="",0,1)</f>
        <v>0</v>
      </c>
      <c r="L104" s="16">
        <f>IF(All_Data!L107="",0,1)</f>
        <v>0</v>
      </c>
      <c r="M104" s="16">
        <f>IF(All_Data!M107="",0,1)</f>
        <v>0</v>
      </c>
      <c r="N104" s="16">
        <f>IF(All_Data!N107="",0,1)</f>
        <v>1</v>
      </c>
      <c r="O104" s="16">
        <f>IF(All_Data!O107="",0,1)</f>
        <v>0</v>
      </c>
      <c r="P104" s="16">
        <f>IF(All_Data!P107="",0,1)</f>
        <v>0</v>
      </c>
      <c r="Q104" s="16">
        <f>IF(All_Data!Q107="",0,1)</f>
        <v>1</v>
      </c>
      <c r="R104" s="16">
        <f>IF(All_Data!R107="",0,1)</f>
        <v>0</v>
      </c>
      <c r="S104" s="16">
        <f>IF(All_Data!S107="",0,1)</f>
        <v>0</v>
      </c>
      <c r="T104" s="16">
        <f>IF(All_Data!T107="",0,1)</f>
        <v>1</v>
      </c>
      <c r="U104" s="15">
        <v>2</v>
      </c>
      <c r="V104" s="15">
        <v>3</v>
      </c>
      <c r="W104" s="17" t="b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f>IF(All_Data!AC107="",0,1)</f>
        <v>0</v>
      </c>
      <c r="AD104" s="16">
        <f>IF(All_Data!AD107="",0,1)</f>
        <v>0</v>
      </c>
      <c r="AE104" s="16">
        <f>IF(All_Data!AE107="",0,1)</f>
        <v>0</v>
      </c>
      <c r="AF104" s="16">
        <f>IF(All_Data!AF107="",0,1)</f>
        <v>0</v>
      </c>
      <c r="AG104" s="16">
        <f>IF(All_Data!AG107="",0,1)</f>
        <v>0</v>
      </c>
      <c r="AH104" s="16">
        <f>IF(All_Data!AH107="",0,1)</f>
        <v>0</v>
      </c>
      <c r="AI104" s="16">
        <f>IF(All_Data!AI107="",0,1)</f>
        <v>0</v>
      </c>
      <c r="AJ104" s="16">
        <f>IF(All_Data!AJ107="",0,1)</f>
        <v>0</v>
      </c>
      <c r="AT104" s="16">
        <v>0</v>
      </c>
      <c r="AU104" s="16">
        <v>0</v>
      </c>
    </row>
    <row r="105" spans="1:47" ht="16.2" x14ac:dyDescent="0.35">
      <c r="A105" s="15">
        <v>82877631</v>
      </c>
      <c r="B105" s="15">
        <v>18.2</v>
      </c>
      <c r="C105" s="15" t="s">
        <v>94</v>
      </c>
      <c r="D105" s="15" t="s">
        <v>94</v>
      </c>
      <c r="E105" s="16">
        <f>IF(All_Data!E108="",0,1)</f>
        <v>0</v>
      </c>
      <c r="F105" s="16">
        <f>IF(All_Data!F108="",0,1)</f>
        <v>0</v>
      </c>
      <c r="G105" s="16">
        <f>IF(All_Data!G108="",0,1)</f>
        <v>0</v>
      </c>
      <c r="H105" s="16">
        <f>IF(All_Data!H108="",0,1)</f>
        <v>0</v>
      </c>
      <c r="I105" s="16">
        <f>IF(All_Data!I108="",0,1)</f>
        <v>0</v>
      </c>
      <c r="J105" s="16">
        <f>IF(All_Data!J108="",0,1)</f>
        <v>0</v>
      </c>
      <c r="K105" s="16">
        <f>IF(All_Data!K108="",0,1)</f>
        <v>0</v>
      </c>
      <c r="L105" s="16">
        <f>IF(All_Data!L108="",0,1)</f>
        <v>1</v>
      </c>
      <c r="M105" s="16">
        <f>IF(All_Data!M108="",0,1)</f>
        <v>0</v>
      </c>
      <c r="N105" s="16">
        <f>IF(All_Data!N108="",0,1)</f>
        <v>0</v>
      </c>
      <c r="O105" s="16">
        <f>IF(All_Data!O108="",0,1)</f>
        <v>0</v>
      </c>
      <c r="P105" s="16">
        <f>IF(All_Data!P108="",0,1)</f>
        <v>0</v>
      </c>
      <c r="Q105" s="16">
        <f>IF(All_Data!Q108="",0,1)</f>
        <v>1</v>
      </c>
      <c r="R105" s="16">
        <f>IF(All_Data!R108="",0,1)</f>
        <v>1</v>
      </c>
      <c r="S105" s="16">
        <f>IF(All_Data!S108="",0,1)</f>
        <v>0</v>
      </c>
      <c r="T105" s="16">
        <f>IF(All_Data!T108="",0,1)</f>
        <v>0</v>
      </c>
      <c r="U105" s="15">
        <v>2</v>
      </c>
      <c r="V105" s="15">
        <v>1</v>
      </c>
      <c r="W105" s="17" t="b">
        <v>0</v>
      </c>
      <c r="X105" s="15">
        <v>0</v>
      </c>
      <c r="Y105" s="15">
        <v>0</v>
      </c>
      <c r="Z105" s="15">
        <v>0</v>
      </c>
      <c r="AA105" s="15">
        <v>0</v>
      </c>
      <c r="AB105" s="15">
        <v>0</v>
      </c>
      <c r="AC105" s="16">
        <f>IF(All_Data!AC108="",0,1)</f>
        <v>1</v>
      </c>
      <c r="AD105" s="16">
        <f>IF(All_Data!AD108="",0,1)</f>
        <v>0</v>
      </c>
      <c r="AE105" s="16">
        <f>IF(All_Data!AE108="",0,1)</f>
        <v>1</v>
      </c>
      <c r="AF105" s="16">
        <f>IF(All_Data!AF108="",0,1)</f>
        <v>0</v>
      </c>
      <c r="AG105" s="16">
        <f>IF(All_Data!AG108="",0,1)</f>
        <v>0</v>
      </c>
      <c r="AH105" s="16">
        <f>IF(All_Data!AH108="",0,1)</f>
        <v>1</v>
      </c>
      <c r="AI105" s="16">
        <f>IF(All_Data!AI108="",0,1)</f>
        <v>1</v>
      </c>
      <c r="AJ105" s="16">
        <f>IF(All_Data!AJ108="",0,1)</f>
        <v>0</v>
      </c>
      <c r="AK105" s="15">
        <v>2</v>
      </c>
      <c r="AL105" s="15">
        <v>3</v>
      </c>
      <c r="AM105" s="15">
        <v>1</v>
      </c>
      <c r="AN105" s="15">
        <v>6</v>
      </c>
      <c r="AO105" s="15">
        <v>4</v>
      </c>
      <c r="AP105" s="15">
        <v>5</v>
      </c>
      <c r="AQ105" s="15">
        <v>8</v>
      </c>
      <c r="AR105" s="15">
        <v>9</v>
      </c>
      <c r="AS105" s="15">
        <v>7</v>
      </c>
      <c r="AT105" s="16">
        <v>6</v>
      </c>
      <c r="AU105" s="16">
        <v>0</v>
      </c>
    </row>
    <row r="106" spans="1:47" ht="16.2" x14ac:dyDescent="0.35">
      <c r="A106" s="15">
        <v>82870820</v>
      </c>
      <c r="B106" s="15">
        <v>71.099999999999994</v>
      </c>
      <c r="C106" s="15" t="s">
        <v>93</v>
      </c>
      <c r="D106" s="15" t="s">
        <v>94</v>
      </c>
      <c r="E106" s="16">
        <f>IF(All_Data!E109="",0,1)</f>
        <v>1</v>
      </c>
      <c r="F106" s="16">
        <f>IF(All_Data!F109="",0,1)</f>
        <v>1</v>
      </c>
      <c r="G106" s="16">
        <f>IF(All_Data!G109="",0,1)</f>
        <v>0</v>
      </c>
      <c r="H106" s="16">
        <f>IF(All_Data!H109="",0,1)</f>
        <v>0</v>
      </c>
      <c r="I106" s="16">
        <f>IF(All_Data!I109="",0,1)</f>
        <v>0</v>
      </c>
      <c r="J106" s="16">
        <f>IF(All_Data!J109="",0,1)</f>
        <v>0</v>
      </c>
      <c r="K106" s="16">
        <f>IF(All_Data!K109="",0,1)</f>
        <v>0</v>
      </c>
      <c r="L106" s="16">
        <f>IF(All_Data!L109="",0,1)</f>
        <v>0</v>
      </c>
      <c r="M106" s="16">
        <f>IF(All_Data!M109="",0,1)</f>
        <v>0</v>
      </c>
      <c r="N106" s="16">
        <f>IF(All_Data!N109="",0,1)</f>
        <v>0</v>
      </c>
      <c r="O106" s="16">
        <f>IF(All_Data!O109="",0,1)</f>
        <v>0</v>
      </c>
      <c r="P106" s="16">
        <f>IF(All_Data!P109="",0,1)</f>
        <v>0</v>
      </c>
      <c r="Q106" s="16">
        <f>IF(All_Data!Q109="",0,1)</f>
        <v>0</v>
      </c>
      <c r="R106" s="16">
        <f>IF(All_Data!R109="",0,1)</f>
        <v>0</v>
      </c>
      <c r="S106" s="16">
        <f>IF(All_Data!S109="",0,1)</f>
        <v>1</v>
      </c>
      <c r="T106" s="16">
        <f>IF(All_Data!T109="",0,1)</f>
        <v>1</v>
      </c>
      <c r="U106" s="15">
        <v>2</v>
      </c>
      <c r="V106" s="15">
        <v>1</v>
      </c>
      <c r="W106" s="17" t="b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f>IF(All_Data!AC109="",0,1)</f>
        <v>0</v>
      </c>
      <c r="AD106" s="16">
        <f>IF(All_Data!AD109="",0,1)</f>
        <v>0</v>
      </c>
      <c r="AE106" s="16">
        <f>IF(All_Data!AE109="",0,1)</f>
        <v>0</v>
      </c>
      <c r="AF106" s="16">
        <f>IF(All_Data!AF109="",0,1)</f>
        <v>0</v>
      </c>
      <c r="AG106" s="16">
        <f>IF(All_Data!AG109="",0,1)</f>
        <v>0</v>
      </c>
      <c r="AH106" s="16">
        <f>IF(All_Data!AH109="",0,1)</f>
        <v>0</v>
      </c>
      <c r="AI106" s="16">
        <f>IF(All_Data!AI109="",0,1)</f>
        <v>0</v>
      </c>
      <c r="AJ106" s="16">
        <f>IF(All_Data!AJ109="",0,1)</f>
        <v>0</v>
      </c>
      <c r="AT106" s="16">
        <v>0</v>
      </c>
      <c r="AU106" s="16">
        <v>0</v>
      </c>
    </row>
    <row r="107" spans="1:47" ht="16.2" x14ac:dyDescent="0.35">
      <c r="A107" s="15">
        <v>82870796</v>
      </c>
      <c r="B107" s="15">
        <v>58.7</v>
      </c>
      <c r="C107" s="15" t="s">
        <v>93</v>
      </c>
      <c r="D107" s="15" t="s">
        <v>94</v>
      </c>
      <c r="E107" s="16">
        <f>IF(All_Data!E110="",0,1)</f>
        <v>0</v>
      </c>
      <c r="F107" s="16">
        <f>IF(All_Data!F110="",0,1)</f>
        <v>0</v>
      </c>
      <c r="G107" s="16">
        <f>IF(All_Data!G110="",0,1)</f>
        <v>0</v>
      </c>
      <c r="H107" s="16">
        <f>IF(All_Data!H110="",0,1)</f>
        <v>0</v>
      </c>
      <c r="I107" s="16">
        <f>IF(All_Data!I110="",0,1)</f>
        <v>0</v>
      </c>
      <c r="J107" s="16">
        <f>IF(All_Data!J110="",0,1)</f>
        <v>0</v>
      </c>
      <c r="K107" s="16">
        <f>IF(All_Data!K110="",0,1)</f>
        <v>0</v>
      </c>
      <c r="L107" s="16">
        <f>IF(All_Data!L110="",0,1)</f>
        <v>0</v>
      </c>
      <c r="M107" s="16">
        <f>IF(All_Data!M110="",0,1)</f>
        <v>0</v>
      </c>
      <c r="N107" s="16">
        <f>IF(All_Data!N110="",0,1)</f>
        <v>1</v>
      </c>
      <c r="O107" s="16">
        <f>IF(All_Data!O110="",0,1)</f>
        <v>0</v>
      </c>
      <c r="P107" s="16">
        <f>IF(All_Data!P110="",0,1)</f>
        <v>0</v>
      </c>
      <c r="Q107" s="16">
        <f>IF(All_Data!Q110="",0,1)</f>
        <v>1</v>
      </c>
      <c r="R107" s="16">
        <f>IF(All_Data!R110="",0,1)</f>
        <v>0</v>
      </c>
      <c r="S107" s="16">
        <f>IF(All_Data!S110="",0,1)</f>
        <v>1</v>
      </c>
      <c r="T107" s="16">
        <f>IF(All_Data!T110="",0,1)</f>
        <v>0</v>
      </c>
      <c r="U107" s="15">
        <v>3</v>
      </c>
      <c r="V107" s="15">
        <v>2</v>
      </c>
      <c r="W107" s="17" t="b">
        <v>0</v>
      </c>
      <c r="X107" s="15">
        <v>0</v>
      </c>
      <c r="Y107" s="15">
        <v>0</v>
      </c>
      <c r="Z107" s="15">
        <v>0</v>
      </c>
      <c r="AA107" s="15">
        <v>0</v>
      </c>
      <c r="AB107" s="15">
        <v>0</v>
      </c>
      <c r="AC107" s="16">
        <f>IF(All_Data!AC110="",0,1)</f>
        <v>0</v>
      </c>
      <c r="AD107" s="16">
        <f>IF(All_Data!AD110="",0,1)</f>
        <v>0</v>
      </c>
      <c r="AE107" s="16">
        <f>IF(All_Data!AE110="",0,1)</f>
        <v>0</v>
      </c>
      <c r="AF107" s="16">
        <f>IF(All_Data!AF110="",0,1)</f>
        <v>0</v>
      </c>
      <c r="AG107" s="16">
        <f>IF(All_Data!AG110="",0,1)</f>
        <v>0</v>
      </c>
      <c r="AH107" s="16">
        <f>IF(All_Data!AH110="",0,1)</f>
        <v>0</v>
      </c>
      <c r="AI107" s="16">
        <f>IF(All_Data!AI110="",0,1)</f>
        <v>0</v>
      </c>
      <c r="AJ107" s="16">
        <f>IF(All_Data!AJ110="",0,1)</f>
        <v>0</v>
      </c>
      <c r="AK107" s="15">
        <v>1</v>
      </c>
      <c r="AL107" s="15">
        <v>2</v>
      </c>
      <c r="AM107" s="15">
        <v>3</v>
      </c>
      <c r="AN107" s="15">
        <v>4</v>
      </c>
      <c r="AO107" s="15">
        <v>5</v>
      </c>
      <c r="AP107" s="15">
        <v>6</v>
      </c>
      <c r="AQ107" s="15">
        <v>7</v>
      </c>
      <c r="AR107" s="15">
        <v>8</v>
      </c>
      <c r="AS107" s="15">
        <v>9</v>
      </c>
      <c r="AT107" s="16">
        <v>0</v>
      </c>
      <c r="AU107" s="16">
        <v>0</v>
      </c>
    </row>
    <row r="108" spans="1:47" ht="16.2" x14ac:dyDescent="0.35">
      <c r="A108" s="15">
        <v>82554328</v>
      </c>
      <c r="B108" s="15">
        <v>17.37</v>
      </c>
      <c r="C108" s="15" t="s">
        <v>93</v>
      </c>
      <c r="D108" s="15" t="s">
        <v>94</v>
      </c>
      <c r="E108" s="16">
        <f>IF(All_Data!E111="",0,1)</f>
        <v>0</v>
      </c>
      <c r="F108" s="16">
        <f>IF(All_Data!F111="",0,1)</f>
        <v>0</v>
      </c>
      <c r="G108" s="16">
        <f>IF(All_Data!G111="",0,1)</f>
        <v>0</v>
      </c>
      <c r="H108" s="16">
        <f>IF(All_Data!H111="",0,1)</f>
        <v>0</v>
      </c>
      <c r="I108" s="16">
        <f>IF(All_Data!I111="",0,1)</f>
        <v>0</v>
      </c>
      <c r="J108" s="16">
        <f>IF(All_Data!J111="",0,1)</f>
        <v>0</v>
      </c>
      <c r="K108" s="16">
        <f>IF(All_Data!K111="",0,1)</f>
        <v>0</v>
      </c>
      <c r="L108" s="16">
        <f>IF(All_Data!L111="",0,1)</f>
        <v>0</v>
      </c>
      <c r="M108" s="16">
        <f>IF(All_Data!M111="",0,1)</f>
        <v>0</v>
      </c>
      <c r="N108" s="16">
        <f>IF(All_Data!N111="",0,1)</f>
        <v>0</v>
      </c>
      <c r="O108" s="16">
        <f>IF(All_Data!O111="",0,1)</f>
        <v>0</v>
      </c>
      <c r="P108" s="16">
        <f>IF(All_Data!P111="",0,1)</f>
        <v>0</v>
      </c>
      <c r="Q108" s="16">
        <f>IF(All_Data!Q111="",0,1)</f>
        <v>0</v>
      </c>
      <c r="R108" s="16">
        <f>IF(All_Data!R111="",0,1)</f>
        <v>1</v>
      </c>
      <c r="S108" s="16">
        <f>IF(All_Data!S111="",0,1)</f>
        <v>1</v>
      </c>
      <c r="T108" s="16">
        <f>IF(All_Data!T111="",0,1)</f>
        <v>0</v>
      </c>
      <c r="U108" s="15">
        <v>3</v>
      </c>
      <c r="V108" s="15">
        <v>1</v>
      </c>
      <c r="W108" s="17" t="b">
        <v>0</v>
      </c>
      <c r="X108" s="15">
        <v>2</v>
      </c>
      <c r="Y108" s="15">
        <v>1</v>
      </c>
      <c r="Z108" s="15">
        <v>0</v>
      </c>
      <c r="AA108" s="15">
        <v>0</v>
      </c>
      <c r="AB108" s="15">
        <v>0</v>
      </c>
      <c r="AC108" s="16">
        <f>IF(All_Data!AC111="",0,1)</f>
        <v>1</v>
      </c>
      <c r="AD108" s="16">
        <f>IF(All_Data!AD111="",0,1)</f>
        <v>0</v>
      </c>
      <c r="AE108" s="16">
        <f>IF(All_Data!AE111="",0,1)</f>
        <v>0</v>
      </c>
      <c r="AF108" s="16">
        <f>IF(All_Data!AF111="",0,1)</f>
        <v>0</v>
      </c>
      <c r="AG108" s="16">
        <f>IF(All_Data!AG111="",0,1)</f>
        <v>0</v>
      </c>
      <c r="AH108" s="16">
        <f>IF(All_Data!AH111="",0,1)</f>
        <v>1</v>
      </c>
      <c r="AI108" s="16">
        <f>IF(All_Data!AI111="",0,1)</f>
        <v>0</v>
      </c>
      <c r="AJ108" s="16">
        <f>IF(All_Data!AJ111="",0,1)</f>
        <v>0</v>
      </c>
      <c r="AT108" s="16">
        <v>1</v>
      </c>
      <c r="AU108" s="16">
        <v>0</v>
      </c>
    </row>
    <row r="109" spans="1:47" ht="16.2" x14ac:dyDescent="0.35">
      <c r="A109" s="15">
        <v>82546127</v>
      </c>
      <c r="B109" s="15">
        <v>40.9</v>
      </c>
      <c r="C109" s="15" t="s">
        <v>93</v>
      </c>
      <c r="D109" s="15" t="s">
        <v>94</v>
      </c>
      <c r="E109" s="16">
        <f>IF(All_Data!E112="",0,1)</f>
        <v>1</v>
      </c>
      <c r="F109" s="16">
        <f>IF(All_Data!F112="",0,1)</f>
        <v>1</v>
      </c>
      <c r="G109" s="16">
        <f>IF(All_Data!G112="",0,1)</f>
        <v>0</v>
      </c>
      <c r="H109" s="16">
        <f>IF(All_Data!H112="",0,1)</f>
        <v>1</v>
      </c>
      <c r="I109" s="16">
        <f>IF(All_Data!I112="",0,1)</f>
        <v>0</v>
      </c>
      <c r="J109" s="16">
        <f>IF(All_Data!J112="",0,1)</f>
        <v>0</v>
      </c>
      <c r="K109" s="16">
        <f>IF(All_Data!K112="",0,1)</f>
        <v>0</v>
      </c>
      <c r="L109" s="16">
        <f>IF(All_Data!L112="",0,1)</f>
        <v>0</v>
      </c>
      <c r="M109" s="16">
        <f>IF(All_Data!M112="",0,1)</f>
        <v>0</v>
      </c>
      <c r="N109" s="16">
        <f>IF(All_Data!N112="",0,1)</f>
        <v>0</v>
      </c>
      <c r="O109" s="16">
        <f>IF(All_Data!O112="",0,1)</f>
        <v>0</v>
      </c>
      <c r="P109" s="16">
        <f>IF(All_Data!P112="",0,1)</f>
        <v>0</v>
      </c>
      <c r="Q109" s="16">
        <f>IF(All_Data!Q112="",0,1)</f>
        <v>0</v>
      </c>
      <c r="R109" s="16">
        <f>IF(All_Data!R112="",0,1)</f>
        <v>1</v>
      </c>
      <c r="S109" s="16">
        <f>IF(All_Data!S112="",0,1)</f>
        <v>1</v>
      </c>
      <c r="T109" s="16">
        <f>IF(All_Data!T112="",0,1)</f>
        <v>0</v>
      </c>
      <c r="U109" s="15">
        <v>1</v>
      </c>
      <c r="V109" s="15">
        <v>2</v>
      </c>
      <c r="W109" s="17" t="b">
        <v>0</v>
      </c>
      <c r="X109" s="15">
        <v>-2</v>
      </c>
      <c r="Y109" s="15">
        <v>-2</v>
      </c>
      <c r="Z109" s="15">
        <v>-2</v>
      </c>
      <c r="AA109" s="15">
        <v>-2</v>
      </c>
      <c r="AB109" s="15">
        <v>-2</v>
      </c>
      <c r="AC109" s="16">
        <f>IF(All_Data!AC112="",0,1)</f>
        <v>0</v>
      </c>
      <c r="AD109" s="16">
        <f>IF(All_Data!AD112="",0,1)</f>
        <v>1</v>
      </c>
      <c r="AE109" s="16">
        <f>IF(All_Data!AE112="",0,1)</f>
        <v>1</v>
      </c>
      <c r="AF109" s="16">
        <f>IF(All_Data!AF112="",0,1)</f>
        <v>0</v>
      </c>
      <c r="AG109" s="16">
        <f>IF(All_Data!AG112="",0,1)</f>
        <v>0</v>
      </c>
      <c r="AH109" s="16">
        <f>IF(All_Data!AH112="",0,1)</f>
        <v>1</v>
      </c>
      <c r="AI109" s="16">
        <f>IF(All_Data!AI112="",0,1)</f>
        <v>0</v>
      </c>
      <c r="AJ109" s="16">
        <f>IF(All_Data!AJ112="",0,1)</f>
        <v>0</v>
      </c>
      <c r="AK109" s="15">
        <v>1</v>
      </c>
      <c r="AL109" s="15">
        <v>2</v>
      </c>
      <c r="AM109" s="15">
        <v>4</v>
      </c>
      <c r="AN109" s="15">
        <v>6</v>
      </c>
      <c r="AO109" s="15">
        <v>7</v>
      </c>
      <c r="AP109" s="15">
        <v>5</v>
      </c>
      <c r="AQ109" s="15">
        <v>9</v>
      </c>
      <c r="AR109" s="15">
        <v>8</v>
      </c>
      <c r="AS109" s="15">
        <v>3</v>
      </c>
      <c r="AT109" s="16">
        <v>5</v>
      </c>
      <c r="AU109" s="16">
        <v>0</v>
      </c>
    </row>
    <row r="110" spans="1:47" ht="16.2" x14ac:dyDescent="0.35">
      <c r="A110" s="15">
        <v>82543221</v>
      </c>
      <c r="B110" s="15">
        <v>84.62</v>
      </c>
      <c r="C110" s="15" t="s">
        <v>93</v>
      </c>
      <c r="D110" s="15" t="s">
        <v>95</v>
      </c>
      <c r="E110" s="16">
        <f>IF(All_Data!E113="",0,1)</f>
        <v>1</v>
      </c>
      <c r="F110" s="16">
        <f>IF(All_Data!F113="",0,1)</f>
        <v>0</v>
      </c>
      <c r="G110" s="16">
        <f>IF(All_Data!G113="",0,1)</f>
        <v>1</v>
      </c>
      <c r="H110" s="16">
        <f>IF(All_Data!H113="",0,1)</f>
        <v>1</v>
      </c>
      <c r="I110" s="16">
        <f>IF(All_Data!I113="",0,1)</f>
        <v>0</v>
      </c>
      <c r="J110" s="16">
        <f>IF(All_Data!J113="",0,1)</f>
        <v>0</v>
      </c>
      <c r="K110" s="16">
        <f>IF(All_Data!K113="",0,1)</f>
        <v>0</v>
      </c>
      <c r="L110" s="16">
        <f>IF(All_Data!L113="",0,1)</f>
        <v>0</v>
      </c>
      <c r="M110" s="16">
        <f>IF(All_Data!M113="",0,1)</f>
        <v>0</v>
      </c>
      <c r="N110" s="16">
        <f>IF(All_Data!N113="",0,1)</f>
        <v>0</v>
      </c>
      <c r="O110" s="16">
        <f>IF(All_Data!O113="",0,1)</f>
        <v>0</v>
      </c>
      <c r="P110" s="16">
        <f>IF(All_Data!P113="",0,1)</f>
        <v>0</v>
      </c>
      <c r="Q110" s="16">
        <f>IF(All_Data!Q113="",0,1)</f>
        <v>0</v>
      </c>
      <c r="R110" s="16">
        <f>IF(All_Data!R113="",0,1)</f>
        <v>1</v>
      </c>
      <c r="S110" s="16">
        <f>IF(All_Data!S113="",0,1)</f>
        <v>0</v>
      </c>
      <c r="T110" s="16">
        <f>IF(All_Data!T113="",0,1)</f>
        <v>0</v>
      </c>
      <c r="U110" s="15">
        <v>2</v>
      </c>
      <c r="V110" s="15">
        <v>1</v>
      </c>
      <c r="W110" s="17" t="b">
        <v>0</v>
      </c>
      <c r="X110" s="15">
        <v>0</v>
      </c>
      <c r="Y110" s="15">
        <v>0</v>
      </c>
      <c r="Z110" s="15">
        <v>0</v>
      </c>
      <c r="AA110" s="15">
        <v>0</v>
      </c>
      <c r="AB110" s="15">
        <v>0</v>
      </c>
      <c r="AC110" s="16">
        <f>IF(All_Data!AC113="",0,1)</f>
        <v>1</v>
      </c>
      <c r="AD110" s="16">
        <f>IF(All_Data!AD113="",0,1)</f>
        <v>1</v>
      </c>
      <c r="AE110" s="16">
        <f>IF(All_Data!AE113="",0,1)</f>
        <v>0</v>
      </c>
      <c r="AF110" s="16">
        <f>IF(All_Data!AF113="",0,1)</f>
        <v>0</v>
      </c>
      <c r="AG110" s="16">
        <f>IF(All_Data!AG113="",0,1)</f>
        <v>0</v>
      </c>
      <c r="AH110" s="16">
        <f>IF(All_Data!AH113="",0,1)</f>
        <v>1</v>
      </c>
      <c r="AI110" s="16">
        <f>IF(All_Data!AI113="",0,1)</f>
        <v>1</v>
      </c>
      <c r="AJ110" s="16">
        <f>IF(All_Data!AJ113="",0,1)</f>
        <v>0</v>
      </c>
      <c r="AT110" s="16">
        <v>0</v>
      </c>
      <c r="AU110" s="16">
        <v>0</v>
      </c>
    </row>
    <row r="111" spans="1:47" ht="16.2" x14ac:dyDescent="0.35">
      <c r="A111" s="15">
        <v>82542132</v>
      </c>
      <c r="B111" s="15">
        <f>112.117+107.4+31.7</f>
        <v>251.21699999999998</v>
      </c>
      <c r="C111" s="15" t="s">
        <v>92</v>
      </c>
      <c r="D111" s="15" t="s">
        <v>93</v>
      </c>
      <c r="E111" s="16">
        <f>IF(All_Data!E114="",0,1)</f>
        <v>0</v>
      </c>
      <c r="F111" s="16">
        <f>IF(All_Data!F114="",0,1)</f>
        <v>0</v>
      </c>
      <c r="G111" s="16">
        <f>IF(All_Data!G114="",0,1)</f>
        <v>1</v>
      </c>
      <c r="H111" s="16">
        <f>IF(All_Data!H114="",0,1)</f>
        <v>1</v>
      </c>
      <c r="I111" s="16">
        <f>IF(All_Data!I114="",0,1)</f>
        <v>0</v>
      </c>
      <c r="J111" s="16">
        <f>IF(All_Data!J114="",0,1)</f>
        <v>0</v>
      </c>
      <c r="K111" s="16">
        <f>IF(All_Data!K114="",0,1)</f>
        <v>0</v>
      </c>
      <c r="L111" s="16">
        <f>IF(All_Data!L114="",0,1)</f>
        <v>0</v>
      </c>
      <c r="M111" s="16">
        <f>IF(All_Data!M114="",0,1)</f>
        <v>0</v>
      </c>
      <c r="N111" s="16">
        <f>IF(All_Data!N114="",0,1)</f>
        <v>0</v>
      </c>
      <c r="O111" s="16">
        <f>IF(All_Data!O114="",0,1)</f>
        <v>0</v>
      </c>
      <c r="P111" s="16">
        <f>IF(All_Data!P114="",0,1)</f>
        <v>0</v>
      </c>
      <c r="Q111" s="16">
        <f>IF(All_Data!Q114="",0,1)</f>
        <v>0</v>
      </c>
      <c r="R111" s="16">
        <f>IF(All_Data!R114="",0,1)</f>
        <v>0</v>
      </c>
      <c r="S111" s="16">
        <f>IF(All_Data!S114="",0,1)</f>
        <v>1</v>
      </c>
      <c r="T111" s="16">
        <f>IF(All_Data!T114="",0,1)</f>
        <v>1</v>
      </c>
      <c r="U111" s="15">
        <v>1</v>
      </c>
      <c r="V111" s="15">
        <v>2</v>
      </c>
      <c r="W111" s="17" t="b">
        <v>0</v>
      </c>
      <c r="X111" s="15">
        <v>0</v>
      </c>
      <c r="Y111" s="15">
        <v>0</v>
      </c>
      <c r="Z111" s="15">
        <v>-2</v>
      </c>
      <c r="AA111" s="15">
        <v>-2</v>
      </c>
      <c r="AB111" s="15">
        <v>0</v>
      </c>
      <c r="AC111" s="16">
        <f>IF(All_Data!AC114="",0,1)</f>
        <v>1</v>
      </c>
      <c r="AD111" s="16">
        <f>IF(All_Data!AD114="",0,1)</f>
        <v>1</v>
      </c>
      <c r="AE111" s="16">
        <f>IF(All_Data!AE114="",0,1)</f>
        <v>1</v>
      </c>
      <c r="AF111" s="16">
        <f>IF(All_Data!AF114="",0,1)</f>
        <v>1</v>
      </c>
      <c r="AG111" s="16">
        <f>IF(All_Data!AG114="",0,1)</f>
        <v>1</v>
      </c>
      <c r="AH111" s="16">
        <f>IF(All_Data!AH114="",0,1)</f>
        <v>0</v>
      </c>
      <c r="AI111" s="16">
        <f>IF(All_Data!AI114="",0,1)</f>
        <v>1</v>
      </c>
      <c r="AJ111" s="16">
        <f>IF(All_Data!AJ114="",0,1)</f>
        <v>1</v>
      </c>
      <c r="AK111" s="15">
        <v>4</v>
      </c>
      <c r="AL111" s="15">
        <v>3</v>
      </c>
      <c r="AM111" s="15">
        <v>7</v>
      </c>
      <c r="AN111" s="15">
        <v>8</v>
      </c>
      <c r="AO111" s="15">
        <v>9</v>
      </c>
      <c r="AP111" s="15">
        <v>5</v>
      </c>
      <c r="AQ111" s="15">
        <v>6</v>
      </c>
      <c r="AR111" s="15">
        <v>2</v>
      </c>
      <c r="AS111" s="15">
        <v>1</v>
      </c>
      <c r="AT111" s="16">
        <v>8</v>
      </c>
      <c r="AU111" s="16">
        <v>2</v>
      </c>
    </row>
    <row r="112" spans="1:47" ht="16.2" x14ac:dyDescent="0.35">
      <c r="A112" s="15">
        <v>82522815</v>
      </c>
      <c r="B112" s="15">
        <v>56</v>
      </c>
      <c r="C112" s="15" t="s">
        <v>92</v>
      </c>
      <c r="D112" s="15" t="s">
        <v>93</v>
      </c>
      <c r="E112" s="16">
        <f>IF(All_Data!E115="",0,1)</f>
        <v>0</v>
      </c>
      <c r="F112" s="16">
        <f>IF(All_Data!F115="",0,1)</f>
        <v>1</v>
      </c>
      <c r="G112" s="16">
        <f>IF(All_Data!G115="",0,1)</f>
        <v>1</v>
      </c>
      <c r="H112" s="16">
        <f>IF(All_Data!H115="",0,1)</f>
        <v>0</v>
      </c>
      <c r="I112" s="16">
        <f>IF(All_Data!I115="",0,1)</f>
        <v>0</v>
      </c>
      <c r="J112" s="16">
        <f>IF(All_Data!J115="",0,1)</f>
        <v>0</v>
      </c>
      <c r="K112" s="16">
        <f>IF(All_Data!K115="",0,1)</f>
        <v>0</v>
      </c>
      <c r="L112" s="16">
        <f>IF(All_Data!L115="",0,1)</f>
        <v>1</v>
      </c>
      <c r="M112" s="16">
        <f>IF(All_Data!M115="",0,1)</f>
        <v>0</v>
      </c>
      <c r="N112" s="16">
        <f>IF(All_Data!N115="",0,1)</f>
        <v>0</v>
      </c>
      <c r="O112" s="16">
        <f>IF(All_Data!O115="",0,1)</f>
        <v>0</v>
      </c>
      <c r="P112" s="16">
        <f>IF(All_Data!P115="",0,1)</f>
        <v>0</v>
      </c>
      <c r="Q112" s="16">
        <f>IF(All_Data!Q115="",0,1)</f>
        <v>0</v>
      </c>
      <c r="R112" s="16">
        <f>IF(All_Data!R115="",0,1)</f>
        <v>0</v>
      </c>
      <c r="S112" s="16">
        <f>IF(All_Data!S115="",0,1)</f>
        <v>1</v>
      </c>
      <c r="T112" s="16">
        <f>IF(All_Data!T115="",0,1)</f>
        <v>1</v>
      </c>
      <c r="U112" s="15">
        <v>1</v>
      </c>
      <c r="V112" s="15">
        <v>2</v>
      </c>
      <c r="W112" s="17" t="b">
        <v>0</v>
      </c>
      <c r="X112" s="15">
        <v>0</v>
      </c>
      <c r="Y112" s="15">
        <v>0</v>
      </c>
      <c r="Z112" s="15">
        <v>0</v>
      </c>
      <c r="AA112" s="15">
        <v>0</v>
      </c>
      <c r="AB112" s="15">
        <v>0</v>
      </c>
      <c r="AC112" s="16">
        <f>IF(All_Data!AC115="",0,1)</f>
        <v>1</v>
      </c>
      <c r="AD112" s="16">
        <f>IF(All_Data!AD115="",0,1)</f>
        <v>0</v>
      </c>
      <c r="AE112" s="16">
        <f>IF(All_Data!AE115="",0,1)</f>
        <v>1</v>
      </c>
      <c r="AF112" s="16">
        <f>IF(All_Data!AF115="",0,1)</f>
        <v>0</v>
      </c>
      <c r="AG112" s="16">
        <f>IF(All_Data!AG115="",0,1)</f>
        <v>0</v>
      </c>
      <c r="AH112" s="16">
        <f>IF(All_Data!AH115="",0,1)</f>
        <v>0</v>
      </c>
      <c r="AI112" s="16">
        <f>IF(All_Data!AI115="",0,1)</f>
        <v>0</v>
      </c>
      <c r="AJ112" s="16">
        <f>IF(All_Data!AJ115="",0,1)</f>
        <v>1</v>
      </c>
      <c r="AT112" s="16">
        <v>0</v>
      </c>
      <c r="AU112" s="16">
        <v>0</v>
      </c>
    </row>
    <row r="114" spans="23:23" ht="16.2" x14ac:dyDescent="0.35">
      <c r="W114" s="1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458D3-2750-4C1E-AA03-2D09FF7D09F4}">
  <dimension ref="A1:AS117"/>
  <sheetViews>
    <sheetView zoomScaleNormal="100" workbookViewId="0">
      <pane ySplit="4" topLeftCell="A5" activePane="bottomLeft" state="frozen"/>
      <selection activeCell="M1" sqref="M1"/>
      <selection pane="bottomLeft" sqref="A1:XFD1048576"/>
    </sheetView>
  </sheetViews>
  <sheetFormatPr defaultRowHeight="15.6" x14ac:dyDescent="0.3"/>
  <cols>
    <col min="1" max="1" width="8.88671875" style="4"/>
    <col min="2" max="2" width="15.109375" style="4" customWidth="1"/>
    <col min="3" max="3" width="15.77734375" style="4" customWidth="1"/>
    <col min="4" max="23" width="8.88671875" style="4"/>
    <col min="24" max="28" width="23.88671875" style="4" customWidth="1"/>
    <col min="29" max="16384" width="8.88671875" style="4"/>
  </cols>
  <sheetData>
    <row r="1" spans="1:45" x14ac:dyDescent="0.3">
      <c r="A1" s="1" t="s">
        <v>45</v>
      </c>
      <c r="B1" s="1" t="s">
        <v>46</v>
      </c>
      <c r="C1" s="2" t="s">
        <v>47</v>
      </c>
      <c r="D1" s="2" t="s">
        <v>48</v>
      </c>
      <c r="E1" s="1" t="s">
        <v>49</v>
      </c>
      <c r="F1" s="1" t="s">
        <v>50</v>
      </c>
      <c r="G1" s="3" t="s">
        <v>52</v>
      </c>
      <c r="H1" s="3" t="s">
        <v>51</v>
      </c>
      <c r="I1" s="3" t="s">
        <v>53</v>
      </c>
      <c r="J1" s="3" t="s">
        <v>54</v>
      </c>
      <c r="K1" s="3" t="s">
        <v>55</v>
      </c>
      <c r="L1" s="3" t="s">
        <v>56</v>
      </c>
      <c r="M1" s="3" t="s">
        <v>57</v>
      </c>
      <c r="N1" s="3" t="s">
        <v>58</v>
      </c>
      <c r="O1" s="3" t="s">
        <v>59</v>
      </c>
      <c r="P1" s="2" t="s">
        <v>60</v>
      </c>
      <c r="Q1" s="3" t="s">
        <v>61</v>
      </c>
      <c r="R1" s="3" t="s">
        <v>62</v>
      </c>
      <c r="S1" s="3" t="s">
        <v>63</v>
      </c>
      <c r="T1" s="3" t="s">
        <v>64</v>
      </c>
      <c r="U1" s="2" t="s">
        <v>65</v>
      </c>
      <c r="V1" s="3" t="s">
        <v>66</v>
      </c>
      <c r="W1" s="5" t="s">
        <v>67</v>
      </c>
      <c r="X1" s="2" t="s">
        <v>88</v>
      </c>
      <c r="Y1" s="2" t="s">
        <v>89</v>
      </c>
      <c r="Z1" s="2" t="s">
        <v>90</v>
      </c>
      <c r="AA1" s="2" t="s">
        <v>90</v>
      </c>
      <c r="AB1" s="2" t="s">
        <v>91</v>
      </c>
      <c r="AC1" s="2" t="s">
        <v>68</v>
      </c>
      <c r="AD1" s="3" t="s">
        <v>69</v>
      </c>
      <c r="AE1" s="3" t="s">
        <v>70</v>
      </c>
      <c r="AF1" s="3" t="s">
        <v>71</v>
      </c>
      <c r="AG1" s="3" t="s">
        <v>72</v>
      </c>
      <c r="AH1" s="3" t="s">
        <v>73</v>
      </c>
      <c r="AI1" s="3" t="s">
        <v>74</v>
      </c>
      <c r="AJ1" s="3" t="s">
        <v>75</v>
      </c>
      <c r="AK1" s="6" t="s">
        <v>76</v>
      </c>
      <c r="AL1" s="7" t="s">
        <v>77</v>
      </c>
      <c r="AM1" s="7" t="s">
        <v>78</v>
      </c>
      <c r="AN1" s="7" t="s">
        <v>79</v>
      </c>
      <c r="AO1" s="7" t="s">
        <v>80</v>
      </c>
      <c r="AP1" s="7" t="s">
        <v>81</v>
      </c>
      <c r="AQ1" s="7" t="s">
        <v>82</v>
      </c>
      <c r="AR1" s="7" t="s">
        <v>83</v>
      </c>
      <c r="AS1" s="7" t="s">
        <v>84</v>
      </c>
    </row>
    <row r="2" spans="1:45" x14ac:dyDescent="0.3">
      <c r="B2" s="1"/>
      <c r="C2" s="1" t="s">
        <v>0</v>
      </c>
      <c r="D2" s="1" t="s">
        <v>1</v>
      </c>
      <c r="E2" s="1" t="s">
        <v>2</v>
      </c>
      <c r="P2" s="1" t="s">
        <v>3</v>
      </c>
      <c r="U2" s="1" t="s">
        <v>4</v>
      </c>
      <c r="W2" s="1"/>
      <c r="X2" s="1" t="s">
        <v>85</v>
      </c>
      <c r="Y2" s="1" t="s">
        <v>85</v>
      </c>
      <c r="Z2" s="1" t="s">
        <v>86</v>
      </c>
      <c r="AA2" s="1" t="s">
        <v>86</v>
      </c>
      <c r="AB2" s="1" t="s">
        <v>87</v>
      </c>
      <c r="AC2" s="1" t="s">
        <v>5</v>
      </c>
      <c r="AK2" s="1" t="s">
        <v>6</v>
      </c>
    </row>
    <row r="3" spans="1:45" x14ac:dyDescent="0.3">
      <c r="G3" s="1" t="s">
        <v>9</v>
      </c>
      <c r="H3" s="1" t="s">
        <v>10</v>
      </c>
      <c r="I3" s="1" t="s">
        <v>11</v>
      </c>
      <c r="J3" s="1" t="s">
        <v>12</v>
      </c>
      <c r="K3" s="1" t="s">
        <v>13</v>
      </c>
      <c r="L3" s="1" t="s">
        <v>14</v>
      </c>
      <c r="M3" s="1" t="s">
        <v>15</v>
      </c>
      <c r="N3" s="1" t="s">
        <v>16</v>
      </c>
      <c r="O3" s="1" t="s">
        <v>17</v>
      </c>
      <c r="P3" s="1" t="s">
        <v>18</v>
      </c>
      <c r="Q3" s="1" t="s">
        <v>19</v>
      </c>
      <c r="R3" s="1" t="s">
        <v>20</v>
      </c>
      <c r="S3" s="1" t="s">
        <v>21</v>
      </c>
      <c r="T3" s="1" t="s">
        <v>22</v>
      </c>
      <c r="U3" s="1" t="s">
        <v>23</v>
      </c>
      <c r="V3" s="1" t="s">
        <v>24</v>
      </c>
      <c r="AC3" s="1" t="s">
        <v>25</v>
      </c>
      <c r="AD3" s="1" t="s">
        <v>26</v>
      </c>
      <c r="AE3" s="1" t="s">
        <v>27</v>
      </c>
      <c r="AF3" s="1" t="s">
        <v>28</v>
      </c>
      <c r="AG3" s="1" t="s">
        <v>29</v>
      </c>
      <c r="AH3" s="1" t="s">
        <v>30</v>
      </c>
      <c r="AI3" s="1" t="s">
        <v>31</v>
      </c>
      <c r="AJ3" s="1" t="s">
        <v>32</v>
      </c>
      <c r="AK3" s="1" t="s">
        <v>33</v>
      </c>
      <c r="AL3" s="1" t="s">
        <v>34</v>
      </c>
      <c r="AM3" s="1" t="s">
        <v>35</v>
      </c>
      <c r="AN3" s="1" t="s">
        <v>36</v>
      </c>
      <c r="AO3" s="1" t="s">
        <v>37</v>
      </c>
      <c r="AP3" s="1" t="s">
        <v>38</v>
      </c>
      <c r="AQ3" s="1" t="s">
        <v>39</v>
      </c>
      <c r="AR3" s="1" t="s">
        <v>40</v>
      </c>
      <c r="AS3" s="1" t="s">
        <v>41</v>
      </c>
    </row>
    <row r="4" spans="1:45" s="8" customFormat="1" x14ac:dyDescent="0.3"/>
    <row r="5" spans="1:45" ht="16.2" x14ac:dyDescent="0.35">
      <c r="A5" s="1">
        <v>83949977</v>
      </c>
      <c r="B5" s="1">
        <v>132.30000000000001</v>
      </c>
      <c r="C5" s="1" t="s">
        <v>92</v>
      </c>
      <c r="D5" s="1" t="s">
        <v>96</v>
      </c>
      <c r="L5" s="1" t="s">
        <v>14</v>
      </c>
      <c r="R5" s="1" t="s">
        <v>20</v>
      </c>
      <c r="U5" s="1">
        <v>1</v>
      </c>
      <c r="V5" s="1">
        <v>2</v>
      </c>
      <c r="W5" s="9" t="b">
        <v>1</v>
      </c>
      <c r="X5" s="1">
        <v>2</v>
      </c>
      <c r="Y5" s="1">
        <v>1</v>
      </c>
      <c r="Z5" s="1">
        <v>2</v>
      </c>
      <c r="AA5" s="1">
        <v>1</v>
      </c>
      <c r="AB5" s="1">
        <v>2</v>
      </c>
      <c r="AE5" s="1" t="s">
        <v>27</v>
      </c>
      <c r="AF5" s="1" t="s">
        <v>28</v>
      </c>
      <c r="AI5" s="1" t="s">
        <v>31</v>
      </c>
      <c r="AK5" s="1">
        <v>1</v>
      </c>
      <c r="AL5" s="1">
        <v>3</v>
      </c>
      <c r="AM5" s="1">
        <v>2</v>
      </c>
      <c r="AN5" s="1">
        <v>6</v>
      </c>
      <c r="AO5" s="1">
        <v>8</v>
      </c>
      <c r="AP5" s="1">
        <v>5</v>
      </c>
      <c r="AQ5" s="1">
        <v>7</v>
      </c>
      <c r="AR5" s="1">
        <v>9</v>
      </c>
      <c r="AS5" s="1">
        <v>4</v>
      </c>
    </row>
    <row r="6" spans="1:45" ht="16.2" x14ac:dyDescent="0.35">
      <c r="A6" s="1">
        <v>83897331</v>
      </c>
      <c r="B6" s="10">
        <f>82.3 + 77</f>
        <v>159.30000000000001</v>
      </c>
      <c r="C6" s="1" t="s">
        <v>92</v>
      </c>
      <c r="D6" s="1" t="s">
        <v>93</v>
      </c>
      <c r="G6" s="1" t="s">
        <v>9</v>
      </c>
      <c r="N6" s="1" t="s">
        <v>16</v>
      </c>
      <c r="R6" s="1" t="s">
        <v>20</v>
      </c>
      <c r="S6" s="1" t="s">
        <v>21</v>
      </c>
      <c r="U6" s="1">
        <v>1</v>
      </c>
      <c r="V6" s="1">
        <v>4</v>
      </c>
      <c r="W6" s="9" t="b">
        <v>1</v>
      </c>
      <c r="X6" s="1">
        <v>2</v>
      </c>
      <c r="Y6" s="1">
        <v>2</v>
      </c>
      <c r="Z6" s="1">
        <v>0</v>
      </c>
      <c r="AA6" s="1">
        <v>0</v>
      </c>
      <c r="AB6" s="1">
        <v>2</v>
      </c>
      <c r="AC6" s="1" t="s">
        <v>25</v>
      </c>
      <c r="AE6" s="1" t="s">
        <v>27</v>
      </c>
      <c r="AG6" s="1" t="s">
        <v>29</v>
      </c>
      <c r="AH6" s="1" t="s">
        <v>30</v>
      </c>
      <c r="AI6" s="1" t="s">
        <v>31</v>
      </c>
      <c r="AK6" s="1">
        <v>2</v>
      </c>
      <c r="AL6" s="1">
        <v>3</v>
      </c>
      <c r="AM6" s="1">
        <v>4</v>
      </c>
      <c r="AN6" s="1">
        <v>1</v>
      </c>
      <c r="AO6" s="1">
        <v>5</v>
      </c>
      <c r="AP6" s="1">
        <v>6</v>
      </c>
      <c r="AQ6" s="1">
        <v>8</v>
      </c>
      <c r="AR6" s="1">
        <v>7</v>
      </c>
      <c r="AS6" s="1">
        <v>9</v>
      </c>
    </row>
    <row r="7" spans="1:45" ht="16.2" x14ac:dyDescent="0.35">
      <c r="A7" s="1">
        <v>83774550</v>
      </c>
      <c r="B7" s="1">
        <v>71.75</v>
      </c>
      <c r="C7" s="1" t="s">
        <v>93</v>
      </c>
      <c r="D7" s="1" t="s">
        <v>93</v>
      </c>
      <c r="J7" s="1" t="s">
        <v>12</v>
      </c>
      <c r="K7" s="4" t="s">
        <v>13</v>
      </c>
      <c r="R7" s="1" t="s">
        <v>20</v>
      </c>
      <c r="S7" s="1" t="s">
        <v>21</v>
      </c>
      <c r="U7" s="1">
        <v>2</v>
      </c>
      <c r="V7" s="1">
        <v>4</v>
      </c>
      <c r="W7" s="9" t="b">
        <v>0</v>
      </c>
      <c r="X7" s="1">
        <v>-2</v>
      </c>
      <c r="Y7" s="1">
        <v>-2</v>
      </c>
      <c r="Z7" s="1">
        <v>-2</v>
      </c>
      <c r="AA7" s="1">
        <v>-1</v>
      </c>
      <c r="AB7" s="1">
        <v>2</v>
      </c>
      <c r="AC7" s="1" t="s">
        <v>25</v>
      </c>
      <c r="AE7" s="1" t="s">
        <v>27</v>
      </c>
      <c r="AH7" s="1" t="s">
        <v>30</v>
      </c>
      <c r="AK7" s="1">
        <v>3</v>
      </c>
      <c r="AL7" s="1">
        <v>4</v>
      </c>
      <c r="AM7" s="1">
        <v>6</v>
      </c>
      <c r="AN7" s="1">
        <v>1</v>
      </c>
      <c r="AO7" s="1">
        <v>5</v>
      </c>
      <c r="AP7" s="1">
        <v>9</v>
      </c>
      <c r="AQ7" s="1">
        <v>7</v>
      </c>
      <c r="AR7" s="1">
        <v>8</v>
      </c>
      <c r="AS7" s="1">
        <v>2</v>
      </c>
    </row>
    <row r="8" spans="1:45" ht="16.2" x14ac:dyDescent="0.35">
      <c r="A8" s="1">
        <v>83740214</v>
      </c>
      <c r="B8" s="1">
        <v>143</v>
      </c>
      <c r="C8" s="1" t="s">
        <v>92</v>
      </c>
      <c r="D8" s="1" t="s">
        <v>94</v>
      </c>
      <c r="G8" s="4" t="s">
        <v>9</v>
      </c>
      <c r="S8" s="1" t="s">
        <v>21</v>
      </c>
      <c r="T8" s="1" t="s">
        <v>22</v>
      </c>
      <c r="U8" s="1">
        <v>1</v>
      </c>
      <c r="V8" s="1">
        <v>3</v>
      </c>
      <c r="W8" s="9" t="b">
        <v>0</v>
      </c>
      <c r="X8" s="1">
        <v>-2</v>
      </c>
      <c r="Y8" s="1">
        <v>-1</v>
      </c>
      <c r="Z8" s="1">
        <v>-2</v>
      </c>
      <c r="AA8" s="1">
        <v>-1</v>
      </c>
      <c r="AB8" s="1">
        <v>0</v>
      </c>
      <c r="AC8" s="1" t="s">
        <v>25</v>
      </c>
      <c r="AE8" s="1" t="s">
        <v>27</v>
      </c>
      <c r="AK8" s="1">
        <v>1</v>
      </c>
      <c r="AL8" s="1">
        <v>2</v>
      </c>
      <c r="AM8" s="1">
        <v>3</v>
      </c>
      <c r="AN8" s="1">
        <v>5</v>
      </c>
      <c r="AO8" s="1">
        <v>4</v>
      </c>
      <c r="AP8" s="1">
        <v>6</v>
      </c>
      <c r="AQ8" s="1">
        <v>7</v>
      </c>
      <c r="AR8" s="1">
        <v>8</v>
      </c>
      <c r="AS8" s="1">
        <v>9</v>
      </c>
    </row>
    <row r="9" spans="1:45" ht="16.2" x14ac:dyDescent="0.35">
      <c r="A9" s="1">
        <v>83734709</v>
      </c>
      <c r="B9" s="1">
        <f>71.84+116.7</f>
        <v>188.54000000000002</v>
      </c>
      <c r="C9" s="1" t="s">
        <v>92</v>
      </c>
      <c r="D9" s="1" t="s">
        <v>93</v>
      </c>
      <c r="E9" s="1" t="s">
        <v>7</v>
      </c>
      <c r="G9" s="1" t="s">
        <v>9</v>
      </c>
      <c r="H9" s="1" t="s">
        <v>10</v>
      </c>
      <c r="Q9" s="1" t="s">
        <v>19</v>
      </c>
      <c r="R9" s="1" t="s">
        <v>20</v>
      </c>
      <c r="U9" s="1">
        <v>2</v>
      </c>
      <c r="V9" s="1">
        <v>1</v>
      </c>
      <c r="W9" s="9" t="b">
        <v>0</v>
      </c>
      <c r="X9" s="1">
        <v>-2</v>
      </c>
      <c r="Y9" s="1">
        <v>-1</v>
      </c>
      <c r="Z9" s="1">
        <v>-2</v>
      </c>
      <c r="AA9" s="1">
        <v>-1</v>
      </c>
      <c r="AB9" s="1">
        <v>0</v>
      </c>
      <c r="AC9" s="1" t="s">
        <v>25</v>
      </c>
      <c r="AE9" s="1" t="s">
        <v>27</v>
      </c>
      <c r="AJ9" s="1" t="s">
        <v>32</v>
      </c>
      <c r="AK9" s="1">
        <v>5</v>
      </c>
      <c r="AL9" s="1">
        <v>3</v>
      </c>
      <c r="AM9" s="1">
        <v>1</v>
      </c>
      <c r="AN9" s="1">
        <v>2</v>
      </c>
      <c r="AO9" s="1">
        <v>7</v>
      </c>
      <c r="AP9" s="1">
        <v>8</v>
      </c>
      <c r="AQ9" s="1">
        <v>9</v>
      </c>
      <c r="AR9" s="1">
        <v>6</v>
      </c>
      <c r="AS9" s="1">
        <v>4</v>
      </c>
    </row>
    <row r="10" spans="1:45" ht="16.2" x14ac:dyDescent="0.35">
      <c r="A10" s="1">
        <v>83730865</v>
      </c>
      <c r="B10" s="1">
        <v>51</v>
      </c>
      <c r="C10" s="1" t="s">
        <v>93</v>
      </c>
      <c r="D10" s="1" t="s">
        <v>95</v>
      </c>
      <c r="S10" s="1" t="s">
        <v>21</v>
      </c>
      <c r="U10" s="1">
        <v>4</v>
      </c>
      <c r="V10" s="1">
        <v>2</v>
      </c>
      <c r="W10" s="9" t="b">
        <v>0</v>
      </c>
      <c r="X10" s="1">
        <v>-2</v>
      </c>
      <c r="Y10" s="1">
        <v>-1</v>
      </c>
      <c r="Z10" s="1">
        <v>0</v>
      </c>
      <c r="AA10" s="1">
        <v>0</v>
      </c>
      <c r="AB10" s="1">
        <v>2</v>
      </c>
      <c r="AD10" s="1" t="s">
        <v>26</v>
      </c>
      <c r="AK10" s="1">
        <v>2</v>
      </c>
      <c r="AL10" s="1">
        <v>3</v>
      </c>
      <c r="AM10" s="1">
        <v>4</v>
      </c>
      <c r="AN10" s="1">
        <v>5</v>
      </c>
      <c r="AO10" s="1">
        <v>6</v>
      </c>
      <c r="AP10" s="1">
        <v>7</v>
      </c>
      <c r="AQ10" s="1">
        <v>8</v>
      </c>
      <c r="AR10" s="1">
        <v>9</v>
      </c>
      <c r="AS10" s="1">
        <v>10</v>
      </c>
    </row>
    <row r="11" spans="1:45" ht="16.2" x14ac:dyDescent="0.35">
      <c r="A11" s="1">
        <v>83730366</v>
      </c>
      <c r="B11" s="1">
        <v>168</v>
      </c>
      <c r="C11" s="1" t="s">
        <v>94</v>
      </c>
      <c r="D11" s="1" t="s">
        <v>94</v>
      </c>
      <c r="G11" s="1" t="s">
        <v>9</v>
      </c>
      <c r="K11" s="1" t="s">
        <v>13</v>
      </c>
      <c r="M11" s="1" t="s">
        <v>15</v>
      </c>
      <c r="R11" s="1" t="s">
        <v>20</v>
      </c>
      <c r="U11" s="1">
        <v>1</v>
      </c>
      <c r="V11" s="1">
        <v>3</v>
      </c>
      <c r="W11" s="9" t="b">
        <v>0</v>
      </c>
      <c r="X11" s="1">
        <v>-2</v>
      </c>
      <c r="Y11" s="1">
        <v>-1</v>
      </c>
      <c r="Z11" s="1">
        <v>-2</v>
      </c>
      <c r="AA11" s="1">
        <v>-1</v>
      </c>
      <c r="AB11" s="1">
        <v>0</v>
      </c>
      <c r="AC11" s="1" t="s">
        <v>25</v>
      </c>
      <c r="AD11" s="1" t="s">
        <v>26</v>
      </c>
      <c r="AE11" s="1" t="s">
        <v>27</v>
      </c>
      <c r="AI11" s="1" t="s">
        <v>31</v>
      </c>
      <c r="AK11" s="1">
        <v>1</v>
      </c>
      <c r="AL11" s="1">
        <v>6</v>
      </c>
      <c r="AM11" s="1">
        <v>3</v>
      </c>
      <c r="AN11" s="1">
        <v>2</v>
      </c>
      <c r="AO11" s="1">
        <v>4</v>
      </c>
      <c r="AP11" s="1">
        <v>5</v>
      </c>
      <c r="AQ11" s="1">
        <v>7</v>
      </c>
      <c r="AR11" s="1">
        <v>8</v>
      </c>
      <c r="AS11" s="1">
        <v>9</v>
      </c>
    </row>
    <row r="12" spans="1:45" ht="16.2" x14ac:dyDescent="0.35">
      <c r="A12" s="1">
        <v>83730188</v>
      </c>
      <c r="B12" s="1">
        <v>82.6</v>
      </c>
      <c r="C12" s="1" t="s">
        <v>92</v>
      </c>
      <c r="D12" s="1" t="s">
        <v>94</v>
      </c>
      <c r="H12" s="1" t="s">
        <v>10</v>
      </c>
      <c r="S12" s="1" t="s">
        <v>21</v>
      </c>
      <c r="U12" s="1">
        <v>4</v>
      </c>
      <c r="V12" s="1">
        <v>3</v>
      </c>
      <c r="W12" s="9" t="b">
        <v>1</v>
      </c>
      <c r="X12" s="1">
        <v>0</v>
      </c>
      <c r="Y12" s="1">
        <v>0</v>
      </c>
      <c r="Z12" s="1">
        <v>-2</v>
      </c>
      <c r="AA12" s="1">
        <v>-1</v>
      </c>
      <c r="AB12" s="1">
        <v>2</v>
      </c>
      <c r="AC12" s="1" t="s">
        <v>25</v>
      </c>
      <c r="AE12" s="1" t="s">
        <v>27</v>
      </c>
      <c r="AF12" s="1" t="s">
        <v>28</v>
      </c>
      <c r="AH12" s="1" t="s">
        <v>30</v>
      </c>
      <c r="AJ12" s="1" t="s">
        <v>32</v>
      </c>
      <c r="AK12" s="1">
        <v>1</v>
      </c>
      <c r="AL12" s="1">
        <v>2</v>
      </c>
      <c r="AM12" s="1">
        <v>3</v>
      </c>
      <c r="AN12" s="1">
        <v>4</v>
      </c>
      <c r="AO12" s="1">
        <v>5</v>
      </c>
      <c r="AP12" s="1">
        <v>6</v>
      </c>
      <c r="AQ12" s="1">
        <v>7</v>
      </c>
      <c r="AR12" s="1">
        <v>8</v>
      </c>
      <c r="AS12" s="1">
        <v>9</v>
      </c>
    </row>
    <row r="13" spans="1:45" ht="16.2" x14ac:dyDescent="0.35">
      <c r="A13" s="1">
        <v>83730003</v>
      </c>
      <c r="B13" s="1">
        <v>197.2</v>
      </c>
      <c r="C13" s="1" t="s">
        <v>93</v>
      </c>
      <c r="D13" s="1" t="s">
        <v>94</v>
      </c>
      <c r="E13" s="1" t="s">
        <v>7</v>
      </c>
      <c r="H13" s="1" t="s">
        <v>10</v>
      </c>
      <c r="S13" s="1" t="s">
        <v>21</v>
      </c>
      <c r="U13" s="1">
        <v>1</v>
      </c>
      <c r="V13" s="1">
        <v>2</v>
      </c>
      <c r="W13" s="9" t="b">
        <v>0</v>
      </c>
      <c r="X13" s="1">
        <v>-2</v>
      </c>
      <c r="Y13" s="1">
        <v>-1</v>
      </c>
      <c r="Z13" s="1">
        <v>-2</v>
      </c>
      <c r="AA13" s="1">
        <v>-1</v>
      </c>
      <c r="AB13" s="1">
        <v>2</v>
      </c>
      <c r="AC13" s="1" t="s">
        <v>25</v>
      </c>
      <c r="AD13" s="1" t="s">
        <v>26</v>
      </c>
      <c r="AH13" s="1" t="s">
        <v>30</v>
      </c>
      <c r="AI13" s="1" t="s">
        <v>31</v>
      </c>
      <c r="AK13" s="1">
        <v>3</v>
      </c>
      <c r="AL13" s="1">
        <v>4</v>
      </c>
      <c r="AM13" s="1">
        <v>2</v>
      </c>
      <c r="AN13" s="1">
        <v>6</v>
      </c>
      <c r="AO13" s="1">
        <v>7</v>
      </c>
      <c r="AP13" s="1">
        <v>9</v>
      </c>
      <c r="AQ13" s="1">
        <v>8</v>
      </c>
      <c r="AR13" s="1">
        <v>5</v>
      </c>
      <c r="AS13" s="1">
        <v>1</v>
      </c>
    </row>
    <row r="14" spans="1:45" ht="16.2" x14ac:dyDescent="0.35">
      <c r="A14" s="1">
        <v>83729584</v>
      </c>
      <c r="B14" s="1">
        <v>148.5</v>
      </c>
      <c r="C14" s="1" t="s">
        <v>95</v>
      </c>
      <c r="D14" s="1" t="s">
        <v>93</v>
      </c>
      <c r="N14" s="4" t="s">
        <v>16</v>
      </c>
      <c r="T14" s="1" t="s">
        <v>22</v>
      </c>
      <c r="U14" s="1">
        <v>3</v>
      </c>
      <c r="V14" s="1">
        <v>2</v>
      </c>
      <c r="W14" s="9" t="b">
        <v>1</v>
      </c>
      <c r="X14" s="1">
        <v>2</v>
      </c>
      <c r="Y14" s="1">
        <v>1</v>
      </c>
      <c r="Z14" s="1">
        <v>2</v>
      </c>
      <c r="AA14" s="1">
        <v>1</v>
      </c>
      <c r="AB14" s="1">
        <v>2</v>
      </c>
      <c r="AK14" s="1">
        <v>2</v>
      </c>
      <c r="AL14" s="1">
        <v>5</v>
      </c>
      <c r="AM14" s="1">
        <v>3</v>
      </c>
      <c r="AN14" s="1">
        <v>1</v>
      </c>
      <c r="AO14" s="1">
        <v>4</v>
      </c>
      <c r="AP14" s="1">
        <v>8</v>
      </c>
      <c r="AQ14" s="1">
        <v>6</v>
      </c>
      <c r="AR14" s="1">
        <v>7</v>
      </c>
      <c r="AS14" s="1">
        <v>9</v>
      </c>
    </row>
    <row r="15" spans="1:45" ht="16.2" x14ac:dyDescent="0.35">
      <c r="A15" s="1">
        <v>83729547</v>
      </c>
      <c r="B15" s="1">
        <v>174.7</v>
      </c>
      <c r="C15" s="1" t="s">
        <v>95</v>
      </c>
      <c r="D15" s="1" t="s">
        <v>95</v>
      </c>
      <c r="I15" s="1" t="s">
        <v>11</v>
      </c>
      <c r="K15" s="1" t="s">
        <v>13</v>
      </c>
      <c r="R15" s="1" t="s">
        <v>20</v>
      </c>
      <c r="U15" s="1">
        <v>2</v>
      </c>
      <c r="V15" s="1">
        <v>1</v>
      </c>
      <c r="W15" s="9" t="b">
        <v>0</v>
      </c>
      <c r="X15" s="1">
        <v>-2</v>
      </c>
      <c r="Y15" s="1">
        <v>-1</v>
      </c>
      <c r="Z15" s="1">
        <v>2</v>
      </c>
      <c r="AA15" s="1">
        <v>1</v>
      </c>
      <c r="AB15" s="1">
        <v>-2</v>
      </c>
      <c r="AC15" s="1" t="s">
        <v>25</v>
      </c>
      <c r="AD15" s="1" t="s">
        <v>26</v>
      </c>
      <c r="AH15" s="1" t="s">
        <v>30</v>
      </c>
      <c r="AI15" s="1" t="s">
        <v>31</v>
      </c>
      <c r="AK15" s="1">
        <v>1</v>
      </c>
      <c r="AL15" s="1">
        <v>3</v>
      </c>
      <c r="AM15" s="1">
        <v>2</v>
      </c>
      <c r="AN15" s="1">
        <v>5</v>
      </c>
      <c r="AO15" s="1">
        <v>6</v>
      </c>
      <c r="AP15" s="1">
        <v>7</v>
      </c>
      <c r="AQ15" s="1">
        <v>8</v>
      </c>
      <c r="AR15" s="1">
        <v>9</v>
      </c>
      <c r="AS15" s="1">
        <v>4</v>
      </c>
    </row>
    <row r="16" spans="1:45" ht="16.2" x14ac:dyDescent="0.35">
      <c r="A16" s="1">
        <v>83397782</v>
      </c>
      <c r="B16" s="1">
        <v>77.7</v>
      </c>
      <c r="C16" s="1" t="s">
        <v>93</v>
      </c>
      <c r="D16" s="1" t="s">
        <v>93</v>
      </c>
      <c r="G16" s="1" t="s">
        <v>9</v>
      </c>
      <c r="J16" s="1" t="s">
        <v>12</v>
      </c>
      <c r="K16" s="1" t="s">
        <v>13</v>
      </c>
      <c r="R16" s="1" t="s">
        <v>20</v>
      </c>
      <c r="S16" s="1" t="s">
        <v>21</v>
      </c>
      <c r="U16" s="1">
        <v>1</v>
      </c>
      <c r="V16" s="1">
        <v>3</v>
      </c>
      <c r="W16" s="9" t="b">
        <v>0</v>
      </c>
      <c r="X16" s="1">
        <v>-2</v>
      </c>
      <c r="Y16" s="1">
        <v>-1</v>
      </c>
      <c r="Z16" s="1">
        <v>-2</v>
      </c>
      <c r="AA16" s="1">
        <v>-2</v>
      </c>
      <c r="AB16" s="1">
        <v>2</v>
      </c>
      <c r="AC16" s="1" t="s">
        <v>25</v>
      </c>
      <c r="AE16" s="1" t="s">
        <v>27</v>
      </c>
      <c r="AH16" s="1" t="s">
        <v>30</v>
      </c>
      <c r="AI16" s="1" t="s">
        <v>31</v>
      </c>
      <c r="AJ16" s="1" t="s">
        <v>32</v>
      </c>
      <c r="AK16" s="1">
        <v>1</v>
      </c>
      <c r="AL16" s="1">
        <v>3</v>
      </c>
      <c r="AM16" s="1">
        <v>9</v>
      </c>
      <c r="AN16" s="1">
        <v>5</v>
      </c>
      <c r="AO16" s="1">
        <v>4</v>
      </c>
      <c r="AP16" s="1">
        <v>6</v>
      </c>
      <c r="AQ16" s="1">
        <v>7</v>
      </c>
      <c r="AR16" s="1">
        <v>8</v>
      </c>
      <c r="AS16" s="1">
        <v>2</v>
      </c>
    </row>
    <row r="17" spans="1:45" ht="16.2" x14ac:dyDescent="0.35">
      <c r="A17" s="1">
        <v>83392449</v>
      </c>
      <c r="B17" s="1">
        <v>123</v>
      </c>
      <c r="C17" s="1" t="s">
        <v>94</v>
      </c>
      <c r="D17" s="1" t="s">
        <v>95</v>
      </c>
      <c r="E17" s="1" t="s">
        <v>7</v>
      </c>
      <c r="G17" s="1" t="s">
        <v>9</v>
      </c>
      <c r="M17" s="1" t="s">
        <v>15</v>
      </c>
      <c r="R17" s="1" t="s">
        <v>20</v>
      </c>
      <c r="S17" s="1" t="s">
        <v>21</v>
      </c>
      <c r="U17" s="1">
        <v>1</v>
      </c>
      <c r="V17" s="1">
        <v>2</v>
      </c>
      <c r="W17" s="9" t="b">
        <v>0</v>
      </c>
      <c r="X17" s="1">
        <v>-2</v>
      </c>
      <c r="Y17" s="1">
        <v>-2</v>
      </c>
      <c r="Z17" s="1">
        <v>-2</v>
      </c>
      <c r="AA17" s="1">
        <v>-1</v>
      </c>
      <c r="AB17" s="1">
        <v>-2</v>
      </c>
      <c r="AC17" s="1" t="s">
        <v>25</v>
      </c>
      <c r="AD17" s="1" t="s">
        <v>26</v>
      </c>
      <c r="AE17" s="1" t="s">
        <v>27</v>
      </c>
      <c r="AK17" s="1">
        <v>1</v>
      </c>
      <c r="AL17" s="1">
        <v>4</v>
      </c>
      <c r="AM17" s="1">
        <v>3</v>
      </c>
      <c r="AN17" s="1">
        <v>5</v>
      </c>
      <c r="AO17" s="1">
        <v>6</v>
      </c>
      <c r="AP17" s="1">
        <v>9</v>
      </c>
      <c r="AQ17" s="1">
        <v>7</v>
      </c>
      <c r="AR17" s="1">
        <v>8</v>
      </c>
      <c r="AS17" s="1">
        <v>2</v>
      </c>
    </row>
    <row r="18" spans="1:45" ht="16.2" x14ac:dyDescent="0.35">
      <c r="A18" s="1">
        <v>83295822</v>
      </c>
      <c r="B18" s="1">
        <f>38.48+143.98</f>
        <v>182.45999999999998</v>
      </c>
      <c r="C18" s="1" t="s">
        <v>92</v>
      </c>
      <c r="D18" s="1" t="s">
        <v>93</v>
      </c>
      <c r="H18" s="1" t="s">
        <v>10</v>
      </c>
      <c r="Q18" s="1" t="s">
        <v>19</v>
      </c>
      <c r="S18" s="1" t="s">
        <v>21</v>
      </c>
      <c r="U18" s="1">
        <v>1</v>
      </c>
      <c r="V18" s="1">
        <v>2</v>
      </c>
      <c r="W18" s="9" t="b">
        <v>0</v>
      </c>
      <c r="X18" s="1">
        <v>-2</v>
      </c>
      <c r="Y18" s="1">
        <v>-1</v>
      </c>
      <c r="Z18" s="1">
        <v>-2</v>
      </c>
      <c r="AA18" s="1">
        <v>-1</v>
      </c>
      <c r="AB18" s="1">
        <v>0</v>
      </c>
      <c r="AC18" s="1" t="s">
        <v>25</v>
      </c>
      <c r="AE18" s="1" t="s">
        <v>27</v>
      </c>
      <c r="AF18" s="1" t="s">
        <v>28</v>
      </c>
      <c r="AG18" s="1" t="s">
        <v>29</v>
      </c>
      <c r="AI18" s="1" t="s">
        <v>31</v>
      </c>
      <c r="AK18" s="1">
        <v>1</v>
      </c>
      <c r="AL18" s="1">
        <v>5</v>
      </c>
      <c r="AM18" s="1">
        <v>3</v>
      </c>
      <c r="AN18" s="1">
        <v>4</v>
      </c>
      <c r="AO18" s="1">
        <v>2</v>
      </c>
      <c r="AP18" s="1">
        <v>7</v>
      </c>
      <c r="AQ18" s="1">
        <v>6</v>
      </c>
      <c r="AR18" s="1">
        <v>9</v>
      </c>
      <c r="AS18" s="1">
        <v>8</v>
      </c>
    </row>
    <row r="19" spans="1:45" ht="16.2" x14ac:dyDescent="0.35">
      <c r="A19" s="1">
        <v>83286061</v>
      </c>
      <c r="B19" s="1">
        <v>51.1</v>
      </c>
      <c r="C19" s="1" t="s">
        <v>94</v>
      </c>
      <c r="D19" s="1" t="s">
        <v>95</v>
      </c>
      <c r="E19" s="1" t="s">
        <v>7</v>
      </c>
      <c r="R19" s="1" t="s">
        <v>20</v>
      </c>
      <c r="S19" s="1" t="s">
        <v>21</v>
      </c>
      <c r="U19" s="1">
        <v>2</v>
      </c>
      <c r="V19" s="1">
        <v>3</v>
      </c>
      <c r="W19" s="9" t="b">
        <v>1</v>
      </c>
      <c r="X19" s="1">
        <v>2</v>
      </c>
      <c r="Y19" s="1">
        <v>1</v>
      </c>
      <c r="Z19" s="1">
        <v>2</v>
      </c>
      <c r="AA19" s="1">
        <v>1</v>
      </c>
      <c r="AB19" s="1">
        <v>2</v>
      </c>
      <c r="AC19" s="1" t="s">
        <v>25</v>
      </c>
      <c r="AD19" s="1" t="s">
        <v>26</v>
      </c>
      <c r="AE19" s="1" t="s">
        <v>27</v>
      </c>
      <c r="AG19" s="1" t="s">
        <v>29</v>
      </c>
      <c r="AI19" s="1" t="s">
        <v>31</v>
      </c>
      <c r="AK19" s="1">
        <v>2</v>
      </c>
      <c r="AL19" s="1">
        <v>4</v>
      </c>
      <c r="AM19" s="1">
        <v>8</v>
      </c>
      <c r="AN19" s="1">
        <v>1</v>
      </c>
      <c r="AO19" s="1">
        <v>7</v>
      </c>
      <c r="AP19" s="1">
        <v>5</v>
      </c>
      <c r="AQ19" s="1">
        <v>6</v>
      </c>
      <c r="AR19" s="1">
        <v>9</v>
      </c>
      <c r="AS19" s="1">
        <v>3</v>
      </c>
    </row>
    <row r="20" spans="1:45" ht="16.2" x14ac:dyDescent="0.35">
      <c r="A20" s="1">
        <v>83224397</v>
      </c>
      <c r="B20" s="1">
        <v>57.6</v>
      </c>
      <c r="C20" s="1" t="s">
        <v>93</v>
      </c>
      <c r="D20" s="1" t="s">
        <v>94</v>
      </c>
      <c r="E20" s="4" t="s">
        <v>7</v>
      </c>
      <c r="F20" s="1" t="s">
        <v>8</v>
      </c>
      <c r="R20" s="1" t="s">
        <v>20</v>
      </c>
      <c r="U20" s="1">
        <v>3</v>
      </c>
      <c r="V20" s="1">
        <v>1</v>
      </c>
      <c r="W20" s="9" t="b">
        <v>1</v>
      </c>
      <c r="X20" s="1">
        <v>2</v>
      </c>
      <c r="Y20" s="1">
        <v>1</v>
      </c>
      <c r="Z20" s="1">
        <v>2</v>
      </c>
      <c r="AA20" s="1">
        <v>1</v>
      </c>
      <c r="AB20" s="1">
        <v>2</v>
      </c>
      <c r="AC20" s="1" t="s">
        <v>25</v>
      </c>
      <c r="AK20" s="1">
        <v>1</v>
      </c>
      <c r="AL20" s="1">
        <v>2</v>
      </c>
      <c r="AM20" s="1">
        <v>3</v>
      </c>
      <c r="AN20" s="1">
        <v>5</v>
      </c>
      <c r="AO20" s="1">
        <v>4</v>
      </c>
      <c r="AP20" s="1">
        <v>7</v>
      </c>
      <c r="AQ20" s="1">
        <v>6</v>
      </c>
      <c r="AR20" s="1">
        <v>8</v>
      </c>
      <c r="AS20" s="1">
        <v>9</v>
      </c>
    </row>
    <row r="21" spans="1:45" ht="16.2" x14ac:dyDescent="0.35">
      <c r="A21" s="1">
        <v>83215877</v>
      </c>
      <c r="B21" s="1">
        <v>54</v>
      </c>
      <c r="C21" s="1" t="s">
        <v>94</v>
      </c>
      <c r="D21" s="1" t="s">
        <v>94</v>
      </c>
      <c r="K21" s="1" t="s">
        <v>13</v>
      </c>
      <c r="R21" s="1" t="s">
        <v>20</v>
      </c>
      <c r="S21" s="1" t="s">
        <v>21</v>
      </c>
      <c r="U21" s="1">
        <v>1</v>
      </c>
      <c r="V21" s="1">
        <v>2</v>
      </c>
      <c r="W21" s="9" t="b">
        <v>0</v>
      </c>
      <c r="X21" s="1">
        <v>2</v>
      </c>
      <c r="Y21" s="1">
        <v>1</v>
      </c>
      <c r="Z21" s="1">
        <v>0</v>
      </c>
      <c r="AA21" s="1">
        <v>0</v>
      </c>
      <c r="AB21" s="1">
        <v>-2</v>
      </c>
      <c r="AE21" s="1" t="s">
        <v>27</v>
      </c>
      <c r="AJ21" s="1" t="s">
        <v>32</v>
      </c>
      <c r="AK21" s="1">
        <v>1</v>
      </c>
      <c r="AL21" s="1">
        <v>2</v>
      </c>
      <c r="AM21" s="1">
        <v>3</v>
      </c>
      <c r="AN21" s="1">
        <v>5</v>
      </c>
      <c r="AO21" s="1">
        <v>6</v>
      </c>
      <c r="AP21" s="1">
        <v>7</v>
      </c>
      <c r="AQ21" s="1">
        <v>8</v>
      </c>
      <c r="AR21" s="1">
        <v>9</v>
      </c>
      <c r="AS21" s="1">
        <v>4</v>
      </c>
    </row>
    <row r="22" spans="1:45" ht="16.2" x14ac:dyDescent="0.35">
      <c r="A22" s="1">
        <v>83177273</v>
      </c>
      <c r="B22" s="1">
        <v>49</v>
      </c>
      <c r="C22" s="1" t="s">
        <v>93</v>
      </c>
      <c r="D22" s="1" t="s">
        <v>93</v>
      </c>
      <c r="G22" s="4" t="s">
        <v>9</v>
      </c>
      <c r="R22" s="1" t="s">
        <v>20</v>
      </c>
      <c r="S22" s="1" t="s">
        <v>21</v>
      </c>
      <c r="U22" s="1">
        <v>3</v>
      </c>
      <c r="V22" s="1">
        <v>1</v>
      </c>
      <c r="W22" s="9" t="b">
        <v>1</v>
      </c>
      <c r="X22" s="1">
        <v>2</v>
      </c>
      <c r="Y22" s="1">
        <v>1</v>
      </c>
      <c r="Z22" s="1">
        <v>0</v>
      </c>
      <c r="AA22" s="1">
        <v>0</v>
      </c>
      <c r="AB22" s="1">
        <v>2</v>
      </c>
      <c r="AC22" s="1" t="s">
        <v>25</v>
      </c>
      <c r="AD22" s="1" t="s">
        <v>26</v>
      </c>
      <c r="AE22" s="1" t="s">
        <v>27</v>
      </c>
      <c r="AG22" s="1" t="s">
        <v>29</v>
      </c>
      <c r="AH22" s="1" t="s">
        <v>30</v>
      </c>
      <c r="AK22" s="1">
        <v>5</v>
      </c>
      <c r="AL22" s="1">
        <v>2</v>
      </c>
      <c r="AM22" s="1">
        <v>1</v>
      </c>
      <c r="AN22" s="1">
        <v>3</v>
      </c>
      <c r="AO22" s="1">
        <v>4</v>
      </c>
      <c r="AP22" s="1">
        <v>9</v>
      </c>
      <c r="AQ22" s="1">
        <v>7</v>
      </c>
      <c r="AR22" s="1">
        <v>8</v>
      </c>
      <c r="AS22" s="1">
        <v>6</v>
      </c>
    </row>
    <row r="23" spans="1:45" ht="16.2" x14ac:dyDescent="0.35">
      <c r="A23" s="1">
        <v>83093017</v>
      </c>
      <c r="B23" s="1">
        <v>71</v>
      </c>
      <c r="C23" s="1" t="s">
        <v>94</v>
      </c>
      <c r="D23" s="1" t="s">
        <v>93</v>
      </c>
      <c r="G23" s="1" t="s">
        <v>9</v>
      </c>
      <c r="R23" s="1" t="s">
        <v>20</v>
      </c>
      <c r="S23" s="1" t="s">
        <v>21</v>
      </c>
      <c r="U23" s="1">
        <v>1</v>
      </c>
      <c r="V23" s="1">
        <v>2</v>
      </c>
      <c r="W23" s="9" t="b">
        <v>1</v>
      </c>
      <c r="X23" s="1">
        <v>2</v>
      </c>
      <c r="Y23" s="1">
        <v>1</v>
      </c>
      <c r="Z23" s="1">
        <v>0</v>
      </c>
      <c r="AA23" s="1">
        <v>0</v>
      </c>
      <c r="AB23" s="1">
        <v>2</v>
      </c>
      <c r="AC23" s="1" t="s">
        <v>25</v>
      </c>
      <c r="AD23" s="1" t="s">
        <v>26</v>
      </c>
      <c r="AE23" s="1" t="s">
        <v>27</v>
      </c>
      <c r="AG23" s="1" t="s">
        <v>29</v>
      </c>
      <c r="AK23" s="1">
        <v>3</v>
      </c>
      <c r="AL23" s="1">
        <v>2</v>
      </c>
      <c r="AM23" s="1">
        <v>5</v>
      </c>
      <c r="AN23" s="1">
        <v>4</v>
      </c>
      <c r="AO23" s="1">
        <v>1</v>
      </c>
      <c r="AP23" s="1">
        <v>6</v>
      </c>
      <c r="AQ23" s="1">
        <v>7</v>
      </c>
      <c r="AR23" s="1">
        <v>8</v>
      </c>
      <c r="AS23" s="1">
        <v>9</v>
      </c>
    </row>
    <row r="24" spans="1:45" ht="16.2" x14ac:dyDescent="0.35">
      <c r="A24" s="1">
        <v>83054358</v>
      </c>
      <c r="B24" s="1">
        <v>100</v>
      </c>
      <c r="C24" s="1" t="s">
        <v>94</v>
      </c>
      <c r="D24" s="1" t="s">
        <v>96</v>
      </c>
      <c r="E24" s="4" t="s">
        <v>7</v>
      </c>
      <c r="Q24" s="1" t="s">
        <v>19</v>
      </c>
      <c r="U24" s="1">
        <v>2</v>
      </c>
      <c r="V24" s="1">
        <v>3</v>
      </c>
      <c r="W24" s="9" t="b">
        <v>1</v>
      </c>
      <c r="X24" s="1">
        <v>2</v>
      </c>
      <c r="Y24" s="1">
        <v>1</v>
      </c>
      <c r="Z24" s="1">
        <v>0</v>
      </c>
      <c r="AA24" s="1">
        <v>0</v>
      </c>
      <c r="AB24" s="1">
        <v>2</v>
      </c>
      <c r="AD24" s="1" t="s">
        <v>26</v>
      </c>
      <c r="AE24" s="1" t="s">
        <v>27</v>
      </c>
      <c r="AK24" s="1">
        <v>1</v>
      </c>
      <c r="AL24" s="1">
        <v>2</v>
      </c>
      <c r="AM24" s="1">
        <v>3</v>
      </c>
      <c r="AN24" s="1">
        <v>4</v>
      </c>
      <c r="AO24" s="1">
        <v>5</v>
      </c>
      <c r="AP24" s="1">
        <v>6</v>
      </c>
      <c r="AQ24" s="1">
        <v>7</v>
      </c>
      <c r="AR24" s="1">
        <v>8</v>
      </c>
      <c r="AS24" s="1">
        <v>9</v>
      </c>
    </row>
    <row r="25" spans="1:45" ht="16.2" x14ac:dyDescent="0.35">
      <c r="A25" s="1">
        <v>82990042</v>
      </c>
      <c r="B25" s="1">
        <v>116</v>
      </c>
      <c r="C25" s="1" t="s">
        <v>93</v>
      </c>
      <c r="D25" s="1" t="s">
        <v>93</v>
      </c>
      <c r="N25" s="1" t="s">
        <v>16</v>
      </c>
      <c r="T25" s="1" t="s">
        <v>22</v>
      </c>
      <c r="U25" s="1">
        <v>1</v>
      </c>
      <c r="V25" s="1">
        <v>2</v>
      </c>
      <c r="W25" s="9" t="b">
        <v>1</v>
      </c>
      <c r="X25" s="1">
        <v>0</v>
      </c>
      <c r="Y25" s="1">
        <v>0</v>
      </c>
      <c r="Z25" s="1">
        <v>-2</v>
      </c>
      <c r="AA25" s="1">
        <v>-1</v>
      </c>
      <c r="AB25" s="1">
        <v>2</v>
      </c>
      <c r="AC25" s="1" t="s">
        <v>25</v>
      </c>
      <c r="AD25" s="1" t="s">
        <v>26</v>
      </c>
      <c r="AH25" s="1" t="s">
        <v>30</v>
      </c>
      <c r="AI25" s="1" t="s">
        <v>31</v>
      </c>
      <c r="AK25" s="1">
        <v>2</v>
      </c>
      <c r="AL25" s="1">
        <v>3</v>
      </c>
      <c r="AM25" s="1">
        <v>4</v>
      </c>
      <c r="AN25" s="1">
        <v>5</v>
      </c>
      <c r="AO25" s="1">
        <v>6</v>
      </c>
      <c r="AP25" s="1">
        <v>7</v>
      </c>
      <c r="AQ25" s="1">
        <v>8</v>
      </c>
      <c r="AR25" s="1">
        <v>9</v>
      </c>
      <c r="AS25" s="1">
        <v>1</v>
      </c>
    </row>
    <row r="26" spans="1:45" ht="16.2" x14ac:dyDescent="0.35">
      <c r="A26" s="1">
        <v>82944540</v>
      </c>
      <c r="B26" s="1">
        <v>139.13999999999999</v>
      </c>
      <c r="C26" s="1" t="s">
        <v>92</v>
      </c>
      <c r="D26" s="1" t="s">
        <v>95</v>
      </c>
      <c r="M26" s="1" t="s">
        <v>15</v>
      </c>
      <c r="S26" s="1" t="s">
        <v>21</v>
      </c>
      <c r="U26" s="1">
        <v>2</v>
      </c>
      <c r="V26" s="1">
        <v>3</v>
      </c>
      <c r="W26" s="9" t="b">
        <v>1</v>
      </c>
      <c r="X26" s="1">
        <v>2</v>
      </c>
      <c r="Y26" s="1">
        <v>1</v>
      </c>
      <c r="Z26" s="1">
        <v>-2</v>
      </c>
      <c r="AA26" s="1">
        <v>-1</v>
      </c>
      <c r="AB26" s="1">
        <v>2</v>
      </c>
      <c r="AC26" s="1" t="s">
        <v>25</v>
      </c>
      <c r="AE26" s="1" t="s">
        <v>27</v>
      </c>
      <c r="AF26" s="1" t="s">
        <v>28</v>
      </c>
      <c r="AH26" s="1" t="s">
        <v>30</v>
      </c>
      <c r="AI26" s="1" t="s">
        <v>31</v>
      </c>
      <c r="AJ26" s="1" t="s">
        <v>32</v>
      </c>
      <c r="AK26" s="1">
        <v>2</v>
      </c>
      <c r="AL26" s="1">
        <v>1</v>
      </c>
      <c r="AM26" s="1">
        <v>4</v>
      </c>
      <c r="AN26" s="1">
        <v>3</v>
      </c>
      <c r="AO26" s="1">
        <v>6</v>
      </c>
      <c r="AP26" s="1">
        <v>5</v>
      </c>
      <c r="AQ26" s="1">
        <v>8</v>
      </c>
      <c r="AR26" s="1">
        <v>9</v>
      </c>
      <c r="AS26" s="1">
        <v>7</v>
      </c>
    </row>
    <row r="27" spans="1:45" ht="16.2" x14ac:dyDescent="0.35">
      <c r="A27" s="1">
        <v>82937794</v>
      </c>
      <c r="B27" s="1">
        <v>71.099999999999994</v>
      </c>
      <c r="C27" s="1" t="s">
        <v>93</v>
      </c>
      <c r="D27" s="1" t="s">
        <v>96</v>
      </c>
      <c r="G27" s="1" t="s">
        <v>9</v>
      </c>
      <c r="J27" s="1" t="s">
        <v>12</v>
      </c>
      <c r="S27" s="1" t="s">
        <v>21</v>
      </c>
      <c r="T27" s="1" t="s">
        <v>22</v>
      </c>
      <c r="U27" s="1">
        <v>3</v>
      </c>
      <c r="V27" s="1">
        <v>4</v>
      </c>
      <c r="W27" s="9" t="b">
        <v>0</v>
      </c>
      <c r="X27" s="1">
        <v>2</v>
      </c>
      <c r="Y27" s="1">
        <v>1</v>
      </c>
      <c r="Z27" s="1">
        <v>0</v>
      </c>
      <c r="AA27" s="1">
        <v>0</v>
      </c>
      <c r="AB27" s="1">
        <v>0</v>
      </c>
      <c r="AC27" s="1" t="s">
        <v>25</v>
      </c>
      <c r="AD27" s="1" t="s">
        <v>26</v>
      </c>
      <c r="AE27" s="1" t="s">
        <v>27</v>
      </c>
      <c r="AF27" s="1" t="s">
        <v>28</v>
      </c>
      <c r="AG27" s="1" t="s">
        <v>29</v>
      </c>
      <c r="AH27" s="1" t="s">
        <v>30</v>
      </c>
      <c r="AI27" s="1" t="s">
        <v>31</v>
      </c>
      <c r="AJ27" s="1" t="s">
        <v>32</v>
      </c>
      <c r="AK27" s="1">
        <v>1</v>
      </c>
      <c r="AL27" s="1">
        <v>2</v>
      </c>
      <c r="AM27" s="1">
        <v>3</v>
      </c>
      <c r="AN27" s="1">
        <v>4</v>
      </c>
      <c r="AO27" s="1">
        <v>5</v>
      </c>
      <c r="AP27" s="1">
        <v>6</v>
      </c>
      <c r="AQ27" s="1">
        <v>7</v>
      </c>
      <c r="AR27" s="1">
        <v>8</v>
      </c>
      <c r="AS27" s="1">
        <v>9</v>
      </c>
    </row>
    <row r="28" spans="1:45" ht="16.2" x14ac:dyDescent="0.35">
      <c r="A28" s="1">
        <v>82915908</v>
      </c>
      <c r="B28" s="1">
        <v>35.9</v>
      </c>
      <c r="C28" s="1" t="s">
        <v>92</v>
      </c>
      <c r="D28" s="1" t="s">
        <v>95</v>
      </c>
      <c r="G28" s="1" t="s">
        <v>9</v>
      </c>
      <c r="J28" s="4" t="s">
        <v>12</v>
      </c>
      <c r="R28" s="1" t="s">
        <v>20</v>
      </c>
      <c r="U28" s="1">
        <v>1</v>
      </c>
      <c r="V28" s="1">
        <v>2</v>
      </c>
      <c r="W28" s="9" t="b">
        <v>0</v>
      </c>
      <c r="X28" s="1">
        <v>0</v>
      </c>
      <c r="Y28" s="1">
        <v>0</v>
      </c>
      <c r="Z28" s="1">
        <v>-2</v>
      </c>
      <c r="AA28" s="1">
        <v>-2</v>
      </c>
      <c r="AB28" s="1">
        <v>2</v>
      </c>
      <c r="AC28" s="1" t="s">
        <v>25</v>
      </c>
      <c r="AD28" s="1" t="s">
        <v>26</v>
      </c>
      <c r="AE28" s="1" t="s">
        <v>27</v>
      </c>
      <c r="AH28" s="1" t="s">
        <v>30</v>
      </c>
      <c r="AJ28" s="1" t="s">
        <v>32</v>
      </c>
      <c r="AK28" s="1">
        <v>1</v>
      </c>
      <c r="AL28" s="1">
        <v>6</v>
      </c>
      <c r="AM28" s="1">
        <v>7</v>
      </c>
      <c r="AN28" s="1">
        <v>5</v>
      </c>
      <c r="AO28" s="1">
        <v>4</v>
      </c>
      <c r="AP28" s="1">
        <v>3</v>
      </c>
      <c r="AQ28" s="1">
        <v>8</v>
      </c>
      <c r="AR28" s="1">
        <v>10</v>
      </c>
      <c r="AS28" s="1">
        <v>2</v>
      </c>
    </row>
    <row r="29" spans="1:45" ht="16.2" x14ac:dyDescent="0.35">
      <c r="A29" s="1">
        <v>82908637</v>
      </c>
      <c r="B29" s="1">
        <v>71.099999999999994</v>
      </c>
      <c r="C29" s="1" t="s">
        <v>93</v>
      </c>
      <c r="D29" s="1" t="s">
        <v>93</v>
      </c>
      <c r="H29" s="1" t="s">
        <v>10</v>
      </c>
      <c r="N29" s="4" t="s">
        <v>16</v>
      </c>
      <c r="S29" s="1" t="s">
        <v>21</v>
      </c>
      <c r="U29" s="1">
        <v>1</v>
      </c>
      <c r="V29" s="1">
        <v>3</v>
      </c>
      <c r="W29" s="9" t="b">
        <v>0</v>
      </c>
      <c r="X29" s="1">
        <v>-2</v>
      </c>
      <c r="Y29" s="1">
        <v>-1</v>
      </c>
      <c r="Z29" s="1">
        <v>0</v>
      </c>
      <c r="AA29" s="1">
        <v>0</v>
      </c>
      <c r="AB29" s="1">
        <v>2</v>
      </c>
      <c r="AC29" s="1" t="s">
        <v>25</v>
      </c>
      <c r="AD29" s="1" t="s">
        <v>26</v>
      </c>
      <c r="AE29" s="1" t="s">
        <v>27</v>
      </c>
      <c r="AK29" s="1">
        <v>1</v>
      </c>
      <c r="AL29" s="1">
        <v>9</v>
      </c>
      <c r="AM29" s="1">
        <v>8</v>
      </c>
      <c r="AN29" s="1">
        <v>2</v>
      </c>
      <c r="AO29" s="1">
        <v>3</v>
      </c>
      <c r="AP29" s="1">
        <v>7</v>
      </c>
      <c r="AQ29" s="1">
        <v>5</v>
      </c>
      <c r="AR29" s="1">
        <v>6</v>
      </c>
      <c r="AS29" s="1">
        <v>4</v>
      </c>
    </row>
    <row r="30" spans="1:45" ht="16.2" x14ac:dyDescent="0.35">
      <c r="A30" s="1">
        <v>82904560</v>
      </c>
      <c r="B30" s="1">
        <v>21.6</v>
      </c>
      <c r="C30" s="1" t="s">
        <v>93</v>
      </c>
      <c r="D30" s="1" t="s">
        <v>94</v>
      </c>
      <c r="E30" s="1" t="s">
        <v>7</v>
      </c>
      <c r="F30" s="1" t="s">
        <v>8</v>
      </c>
      <c r="R30" s="1" t="s">
        <v>20</v>
      </c>
      <c r="U30" s="1">
        <v>1</v>
      </c>
      <c r="V30" s="1">
        <v>2</v>
      </c>
      <c r="W30" s="9" t="b">
        <v>1</v>
      </c>
      <c r="X30" s="1">
        <v>2</v>
      </c>
      <c r="Y30" s="1">
        <v>1</v>
      </c>
      <c r="Z30" s="1">
        <v>2</v>
      </c>
      <c r="AA30" s="1">
        <v>1</v>
      </c>
      <c r="AB30" s="1">
        <v>0</v>
      </c>
      <c r="AE30" s="1" t="s">
        <v>27</v>
      </c>
      <c r="AK30" s="1">
        <v>3</v>
      </c>
      <c r="AL30" s="1">
        <v>4</v>
      </c>
      <c r="AM30" s="1">
        <v>2</v>
      </c>
      <c r="AN30" s="1">
        <v>1</v>
      </c>
      <c r="AO30" s="1">
        <v>5</v>
      </c>
      <c r="AP30" s="1">
        <v>6</v>
      </c>
      <c r="AQ30" s="1">
        <v>7</v>
      </c>
      <c r="AR30" s="1">
        <v>8</v>
      </c>
      <c r="AS30" s="1">
        <v>9</v>
      </c>
    </row>
    <row r="31" spans="1:45" ht="16.2" x14ac:dyDescent="0.35">
      <c r="A31" s="1">
        <v>82863084</v>
      </c>
      <c r="B31" s="1">
        <v>200</v>
      </c>
      <c r="C31" s="1" t="s">
        <v>93</v>
      </c>
      <c r="D31" s="1" t="s">
        <v>93</v>
      </c>
      <c r="E31" s="1" t="s">
        <v>7</v>
      </c>
      <c r="F31" s="1" t="s">
        <v>8</v>
      </c>
      <c r="O31" s="1" t="s">
        <v>17</v>
      </c>
      <c r="R31" s="1" t="s">
        <v>20</v>
      </c>
      <c r="S31" s="1" t="s">
        <v>21</v>
      </c>
      <c r="U31" s="1">
        <v>1</v>
      </c>
      <c r="V31" s="1">
        <v>2</v>
      </c>
      <c r="W31" s="9" t="b">
        <v>0</v>
      </c>
      <c r="X31" s="1">
        <v>0</v>
      </c>
      <c r="Y31" s="1">
        <v>0</v>
      </c>
      <c r="Z31" s="1">
        <v>0</v>
      </c>
      <c r="AA31" s="1">
        <v>0</v>
      </c>
      <c r="AB31" s="1">
        <v>2</v>
      </c>
      <c r="AC31" s="1" t="s">
        <v>25</v>
      </c>
      <c r="AE31" s="1" t="s">
        <v>27</v>
      </c>
      <c r="AF31" s="1" t="s">
        <v>28</v>
      </c>
      <c r="AK31" s="1">
        <v>1</v>
      </c>
      <c r="AL31" s="1">
        <v>2</v>
      </c>
      <c r="AM31" s="1">
        <v>3</v>
      </c>
      <c r="AN31" s="1">
        <v>4</v>
      </c>
      <c r="AO31" s="1">
        <v>5</v>
      </c>
      <c r="AP31" s="1">
        <v>6</v>
      </c>
      <c r="AQ31" s="1">
        <v>7</v>
      </c>
      <c r="AR31" s="1">
        <v>8</v>
      </c>
      <c r="AS31" s="1">
        <v>9</v>
      </c>
    </row>
    <row r="32" spans="1:45" ht="16.2" x14ac:dyDescent="0.35">
      <c r="A32" s="1">
        <v>82859159</v>
      </c>
      <c r="B32" s="1">
        <v>34.53</v>
      </c>
      <c r="C32" s="1" t="s">
        <v>93</v>
      </c>
      <c r="D32" s="1" t="s">
        <v>95</v>
      </c>
      <c r="S32" s="1" t="s">
        <v>21</v>
      </c>
      <c r="U32" s="1">
        <v>3</v>
      </c>
      <c r="V32" s="1">
        <v>1</v>
      </c>
      <c r="W32" s="9" t="b">
        <v>1</v>
      </c>
      <c r="X32" s="1">
        <v>2</v>
      </c>
      <c r="Y32" s="1">
        <v>2</v>
      </c>
      <c r="Z32" s="1">
        <v>0</v>
      </c>
      <c r="AA32" s="1">
        <v>0</v>
      </c>
      <c r="AB32" s="1">
        <v>2</v>
      </c>
      <c r="AC32" s="1" t="s">
        <v>25</v>
      </c>
      <c r="AD32" s="1" t="s">
        <v>26</v>
      </c>
      <c r="AE32" s="1" t="s">
        <v>27</v>
      </c>
      <c r="AF32" s="1" t="s">
        <v>28</v>
      </c>
      <c r="AG32" s="1" t="s">
        <v>29</v>
      </c>
      <c r="AI32" s="1" t="s">
        <v>31</v>
      </c>
      <c r="AK32" s="1">
        <v>1</v>
      </c>
      <c r="AL32" s="1">
        <v>2</v>
      </c>
      <c r="AM32" s="1">
        <v>3</v>
      </c>
      <c r="AN32" s="1">
        <v>4</v>
      </c>
      <c r="AO32" s="1">
        <v>5</v>
      </c>
      <c r="AP32" s="1">
        <v>6</v>
      </c>
      <c r="AQ32" s="1">
        <v>7</v>
      </c>
      <c r="AR32" s="1">
        <v>8</v>
      </c>
      <c r="AS32" s="1">
        <v>9</v>
      </c>
    </row>
    <row r="33" spans="1:45" ht="16.2" x14ac:dyDescent="0.35">
      <c r="A33" s="1">
        <v>82848935</v>
      </c>
      <c r="B33" s="1">
        <v>84.5</v>
      </c>
      <c r="C33" s="1" t="s">
        <v>95</v>
      </c>
      <c r="D33" s="1" t="s">
        <v>94</v>
      </c>
      <c r="E33" s="1" t="s">
        <v>7</v>
      </c>
      <c r="F33" s="1" t="s">
        <v>8</v>
      </c>
      <c r="R33" s="1" t="s">
        <v>20</v>
      </c>
      <c r="S33" s="1" t="s">
        <v>21</v>
      </c>
      <c r="U33" s="1">
        <v>1</v>
      </c>
      <c r="V33" s="1">
        <v>2</v>
      </c>
      <c r="W33" s="9" t="b">
        <v>1</v>
      </c>
      <c r="X33" s="1">
        <v>2</v>
      </c>
      <c r="Y33" s="1">
        <v>2</v>
      </c>
      <c r="Z33" s="1">
        <v>0</v>
      </c>
      <c r="AA33" s="1">
        <v>0</v>
      </c>
      <c r="AB33" s="1">
        <v>2</v>
      </c>
      <c r="AC33" s="1" t="s">
        <v>25</v>
      </c>
      <c r="AD33" s="1" t="s">
        <v>26</v>
      </c>
      <c r="AE33" s="1" t="s">
        <v>27</v>
      </c>
      <c r="AI33" s="1" t="s">
        <v>31</v>
      </c>
      <c r="AJ33" s="1" t="s">
        <v>32</v>
      </c>
      <c r="AK33" s="1">
        <v>1</v>
      </c>
      <c r="AL33" s="1">
        <v>2</v>
      </c>
      <c r="AM33" s="1">
        <v>3</v>
      </c>
      <c r="AN33" s="1">
        <v>4</v>
      </c>
      <c r="AO33" s="1">
        <v>5</v>
      </c>
      <c r="AP33" s="1">
        <v>6</v>
      </c>
      <c r="AQ33" s="1">
        <v>7</v>
      </c>
      <c r="AR33" s="1">
        <v>8</v>
      </c>
      <c r="AS33" s="1">
        <v>9</v>
      </c>
    </row>
    <row r="34" spans="1:45" ht="16.2" x14ac:dyDescent="0.35">
      <c r="A34" s="1">
        <v>82842242</v>
      </c>
      <c r="B34" s="1">
        <v>79.099999999999994</v>
      </c>
      <c r="C34" s="1" t="s">
        <v>93</v>
      </c>
      <c r="D34" s="1" t="s">
        <v>94</v>
      </c>
      <c r="E34" s="1" t="s">
        <v>7</v>
      </c>
      <c r="F34" s="1" t="s">
        <v>8</v>
      </c>
      <c r="O34" s="1" t="s">
        <v>17</v>
      </c>
      <c r="S34" s="1" t="s">
        <v>21</v>
      </c>
      <c r="T34" s="1" t="s">
        <v>22</v>
      </c>
      <c r="U34" s="1">
        <v>2</v>
      </c>
      <c r="V34" s="1">
        <v>1</v>
      </c>
      <c r="W34" s="9" t="b">
        <v>1</v>
      </c>
      <c r="X34" s="1">
        <v>2</v>
      </c>
      <c r="Y34" s="1">
        <v>2</v>
      </c>
      <c r="Z34" s="1">
        <v>0</v>
      </c>
      <c r="AA34" s="1">
        <v>0</v>
      </c>
      <c r="AB34" s="1">
        <v>2</v>
      </c>
      <c r="AC34" s="1" t="s">
        <v>25</v>
      </c>
      <c r="AD34" s="1" t="s">
        <v>26</v>
      </c>
      <c r="AE34" s="1" t="s">
        <v>27</v>
      </c>
      <c r="AF34" s="1" t="s">
        <v>28</v>
      </c>
      <c r="AH34" s="1" t="s">
        <v>30</v>
      </c>
      <c r="AK34" s="1">
        <v>2</v>
      </c>
      <c r="AL34" s="1">
        <v>3</v>
      </c>
      <c r="AM34" s="1">
        <v>1</v>
      </c>
      <c r="AN34" s="1">
        <v>4</v>
      </c>
      <c r="AO34" s="1">
        <v>6</v>
      </c>
      <c r="AP34" s="1">
        <v>7</v>
      </c>
      <c r="AQ34" s="1">
        <v>8</v>
      </c>
      <c r="AR34" s="1">
        <v>9</v>
      </c>
      <c r="AS34" s="1">
        <v>5</v>
      </c>
    </row>
    <row r="35" spans="1:45" ht="16.2" x14ac:dyDescent="0.35">
      <c r="A35" s="1">
        <v>82838525</v>
      </c>
      <c r="B35" s="1">
        <v>74</v>
      </c>
      <c r="C35" s="1" t="s">
        <v>93</v>
      </c>
      <c r="D35" s="1" t="s">
        <v>93</v>
      </c>
      <c r="H35" s="1" t="s">
        <v>10</v>
      </c>
      <c r="M35" s="1" t="s">
        <v>15</v>
      </c>
      <c r="N35" s="1" t="s">
        <v>16</v>
      </c>
      <c r="S35" s="1" t="s">
        <v>21</v>
      </c>
      <c r="U35" s="1">
        <v>1</v>
      </c>
      <c r="V35" s="1">
        <v>2</v>
      </c>
      <c r="W35" s="9" t="b">
        <v>0</v>
      </c>
      <c r="X35" s="1">
        <v>0</v>
      </c>
      <c r="Y35" s="1">
        <v>0</v>
      </c>
      <c r="Z35" s="1">
        <v>-2</v>
      </c>
      <c r="AA35" s="1">
        <v>-1</v>
      </c>
      <c r="AB35" s="1">
        <v>-2</v>
      </c>
      <c r="AC35" s="1" t="s">
        <v>25</v>
      </c>
      <c r="AD35" s="1" t="s">
        <v>26</v>
      </c>
      <c r="AE35" s="1" t="s">
        <v>27</v>
      </c>
      <c r="AK35" s="1">
        <v>1</v>
      </c>
      <c r="AL35" s="1">
        <v>2</v>
      </c>
      <c r="AM35" s="1">
        <v>3</v>
      </c>
      <c r="AN35" s="1">
        <v>4</v>
      </c>
      <c r="AO35" s="1">
        <v>5</v>
      </c>
      <c r="AP35" s="1">
        <v>6</v>
      </c>
      <c r="AQ35" s="1">
        <v>7</v>
      </c>
      <c r="AR35" s="1">
        <v>8</v>
      </c>
      <c r="AS35" s="1">
        <v>9</v>
      </c>
    </row>
    <row r="36" spans="1:45" ht="16.2" x14ac:dyDescent="0.35">
      <c r="A36" s="1">
        <v>82835481</v>
      </c>
      <c r="B36" s="11">
        <v>55.3</v>
      </c>
      <c r="C36" s="1" t="s">
        <v>92</v>
      </c>
      <c r="D36" s="1" t="s">
        <v>93</v>
      </c>
      <c r="G36" s="1" t="s">
        <v>9</v>
      </c>
      <c r="H36" s="1" t="s">
        <v>10</v>
      </c>
      <c r="M36" s="1" t="s">
        <v>15</v>
      </c>
      <c r="S36" s="1" t="s">
        <v>21</v>
      </c>
      <c r="T36" s="1" t="s">
        <v>22</v>
      </c>
      <c r="U36" s="1">
        <v>2</v>
      </c>
      <c r="V36" s="1">
        <v>4</v>
      </c>
      <c r="W36" s="9" t="b">
        <v>1</v>
      </c>
      <c r="X36" s="1">
        <v>2</v>
      </c>
      <c r="Y36" s="1">
        <v>1</v>
      </c>
      <c r="Z36" s="1">
        <v>2</v>
      </c>
      <c r="AA36" s="1">
        <v>1</v>
      </c>
      <c r="AB36" s="1">
        <v>2</v>
      </c>
      <c r="AC36" s="1" t="s">
        <v>25</v>
      </c>
      <c r="AD36" s="1" t="s">
        <v>26</v>
      </c>
      <c r="AE36" s="1" t="s">
        <v>27</v>
      </c>
      <c r="AG36" s="1" t="s">
        <v>29</v>
      </c>
      <c r="AK36" s="1">
        <v>1</v>
      </c>
      <c r="AL36" s="1">
        <v>2</v>
      </c>
      <c r="AM36" s="1">
        <v>3</v>
      </c>
      <c r="AN36" s="1">
        <v>4</v>
      </c>
      <c r="AO36" s="1">
        <v>5</v>
      </c>
      <c r="AP36" s="1">
        <v>6</v>
      </c>
      <c r="AQ36" s="1">
        <v>7</v>
      </c>
      <c r="AR36" s="1">
        <v>8</v>
      </c>
      <c r="AS36" s="1">
        <v>9</v>
      </c>
    </row>
    <row r="37" spans="1:45" ht="16.2" x14ac:dyDescent="0.35">
      <c r="A37" s="1">
        <v>82825663</v>
      </c>
      <c r="B37" s="1">
        <v>90.3</v>
      </c>
      <c r="C37" s="1" t="s">
        <v>94</v>
      </c>
      <c r="D37" s="1" t="s">
        <v>94</v>
      </c>
      <c r="G37" s="1" t="s">
        <v>9</v>
      </c>
      <c r="H37" s="1" t="s">
        <v>10</v>
      </c>
      <c r="R37" s="1" t="s">
        <v>20</v>
      </c>
      <c r="U37" s="1">
        <v>2</v>
      </c>
      <c r="V37" s="1">
        <v>1</v>
      </c>
      <c r="W37" s="9" t="b">
        <v>0</v>
      </c>
      <c r="X37" s="1">
        <v>-2</v>
      </c>
      <c r="Y37" s="1">
        <v>-2</v>
      </c>
      <c r="Z37" s="1">
        <v>-2</v>
      </c>
      <c r="AA37" s="1">
        <v>-1</v>
      </c>
      <c r="AB37" s="1">
        <v>-2</v>
      </c>
      <c r="AC37" s="1" t="s">
        <v>25</v>
      </c>
      <c r="AH37" s="1" t="s">
        <v>30</v>
      </c>
      <c r="AK37" s="1">
        <v>2</v>
      </c>
      <c r="AL37" s="1">
        <v>10</v>
      </c>
      <c r="AM37" s="1">
        <v>1</v>
      </c>
      <c r="AN37" s="1">
        <v>4</v>
      </c>
      <c r="AO37" s="1">
        <v>5</v>
      </c>
      <c r="AP37" s="1">
        <v>9</v>
      </c>
      <c r="AQ37" s="1">
        <v>8</v>
      </c>
      <c r="AR37" s="1">
        <v>7</v>
      </c>
      <c r="AS37" s="1">
        <v>3</v>
      </c>
    </row>
    <row r="38" spans="1:45" ht="16.2" x14ac:dyDescent="0.35">
      <c r="A38" s="1">
        <v>82825257</v>
      </c>
      <c r="B38" s="1">
        <v>54.6</v>
      </c>
      <c r="C38" s="1" t="s">
        <v>92</v>
      </c>
      <c r="D38" s="1" t="s">
        <v>95</v>
      </c>
      <c r="G38" s="1" t="s">
        <v>9</v>
      </c>
      <c r="N38" s="4" t="s">
        <v>16</v>
      </c>
      <c r="R38" s="1" t="s">
        <v>20</v>
      </c>
      <c r="T38" s="1" t="s">
        <v>22</v>
      </c>
      <c r="U38" s="1">
        <v>2</v>
      </c>
      <c r="V38" s="1">
        <v>1</v>
      </c>
      <c r="W38" s="9" t="b">
        <v>1</v>
      </c>
      <c r="X38" s="1">
        <v>2</v>
      </c>
      <c r="Y38" s="1">
        <v>1</v>
      </c>
      <c r="Z38" s="1">
        <v>2</v>
      </c>
      <c r="AA38" s="1">
        <v>1</v>
      </c>
      <c r="AB38" s="1">
        <v>0</v>
      </c>
      <c r="AC38" s="1" t="s">
        <v>25</v>
      </c>
      <c r="AD38" s="1" t="s">
        <v>26</v>
      </c>
      <c r="AE38" s="1" t="s">
        <v>27</v>
      </c>
      <c r="AF38" s="1" t="s">
        <v>28</v>
      </c>
      <c r="AG38" s="1" t="s">
        <v>29</v>
      </c>
      <c r="AH38" s="1" t="s">
        <v>30</v>
      </c>
      <c r="AI38" s="1" t="s">
        <v>31</v>
      </c>
      <c r="AJ38" s="1" t="s">
        <v>32</v>
      </c>
      <c r="AK38" s="1">
        <v>1</v>
      </c>
      <c r="AL38" s="1">
        <v>2</v>
      </c>
      <c r="AM38" s="1">
        <v>3</v>
      </c>
      <c r="AN38" s="1">
        <v>4</v>
      </c>
      <c r="AO38" s="1">
        <v>5</v>
      </c>
      <c r="AP38" s="1">
        <v>6</v>
      </c>
      <c r="AQ38" s="1">
        <v>7</v>
      </c>
      <c r="AR38" s="1">
        <v>8</v>
      </c>
      <c r="AS38" s="1">
        <v>9</v>
      </c>
    </row>
    <row r="39" spans="1:45" ht="16.2" x14ac:dyDescent="0.35">
      <c r="A39" s="1">
        <v>82825224</v>
      </c>
      <c r="B39" s="1">
        <v>71.099999999999994</v>
      </c>
      <c r="C39" s="1" t="s">
        <v>92</v>
      </c>
      <c r="D39" s="1" t="s">
        <v>93</v>
      </c>
      <c r="H39" s="1" t="s">
        <v>10</v>
      </c>
      <c r="N39" s="1" t="s">
        <v>16</v>
      </c>
      <c r="R39" s="1" t="s">
        <v>20</v>
      </c>
      <c r="S39" s="1" t="s">
        <v>21</v>
      </c>
      <c r="U39" s="1">
        <v>2</v>
      </c>
      <c r="V39" s="1">
        <v>3</v>
      </c>
      <c r="W39" s="9" t="b">
        <v>1</v>
      </c>
      <c r="X39" s="1">
        <v>2</v>
      </c>
      <c r="Y39" s="1">
        <v>2</v>
      </c>
      <c r="Z39" s="1">
        <v>0</v>
      </c>
      <c r="AA39" s="1">
        <v>0</v>
      </c>
      <c r="AB39" s="1">
        <v>2</v>
      </c>
      <c r="AC39" s="1" t="s">
        <v>25</v>
      </c>
      <c r="AD39" s="1" t="s">
        <v>26</v>
      </c>
      <c r="AE39" s="1" t="s">
        <v>27</v>
      </c>
      <c r="AF39" s="1" t="s">
        <v>28</v>
      </c>
      <c r="AK39" s="1">
        <v>2</v>
      </c>
      <c r="AL39" s="1">
        <v>5</v>
      </c>
      <c r="AM39" s="1">
        <v>6</v>
      </c>
      <c r="AN39" s="1">
        <v>1</v>
      </c>
      <c r="AO39" s="1">
        <v>3</v>
      </c>
      <c r="AP39" s="1">
        <v>9</v>
      </c>
      <c r="AQ39" s="1">
        <v>7</v>
      </c>
      <c r="AR39" s="1">
        <v>8</v>
      </c>
      <c r="AS39" s="1">
        <v>4</v>
      </c>
    </row>
    <row r="40" spans="1:45" ht="16.2" x14ac:dyDescent="0.35">
      <c r="A40" s="1">
        <v>82820983</v>
      </c>
      <c r="B40" s="1">
        <v>31.2</v>
      </c>
      <c r="C40" s="1" t="s">
        <v>92</v>
      </c>
      <c r="D40" s="1" t="s">
        <v>93</v>
      </c>
      <c r="G40" s="1" t="s">
        <v>9</v>
      </c>
      <c r="S40" s="1" t="s">
        <v>21</v>
      </c>
      <c r="U40" s="1">
        <v>2</v>
      </c>
      <c r="V40" s="1">
        <v>3</v>
      </c>
      <c r="W40" s="9" t="b">
        <v>1</v>
      </c>
      <c r="X40" s="1">
        <v>2</v>
      </c>
      <c r="Y40" s="1">
        <v>2</v>
      </c>
      <c r="Z40" s="1">
        <v>0</v>
      </c>
      <c r="AA40" s="1">
        <v>0</v>
      </c>
      <c r="AB40" s="1">
        <v>2</v>
      </c>
      <c r="AC40" s="1" t="s">
        <v>25</v>
      </c>
      <c r="AD40" s="1" t="s">
        <v>26</v>
      </c>
      <c r="AE40" s="1" t="s">
        <v>27</v>
      </c>
      <c r="AF40" s="1" t="s">
        <v>28</v>
      </c>
      <c r="AG40" s="1" t="s">
        <v>29</v>
      </c>
      <c r="AH40" s="1" t="s">
        <v>30</v>
      </c>
      <c r="AK40" s="1">
        <v>1</v>
      </c>
      <c r="AL40" s="1">
        <v>4</v>
      </c>
      <c r="AM40" s="1">
        <v>9</v>
      </c>
      <c r="AN40" s="1">
        <v>3</v>
      </c>
      <c r="AO40" s="1">
        <v>5</v>
      </c>
      <c r="AP40" s="1">
        <v>6</v>
      </c>
      <c r="AQ40" s="1">
        <v>7</v>
      </c>
      <c r="AR40" s="1">
        <v>8</v>
      </c>
      <c r="AS40" s="1">
        <v>2</v>
      </c>
    </row>
    <row r="41" spans="1:45" ht="16.2" x14ac:dyDescent="0.35">
      <c r="A41" s="1">
        <v>82819915</v>
      </c>
      <c r="B41" s="1">
        <v>31.95</v>
      </c>
      <c r="C41" s="1" t="s">
        <v>93</v>
      </c>
      <c r="D41" s="1" t="s">
        <v>95</v>
      </c>
      <c r="G41" s="1" t="s">
        <v>9</v>
      </c>
      <c r="R41" s="1" t="s">
        <v>20</v>
      </c>
      <c r="S41" s="1" t="s">
        <v>21</v>
      </c>
      <c r="U41" s="1">
        <v>1</v>
      </c>
      <c r="V41" s="1">
        <v>2</v>
      </c>
      <c r="W41" s="9" t="b">
        <v>1</v>
      </c>
      <c r="X41" s="1">
        <v>2</v>
      </c>
      <c r="Y41" s="1">
        <v>2</v>
      </c>
      <c r="Z41" s="1">
        <v>0</v>
      </c>
      <c r="AA41" s="1">
        <v>0</v>
      </c>
      <c r="AB41" s="1">
        <v>2</v>
      </c>
      <c r="AE41" s="1" t="s">
        <v>27</v>
      </c>
      <c r="AH41" s="1" t="s">
        <v>30</v>
      </c>
      <c r="AK41" s="1">
        <v>1</v>
      </c>
      <c r="AL41" s="1">
        <v>3</v>
      </c>
      <c r="AM41" s="1">
        <v>5</v>
      </c>
      <c r="AN41" s="1">
        <v>6</v>
      </c>
      <c r="AO41" s="1">
        <v>2</v>
      </c>
      <c r="AP41" s="1">
        <v>7</v>
      </c>
      <c r="AQ41" s="1">
        <v>4</v>
      </c>
      <c r="AR41" s="1">
        <v>8</v>
      </c>
      <c r="AS41" s="1">
        <v>9</v>
      </c>
    </row>
    <row r="42" spans="1:45" ht="16.2" x14ac:dyDescent="0.35">
      <c r="A42" s="1">
        <v>82819559</v>
      </c>
      <c r="B42" s="1">
        <v>71.099999999999994</v>
      </c>
      <c r="C42" s="1" t="s">
        <v>92</v>
      </c>
      <c r="D42" s="1" t="s">
        <v>93</v>
      </c>
      <c r="E42" s="1" t="s">
        <v>7</v>
      </c>
      <c r="H42" s="1" t="s">
        <v>10</v>
      </c>
      <c r="R42" s="1" t="s">
        <v>20</v>
      </c>
      <c r="S42" s="1" t="s">
        <v>21</v>
      </c>
      <c r="U42" s="1">
        <v>2</v>
      </c>
      <c r="V42" s="1">
        <v>3</v>
      </c>
      <c r="W42" s="9" t="b">
        <v>0</v>
      </c>
      <c r="X42" s="1">
        <v>-2</v>
      </c>
      <c r="Y42" s="1">
        <v>-1</v>
      </c>
      <c r="Z42" s="1">
        <v>-2</v>
      </c>
      <c r="AA42" s="1">
        <v>-1</v>
      </c>
      <c r="AB42" s="1">
        <v>2</v>
      </c>
      <c r="AC42" s="1" t="s">
        <v>25</v>
      </c>
      <c r="AD42" s="1" t="s">
        <v>26</v>
      </c>
      <c r="AE42" s="1" t="s">
        <v>27</v>
      </c>
      <c r="AF42" s="1" t="s">
        <v>28</v>
      </c>
      <c r="AG42" s="1" t="s">
        <v>29</v>
      </c>
      <c r="AH42" s="1" t="s">
        <v>30</v>
      </c>
      <c r="AK42" s="1">
        <v>4</v>
      </c>
      <c r="AL42" s="1">
        <v>2</v>
      </c>
      <c r="AM42" s="1">
        <v>3</v>
      </c>
      <c r="AN42" s="1">
        <v>5</v>
      </c>
      <c r="AO42" s="1">
        <v>6</v>
      </c>
      <c r="AP42" s="1">
        <v>7</v>
      </c>
      <c r="AQ42" s="1">
        <v>8</v>
      </c>
      <c r="AR42" s="1">
        <v>1</v>
      </c>
      <c r="AS42" s="1">
        <v>9</v>
      </c>
    </row>
    <row r="43" spans="1:45" ht="16.2" x14ac:dyDescent="0.35">
      <c r="A43" s="1">
        <v>82818585</v>
      </c>
      <c r="B43" s="1">
        <v>80.5</v>
      </c>
      <c r="C43" s="1" t="s">
        <v>93</v>
      </c>
      <c r="D43" s="1" t="s">
        <v>94</v>
      </c>
      <c r="E43" s="1" t="s">
        <v>7</v>
      </c>
      <c r="F43" s="1" t="s">
        <v>8</v>
      </c>
      <c r="G43" s="1" t="s">
        <v>9</v>
      </c>
      <c r="R43" s="1" t="s">
        <v>20</v>
      </c>
      <c r="T43" s="1" t="s">
        <v>22</v>
      </c>
      <c r="U43" s="1">
        <v>2</v>
      </c>
      <c r="V43" s="1">
        <v>1</v>
      </c>
      <c r="W43" s="9" t="b">
        <v>1</v>
      </c>
      <c r="X43" s="1">
        <v>2</v>
      </c>
      <c r="Y43" s="1">
        <v>2</v>
      </c>
      <c r="Z43" s="1">
        <v>0</v>
      </c>
      <c r="AA43" s="1">
        <v>0</v>
      </c>
      <c r="AB43" s="1">
        <v>2</v>
      </c>
      <c r="AC43" s="1" t="s">
        <v>25</v>
      </c>
      <c r="AE43" s="1" t="s">
        <v>27</v>
      </c>
      <c r="AH43" s="1" t="s">
        <v>30</v>
      </c>
      <c r="AK43" s="1">
        <v>1</v>
      </c>
      <c r="AL43" s="1">
        <v>2</v>
      </c>
      <c r="AM43" s="1">
        <v>3</v>
      </c>
      <c r="AN43" s="1">
        <v>4</v>
      </c>
      <c r="AO43" s="1">
        <v>5</v>
      </c>
      <c r="AP43" s="1">
        <v>6</v>
      </c>
      <c r="AQ43" s="1">
        <v>7</v>
      </c>
      <c r="AR43" s="1">
        <v>8</v>
      </c>
      <c r="AS43" s="1">
        <v>9</v>
      </c>
    </row>
    <row r="44" spans="1:45" ht="16.2" x14ac:dyDescent="0.35">
      <c r="A44" s="1">
        <v>82818039</v>
      </c>
      <c r="B44" s="1">
        <v>89.3</v>
      </c>
      <c r="C44" s="1" t="s">
        <v>92</v>
      </c>
      <c r="D44" s="1" t="s">
        <v>96</v>
      </c>
      <c r="E44" s="1" t="s">
        <v>7</v>
      </c>
      <c r="F44" s="1" t="s">
        <v>8</v>
      </c>
      <c r="R44" s="1" t="s">
        <v>20</v>
      </c>
      <c r="S44" s="1" t="s">
        <v>21</v>
      </c>
      <c r="U44" s="1">
        <v>1</v>
      </c>
      <c r="V44" s="1">
        <v>2</v>
      </c>
      <c r="W44" s="9" t="b">
        <v>0</v>
      </c>
      <c r="X44" s="1">
        <v>-2</v>
      </c>
      <c r="Y44" s="1">
        <v>-2</v>
      </c>
      <c r="Z44" s="1">
        <v>0</v>
      </c>
      <c r="AA44" s="1">
        <v>0</v>
      </c>
      <c r="AB44" s="1">
        <v>2</v>
      </c>
      <c r="AC44" s="1" t="s">
        <v>25</v>
      </c>
      <c r="AD44" s="1" t="s">
        <v>26</v>
      </c>
      <c r="AE44" s="1" t="s">
        <v>27</v>
      </c>
      <c r="AI44" s="1" t="s">
        <v>31</v>
      </c>
      <c r="AK44" s="1">
        <v>2</v>
      </c>
      <c r="AL44" s="1">
        <v>3</v>
      </c>
      <c r="AM44" s="1">
        <v>1</v>
      </c>
      <c r="AN44" s="1">
        <v>4</v>
      </c>
      <c r="AO44" s="1">
        <v>6</v>
      </c>
      <c r="AP44" s="1">
        <v>5</v>
      </c>
      <c r="AQ44" s="1">
        <v>7</v>
      </c>
      <c r="AR44" s="1">
        <v>8</v>
      </c>
      <c r="AS44" s="1">
        <v>9</v>
      </c>
    </row>
    <row r="45" spans="1:45" ht="16.2" x14ac:dyDescent="0.35">
      <c r="A45" s="1">
        <v>82817911</v>
      </c>
      <c r="B45" s="1">
        <v>140.5</v>
      </c>
      <c r="C45" s="1" t="s">
        <v>92</v>
      </c>
      <c r="D45" s="1" t="s">
        <v>95</v>
      </c>
      <c r="E45" s="1" t="s">
        <v>7</v>
      </c>
      <c r="F45" s="1" t="s">
        <v>8</v>
      </c>
      <c r="S45" s="1" t="s">
        <v>21</v>
      </c>
      <c r="U45" s="1">
        <v>2</v>
      </c>
      <c r="V45" s="1">
        <v>1</v>
      </c>
      <c r="W45" s="9" t="b">
        <v>1</v>
      </c>
      <c r="X45" s="1">
        <v>2</v>
      </c>
      <c r="Y45" s="1">
        <v>1</v>
      </c>
      <c r="Z45" s="1">
        <v>2</v>
      </c>
      <c r="AA45" s="1">
        <v>1</v>
      </c>
      <c r="AB45" s="1">
        <v>2</v>
      </c>
      <c r="AC45" s="1" t="s">
        <v>25</v>
      </c>
      <c r="AD45" s="1" t="s">
        <v>26</v>
      </c>
      <c r="AE45" s="1" t="s">
        <v>27</v>
      </c>
      <c r="AG45" s="1" t="s">
        <v>29</v>
      </c>
      <c r="AI45" s="1" t="s">
        <v>31</v>
      </c>
      <c r="AK45" s="1">
        <v>1</v>
      </c>
      <c r="AL45" s="1">
        <v>3</v>
      </c>
      <c r="AM45" s="1">
        <v>2</v>
      </c>
      <c r="AN45" s="1">
        <v>4</v>
      </c>
      <c r="AO45" s="1">
        <v>6</v>
      </c>
      <c r="AP45" s="1">
        <v>8</v>
      </c>
      <c r="AQ45" s="1">
        <v>5</v>
      </c>
      <c r="AR45" s="1">
        <v>7</v>
      </c>
      <c r="AS45" s="1">
        <v>9</v>
      </c>
    </row>
    <row r="46" spans="1:45" ht="16.2" x14ac:dyDescent="0.35">
      <c r="A46" s="1">
        <v>82816674</v>
      </c>
      <c r="B46" s="1">
        <v>48.41</v>
      </c>
      <c r="C46" s="1" t="s">
        <v>93</v>
      </c>
      <c r="D46" s="1" t="s">
        <v>95</v>
      </c>
      <c r="Q46" s="1" t="s">
        <v>19</v>
      </c>
      <c r="U46" s="1">
        <v>2</v>
      </c>
      <c r="V46" s="1">
        <v>1</v>
      </c>
      <c r="W46" s="9" t="b">
        <v>0</v>
      </c>
      <c r="X46" s="1">
        <v>-2</v>
      </c>
      <c r="Y46" s="1">
        <v>-1</v>
      </c>
      <c r="Z46" s="1">
        <v>0</v>
      </c>
      <c r="AA46" s="1">
        <v>0</v>
      </c>
      <c r="AB46" s="1">
        <v>0</v>
      </c>
      <c r="AC46" s="1" t="s">
        <v>25</v>
      </c>
      <c r="AK46" s="1">
        <v>3</v>
      </c>
      <c r="AL46" s="1">
        <v>4</v>
      </c>
      <c r="AM46" s="1">
        <v>1</v>
      </c>
      <c r="AN46" s="1">
        <v>5</v>
      </c>
      <c r="AO46" s="1">
        <v>6</v>
      </c>
      <c r="AP46" s="1">
        <v>7</v>
      </c>
      <c r="AQ46" s="1">
        <v>8</v>
      </c>
      <c r="AR46" s="1">
        <v>9</v>
      </c>
      <c r="AS46" s="1">
        <v>10</v>
      </c>
    </row>
    <row r="47" spans="1:45" ht="16.2" x14ac:dyDescent="0.35">
      <c r="A47" s="1">
        <v>82815534</v>
      </c>
      <c r="B47" s="1">
        <v>107.5</v>
      </c>
      <c r="C47" s="1" t="s">
        <v>93</v>
      </c>
      <c r="D47" s="1" t="s">
        <v>95</v>
      </c>
      <c r="E47" s="1" t="s">
        <v>7</v>
      </c>
      <c r="F47" s="1" t="s">
        <v>8</v>
      </c>
      <c r="I47" s="1" t="s">
        <v>11</v>
      </c>
      <c r="S47" s="1" t="s">
        <v>21</v>
      </c>
      <c r="T47" s="1" t="s">
        <v>22</v>
      </c>
      <c r="U47" s="1">
        <v>4</v>
      </c>
      <c r="V47" s="1">
        <v>3</v>
      </c>
      <c r="W47" s="9" t="b">
        <v>0</v>
      </c>
      <c r="X47" s="1">
        <v>2</v>
      </c>
      <c r="Y47" s="1">
        <v>1</v>
      </c>
      <c r="Z47" s="1">
        <v>2</v>
      </c>
      <c r="AA47" s="1">
        <v>1</v>
      </c>
      <c r="AB47" s="1">
        <v>0</v>
      </c>
      <c r="AC47" s="1" t="s">
        <v>25</v>
      </c>
      <c r="AD47" s="1" t="s">
        <v>26</v>
      </c>
      <c r="AE47" s="1" t="s">
        <v>27</v>
      </c>
      <c r="AF47" s="1" t="s">
        <v>28</v>
      </c>
      <c r="AG47" s="1" t="s">
        <v>29</v>
      </c>
      <c r="AH47" s="1" t="s">
        <v>30</v>
      </c>
      <c r="AK47" s="1">
        <v>1</v>
      </c>
      <c r="AL47" s="1">
        <v>2</v>
      </c>
      <c r="AM47" s="1">
        <v>3</v>
      </c>
      <c r="AN47" s="1">
        <v>4</v>
      </c>
      <c r="AO47" s="1">
        <v>5</v>
      </c>
      <c r="AP47" s="1">
        <v>6</v>
      </c>
      <c r="AQ47" s="1">
        <v>7</v>
      </c>
      <c r="AR47" s="1">
        <v>8</v>
      </c>
      <c r="AS47" s="1">
        <v>9</v>
      </c>
    </row>
    <row r="48" spans="1:45" ht="16.2" x14ac:dyDescent="0.35">
      <c r="A48" s="1">
        <v>82814511</v>
      </c>
      <c r="B48" s="1">
        <v>203.1</v>
      </c>
      <c r="C48" s="1" t="s">
        <v>92</v>
      </c>
      <c r="D48" s="1" t="s">
        <v>93</v>
      </c>
      <c r="H48" s="1" t="s">
        <v>10</v>
      </c>
      <c r="M48" s="1" t="s">
        <v>15</v>
      </c>
      <c r="Q48" s="1" t="s">
        <v>19</v>
      </c>
      <c r="S48" s="1" t="s">
        <v>21</v>
      </c>
      <c r="U48" s="1">
        <v>1</v>
      </c>
      <c r="V48" s="1">
        <v>2</v>
      </c>
      <c r="W48" s="9" t="b">
        <v>1</v>
      </c>
      <c r="X48" s="1">
        <v>2</v>
      </c>
      <c r="Y48" s="1">
        <v>2</v>
      </c>
      <c r="Z48" s="1">
        <v>0</v>
      </c>
      <c r="AA48" s="1">
        <v>0</v>
      </c>
      <c r="AB48" s="1">
        <v>2</v>
      </c>
      <c r="AC48" s="1" t="s">
        <v>25</v>
      </c>
      <c r="AD48" s="1" t="s">
        <v>26</v>
      </c>
      <c r="AK48" s="1">
        <v>1</v>
      </c>
      <c r="AL48" s="1">
        <v>2</v>
      </c>
      <c r="AM48" s="1">
        <v>3</v>
      </c>
      <c r="AN48" s="1">
        <v>4</v>
      </c>
      <c r="AO48" s="1">
        <v>5</v>
      </c>
      <c r="AP48" s="1">
        <v>6</v>
      </c>
      <c r="AQ48" s="1">
        <v>7</v>
      </c>
      <c r="AR48" s="1">
        <v>8</v>
      </c>
      <c r="AS48" s="1">
        <v>9</v>
      </c>
    </row>
    <row r="49" spans="1:45" ht="16.2" x14ac:dyDescent="0.35">
      <c r="A49" s="1">
        <v>82813860</v>
      </c>
      <c r="B49" s="1">
        <v>98.5</v>
      </c>
      <c r="C49" s="1" t="s">
        <v>93</v>
      </c>
      <c r="D49" s="1" t="s">
        <v>94</v>
      </c>
      <c r="E49" s="1" t="s">
        <v>7</v>
      </c>
      <c r="F49" s="1" t="s">
        <v>8</v>
      </c>
      <c r="S49" s="1" t="s">
        <v>21</v>
      </c>
      <c r="U49" s="1">
        <v>3</v>
      </c>
      <c r="V49" s="1">
        <v>1</v>
      </c>
      <c r="W49" s="9" t="b">
        <v>0</v>
      </c>
      <c r="X49" s="1">
        <v>-2</v>
      </c>
      <c r="Y49" s="1">
        <v>-1</v>
      </c>
      <c r="Z49" s="1">
        <v>-2</v>
      </c>
      <c r="AA49" s="1">
        <v>-1</v>
      </c>
      <c r="AB49" s="1">
        <v>2</v>
      </c>
      <c r="AE49" s="1" t="s">
        <v>27</v>
      </c>
      <c r="AK49" s="1">
        <v>2</v>
      </c>
      <c r="AL49" s="1">
        <v>3</v>
      </c>
      <c r="AM49" s="1">
        <v>1</v>
      </c>
      <c r="AN49" s="1">
        <v>4</v>
      </c>
      <c r="AO49" s="1">
        <v>5</v>
      </c>
      <c r="AP49" s="1">
        <v>6</v>
      </c>
      <c r="AQ49" s="1">
        <v>7</v>
      </c>
      <c r="AR49" s="1">
        <v>8</v>
      </c>
      <c r="AS49" s="1">
        <v>9</v>
      </c>
    </row>
    <row r="50" spans="1:45" ht="16.2" x14ac:dyDescent="0.35">
      <c r="A50" s="1">
        <v>82813126</v>
      </c>
      <c r="B50" s="1">
        <f>49.72+34.1</f>
        <v>83.82</v>
      </c>
      <c r="C50" s="1" t="s">
        <v>92</v>
      </c>
      <c r="D50" s="1" t="s">
        <v>94</v>
      </c>
      <c r="E50" s="1" t="s">
        <v>7</v>
      </c>
      <c r="L50" s="1" t="s">
        <v>14</v>
      </c>
      <c r="S50" s="1" t="s">
        <v>21</v>
      </c>
      <c r="U50" s="1">
        <v>1</v>
      </c>
      <c r="V50" s="1">
        <v>2</v>
      </c>
      <c r="W50" s="9" t="b">
        <v>0</v>
      </c>
      <c r="X50" s="1">
        <v>-2</v>
      </c>
      <c r="Y50" s="1">
        <v>-1</v>
      </c>
      <c r="Z50" s="1">
        <v>-2</v>
      </c>
      <c r="AA50" s="1">
        <v>-1</v>
      </c>
      <c r="AB50" s="1">
        <v>0</v>
      </c>
      <c r="AC50" s="1" t="s">
        <v>25</v>
      </c>
      <c r="AD50" s="1" t="s">
        <v>26</v>
      </c>
      <c r="AE50" s="1" t="s">
        <v>27</v>
      </c>
      <c r="AF50" s="1" t="s">
        <v>28</v>
      </c>
      <c r="AI50" s="1" t="s">
        <v>31</v>
      </c>
      <c r="AK50" s="1">
        <v>2</v>
      </c>
      <c r="AL50" s="1">
        <v>5</v>
      </c>
      <c r="AM50" s="1">
        <v>1</v>
      </c>
      <c r="AN50" s="1">
        <v>6</v>
      </c>
      <c r="AO50" s="1">
        <v>9</v>
      </c>
      <c r="AP50" s="1">
        <v>8</v>
      </c>
      <c r="AQ50" s="1">
        <v>4</v>
      </c>
      <c r="AR50" s="1">
        <v>3</v>
      </c>
      <c r="AS50" s="1">
        <v>7</v>
      </c>
    </row>
    <row r="51" spans="1:45" ht="16.2" x14ac:dyDescent="0.35">
      <c r="A51" s="1">
        <v>82812866</v>
      </c>
      <c r="B51" s="1">
        <v>58.78</v>
      </c>
      <c r="C51" s="1" t="s">
        <v>93</v>
      </c>
      <c r="D51" s="1" t="s">
        <v>94</v>
      </c>
      <c r="G51" s="1" t="s">
        <v>9</v>
      </c>
      <c r="H51" s="1" t="s">
        <v>10</v>
      </c>
      <c r="R51" s="1" t="s">
        <v>20</v>
      </c>
      <c r="S51" s="1" t="s">
        <v>21</v>
      </c>
      <c r="U51" s="1">
        <v>2</v>
      </c>
      <c r="V51" s="1">
        <v>1</v>
      </c>
      <c r="W51" s="9" t="b">
        <v>1</v>
      </c>
      <c r="X51" s="1">
        <v>0</v>
      </c>
      <c r="Y51" s="1">
        <v>0</v>
      </c>
      <c r="Z51" s="1">
        <v>0</v>
      </c>
      <c r="AA51" s="1">
        <v>0</v>
      </c>
      <c r="AB51" s="1">
        <v>2</v>
      </c>
      <c r="AC51" s="1" t="s">
        <v>25</v>
      </c>
      <c r="AD51" s="1" t="s">
        <v>26</v>
      </c>
      <c r="AE51" s="1" t="s">
        <v>27</v>
      </c>
      <c r="AI51" s="1" t="s">
        <v>31</v>
      </c>
      <c r="AK51" s="1">
        <v>2</v>
      </c>
      <c r="AL51" s="1">
        <v>3</v>
      </c>
      <c r="AM51" s="1">
        <v>4</v>
      </c>
      <c r="AN51" s="1">
        <v>5</v>
      </c>
      <c r="AO51" s="1">
        <v>6</v>
      </c>
      <c r="AP51" s="1">
        <v>7</v>
      </c>
      <c r="AQ51" s="1">
        <v>8</v>
      </c>
      <c r="AR51" s="1">
        <v>9</v>
      </c>
      <c r="AS51" s="1">
        <v>1</v>
      </c>
    </row>
    <row r="52" spans="1:45" ht="16.2" x14ac:dyDescent="0.35">
      <c r="A52" s="1">
        <v>82812838</v>
      </c>
      <c r="B52" s="1">
        <v>60.01</v>
      </c>
      <c r="C52" s="1" t="s">
        <v>93</v>
      </c>
      <c r="D52" s="1" t="s">
        <v>95</v>
      </c>
      <c r="G52" s="4" t="s">
        <v>9</v>
      </c>
      <c r="T52" s="1" t="s">
        <v>22</v>
      </c>
      <c r="U52" s="1">
        <v>2</v>
      </c>
      <c r="V52" s="1">
        <v>1</v>
      </c>
      <c r="W52" s="9" t="b">
        <v>0</v>
      </c>
      <c r="X52" s="1">
        <v>0</v>
      </c>
      <c r="Y52" s="1">
        <v>0</v>
      </c>
      <c r="Z52" s="1">
        <v>0</v>
      </c>
      <c r="AA52" s="1">
        <v>0</v>
      </c>
      <c r="AB52" s="1">
        <v>2</v>
      </c>
      <c r="AC52" s="1" t="s">
        <v>25</v>
      </c>
      <c r="AI52" s="1" t="s">
        <v>31</v>
      </c>
      <c r="AJ52" s="1" t="s">
        <v>32</v>
      </c>
      <c r="AK52" s="1">
        <v>3</v>
      </c>
      <c r="AL52" s="1">
        <v>4</v>
      </c>
      <c r="AM52" s="1">
        <v>2</v>
      </c>
      <c r="AN52" s="1">
        <v>5</v>
      </c>
      <c r="AO52" s="1">
        <v>6</v>
      </c>
      <c r="AP52" s="1">
        <v>7</v>
      </c>
      <c r="AQ52" s="1">
        <v>8</v>
      </c>
      <c r="AR52" s="1">
        <v>9</v>
      </c>
      <c r="AS52" s="1">
        <v>10</v>
      </c>
    </row>
    <row r="53" spans="1:45" ht="16.2" x14ac:dyDescent="0.35">
      <c r="A53" s="1">
        <v>82812371</v>
      </c>
      <c r="B53" s="1">
        <v>54.4</v>
      </c>
      <c r="C53" s="1" t="s">
        <v>93</v>
      </c>
      <c r="D53" s="1" t="s">
        <v>96</v>
      </c>
      <c r="E53" s="1" t="s">
        <v>7</v>
      </c>
      <c r="H53" s="1" t="s">
        <v>10</v>
      </c>
      <c r="I53" s="1" t="s">
        <v>11</v>
      </c>
      <c r="R53" s="1" t="s">
        <v>20</v>
      </c>
      <c r="U53" s="1">
        <v>1</v>
      </c>
      <c r="V53" s="1">
        <v>2</v>
      </c>
      <c r="W53" s="9" t="b">
        <v>1</v>
      </c>
      <c r="X53" s="1">
        <v>2</v>
      </c>
      <c r="Y53" s="1">
        <v>1</v>
      </c>
      <c r="Z53" s="1">
        <v>2</v>
      </c>
      <c r="AA53" s="1">
        <v>1</v>
      </c>
      <c r="AB53" s="1">
        <v>2</v>
      </c>
      <c r="AC53" s="1" t="s">
        <v>25</v>
      </c>
      <c r="AD53" s="1" t="s">
        <v>26</v>
      </c>
      <c r="AE53" s="1" t="s">
        <v>27</v>
      </c>
      <c r="AH53" s="1" t="s">
        <v>30</v>
      </c>
      <c r="AI53" s="1" t="s">
        <v>31</v>
      </c>
      <c r="AK53" s="1">
        <v>1</v>
      </c>
      <c r="AL53" s="1">
        <v>4</v>
      </c>
      <c r="AM53" s="1">
        <v>3</v>
      </c>
      <c r="AN53" s="1">
        <v>6</v>
      </c>
      <c r="AO53" s="1">
        <v>5</v>
      </c>
      <c r="AP53" s="1">
        <v>7</v>
      </c>
      <c r="AQ53" s="1">
        <v>8</v>
      </c>
      <c r="AR53" s="1">
        <v>9</v>
      </c>
      <c r="AS53" s="1">
        <v>2</v>
      </c>
    </row>
    <row r="54" spans="1:45" ht="16.2" x14ac:dyDescent="0.35">
      <c r="A54" s="1">
        <v>82803537</v>
      </c>
      <c r="B54" s="1">
        <v>147.82</v>
      </c>
      <c r="C54" s="1" t="s">
        <v>93</v>
      </c>
      <c r="D54" s="1" t="s">
        <v>94</v>
      </c>
      <c r="E54" s="1" t="s">
        <v>7</v>
      </c>
      <c r="G54" s="1" t="s">
        <v>9</v>
      </c>
      <c r="H54" s="1" t="s">
        <v>10</v>
      </c>
      <c r="R54" s="1" t="s">
        <v>20</v>
      </c>
      <c r="S54" s="1" t="s">
        <v>21</v>
      </c>
      <c r="U54" s="1">
        <v>3</v>
      </c>
      <c r="V54" s="1">
        <v>1</v>
      </c>
      <c r="W54" s="9" t="b">
        <v>0</v>
      </c>
      <c r="X54" s="1">
        <v>-2</v>
      </c>
      <c r="Y54" s="1">
        <v>-1</v>
      </c>
      <c r="Z54" s="1">
        <v>-2</v>
      </c>
      <c r="AA54" s="1">
        <v>-1</v>
      </c>
      <c r="AB54" s="1">
        <v>0</v>
      </c>
      <c r="AC54" s="1" t="s">
        <v>25</v>
      </c>
      <c r="AE54" s="1" t="s">
        <v>27</v>
      </c>
      <c r="AI54" s="1" t="s">
        <v>31</v>
      </c>
      <c r="AK54" s="1">
        <v>1</v>
      </c>
      <c r="AL54" s="1">
        <v>8</v>
      </c>
      <c r="AM54" s="1">
        <v>3</v>
      </c>
      <c r="AN54" s="1">
        <v>5</v>
      </c>
      <c r="AO54" s="1">
        <v>2</v>
      </c>
      <c r="AP54" s="1">
        <v>6</v>
      </c>
      <c r="AQ54" s="1">
        <v>7</v>
      </c>
      <c r="AR54" s="1">
        <v>9</v>
      </c>
      <c r="AS54" s="1">
        <v>4</v>
      </c>
    </row>
    <row r="55" spans="1:45" ht="16.2" x14ac:dyDescent="0.35">
      <c r="A55" s="1">
        <v>82710872</v>
      </c>
      <c r="B55" s="1">
        <v>18.3</v>
      </c>
      <c r="C55" s="1" t="s">
        <v>93</v>
      </c>
      <c r="D55" s="1" t="s">
        <v>94</v>
      </c>
      <c r="E55" s="1" t="s">
        <v>7</v>
      </c>
      <c r="F55" s="4" t="s">
        <v>8</v>
      </c>
      <c r="R55" s="1" t="s">
        <v>20</v>
      </c>
      <c r="U55" s="1">
        <v>2</v>
      </c>
      <c r="V55" s="1">
        <v>1</v>
      </c>
      <c r="W55" s="9" t="b">
        <v>0</v>
      </c>
      <c r="X55" s="1">
        <v>-2</v>
      </c>
      <c r="Y55" s="1">
        <v>-1</v>
      </c>
      <c r="Z55" s="1">
        <v>-2</v>
      </c>
      <c r="AA55" s="1">
        <v>-1</v>
      </c>
      <c r="AB55" s="1">
        <v>2</v>
      </c>
      <c r="AC55" s="1" t="s">
        <v>25</v>
      </c>
      <c r="AD55" s="1" t="s">
        <v>26</v>
      </c>
      <c r="AE55" s="1" t="s">
        <v>27</v>
      </c>
      <c r="AH55" s="1" t="s">
        <v>30</v>
      </c>
      <c r="AK55" s="1">
        <v>4</v>
      </c>
      <c r="AL55" s="1">
        <v>2</v>
      </c>
      <c r="AM55" s="1">
        <v>1</v>
      </c>
      <c r="AN55" s="1">
        <v>5</v>
      </c>
      <c r="AO55" s="1">
        <v>3</v>
      </c>
      <c r="AP55" s="1">
        <v>6</v>
      </c>
      <c r="AQ55" s="1">
        <v>7</v>
      </c>
      <c r="AR55" s="1">
        <v>8</v>
      </c>
      <c r="AS55" s="1">
        <v>9</v>
      </c>
    </row>
    <row r="56" spans="1:45" ht="16.2" x14ac:dyDescent="0.35">
      <c r="A56" s="1">
        <v>82625773</v>
      </c>
      <c r="B56" s="1">
        <v>98.75</v>
      </c>
      <c r="C56" s="1" t="s">
        <v>94</v>
      </c>
      <c r="D56" s="1" t="s">
        <v>95</v>
      </c>
      <c r="E56" s="1" t="s">
        <v>7</v>
      </c>
      <c r="H56" s="1" t="s">
        <v>10</v>
      </c>
      <c r="R56" s="1" t="s">
        <v>20</v>
      </c>
      <c r="S56" s="1" t="s">
        <v>21</v>
      </c>
      <c r="U56" s="1">
        <v>2</v>
      </c>
      <c r="V56" s="1">
        <v>1</v>
      </c>
      <c r="W56" s="9" t="b">
        <v>1</v>
      </c>
      <c r="X56" s="1">
        <v>0</v>
      </c>
      <c r="Y56" s="1">
        <v>0</v>
      </c>
      <c r="Z56" s="1">
        <v>0</v>
      </c>
      <c r="AA56" s="1">
        <v>0</v>
      </c>
      <c r="AB56" s="1">
        <v>2</v>
      </c>
      <c r="AC56" s="1" t="s">
        <v>25</v>
      </c>
      <c r="AE56" s="1" t="s">
        <v>27</v>
      </c>
      <c r="AG56" s="1" t="s">
        <v>29</v>
      </c>
      <c r="AI56" s="1" t="s">
        <v>31</v>
      </c>
      <c r="AJ56" s="1" t="s">
        <v>32</v>
      </c>
      <c r="AK56" s="1">
        <v>3</v>
      </c>
      <c r="AL56" s="1">
        <v>7</v>
      </c>
      <c r="AM56" s="1">
        <v>5</v>
      </c>
      <c r="AN56" s="1">
        <v>6</v>
      </c>
      <c r="AO56" s="1">
        <v>2</v>
      </c>
      <c r="AP56" s="1">
        <v>1</v>
      </c>
      <c r="AQ56" s="1">
        <v>8</v>
      </c>
      <c r="AR56" s="1">
        <v>9</v>
      </c>
      <c r="AS56" s="1">
        <v>4</v>
      </c>
    </row>
    <row r="57" spans="1:45" ht="16.2" x14ac:dyDescent="0.35">
      <c r="A57" s="1">
        <v>82603130</v>
      </c>
      <c r="B57" s="1">
        <f>71.1+75.5</f>
        <v>146.6</v>
      </c>
      <c r="C57" s="1" t="s">
        <v>92</v>
      </c>
      <c r="D57" s="1" t="s">
        <v>95</v>
      </c>
      <c r="E57" s="1" t="s">
        <v>7</v>
      </c>
      <c r="G57" s="1" t="s">
        <v>9</v>
      </c>
      <c r="R57" s="1" t="s">
        <v>20</v>
      </c>
      <c r="S57" s="1" t="s">
        <v>21</v>
      </c>
      <c r="U57" s="1">
        <v>2</v>
      </c>
      <c r="V57" s="1">
        <v>1</v>
      </c>
      <c r="W57" s="9" t="b">
        <v>1</v>
      </c>
      <c r="X57" s="1">
        <v>2</v>
      </c>
      <c r="Y57" s="1">
        <v>2</v>
      </c>
      <c r="Z57" s="1">
        <v>2</v>
      </c>
      <c r="AA57" s="1">
        <v>1</v>
      </c>
      <c r="AB57" s="1">
        <v>2</v>
      </c>
      <c r="AC57" s="1" t="s">
        <v>25</v>
      </c>
      <c r="AD57" s="1" t="s">
        <v>26</v>
      </c>
      <c r="AE57" s="1" t="s">
        <v>27</v>
      </c>
      <c r="AF57" s="1" t="s">
        <v>28</v>
      </c>
      <c r="AG57" s="1" t="s">
        <v>29</v>
      </c>
      <c r="AK57" s="1">
        <v>1</v>
      </c>
      <c r="AL57" s="1">
        <v>2</v>
      </c>
      <c r="AM57" s="1">
        <v>3</v>
      </c>
      <c r="AN57" s="1">
        <v>4</v>
      </c>
      <c r="AO57" s="1">
        <v>8</v>
      </c>
      <c r="AP57" s="1">
        <v>9</v>
      </c>
      <c r="AQ57" s="1">
        <v>6</v>
      </c>
      <c r="AR57" s="1">
        <v>7</v>
      </c>
      <c r="AS57" s="1">
        <v>5</v>
      </c>
    </row>
    <row r="58" spans="1:45" ht="16.2" x14ac:dyDescent="0.35">
      <c r="A58" s="1">
        <v>82596747</v>
      </c>
      <c r="B58" s="1">
        <v>72.08</v>
      </c>
      <c r="C58" s="1" t="s">
        <v>92</v>
      </c>
      <c r="D58" s="1" t="s">
        <v>96</v>
      </c>
      <c r="L58" s="1" t="s">
        <v>14</v>
      </c>
      <c r="N58" s="4" t="s">
        <v>16</v>
      </c>
      <c r="R58" s="1" t="s">
        <v>20</v>
      </c>
      <c r="U58" s="1">
        <v>3</v>
      </c>
      <c r="V58" s="1">
        <v>1</v>
      </c>
      <c r="W58" s="9" t="b">
        <v>1</v>
      </c>
      <c r="X58" s="1">
        <v>2</v>
      </c>
      <c r="Y58" s="1">
        <v>1</v>
      </c>
      <c r="Z58" s="1">
        <v>0</v>
      </c>
      <c r="AA58" s="1">
        <v>0</v>
      </c>
      <c r="AB58" s="1">
        <v>0</v>
      </c>
      <c r="AC58" s="1" t="s">
        <v>25</v>
      </c>
      <c r="AD58" s="1" t="s">
        <v>26</v>
      </c>
      <c r="AF58" s="1" t="s">
        <v>28</v>
      </c>
      <c r="AH58" s="1" t="s">
        <v>30</v>
      </c>
      <c r="AK58" s="1">
        <v>4</v>
      </c>
      <c r="AL58" s="1">
        <v>5</v>
      </c>
      <c r="AM58" s="1">
        <v>1</v>
      </c>
      <c r="AN58" s="1">
        <v>2</v>
      </c>
      <c r="AO58" s="1">
        <v>6</v>
      </c>
      <c r="AP58" s="1">
        <v>7</v>
      </c>
      <c r="AQ58" s="1">
        <v>8</v>
      </c>
      <c r="AR58" s="1">
        <v>3</v>
      </c>
      <c r="AS58" s="1">
        <v>9</v>
      </c>
    </row>
    <row r="59" spans="1:45" ht="16.2" x14ac:dyDescent="0.35">
      <c r="A59" s="1">
        <v>82594685</v>
      </c>
      <c r="B59" s="1">
        <v>57.5</v>
      </c>
      <c r="C59" s="1" t="s">
        <v>94</v>
      </c>
      <c r="D59" s="1" t="s">
        <v>93</v>
      </c>
      <c r="H59" s="1" t="s">
        <v>10</v>
      </c>
      <c r="R59" s="1" t="s">
        <v>20</v>
      </c>
      <c r="S59" s="1" t="s">
        <v>21</v>
      </c>
      <c r="U59" s="1">
        <v>1</v>
      </c>
      <c r="V59" s="1">
        <v>2</v>
      </c>
      <c r="W59" s="9" t="b">
        <v>0</v>
      </c>
      <c r="X59" s="1">
        <v>-2</v>
      </c>
      <c r="Y59" s="1">
        <v>-1</v>
      </c>
      <c r="Z59" s="1">
        <v>-2</v>
      </c>
      <c r="AA59" s="1">
        <v>-1</v>
      </c>
      <c r="AB59" s="1">
        <v>-2</v>
      </c>
      <c r="AC59" s="1" t="s">
        <v>25</v>
      </c>
      <c r="AD59" s="1" t="s">
        <v>26</v>
      </c>
      <c r="AE59" s="1" t="s">
        <v>27</v>
      </c>
      <c r="AG59" s="1" t="s">
        <v>29</v>
      </c>
      <c r="AK59" s="1">
        <v>5</v>
      </c>
      <c r="AL59" s="1">
        <v>6</v>
      </c>
      <c r="AM59" s="1">
        <v>7</v>
      </c>
      <c r="AN59" s="1">
        <v>2</v>
      </c>
      <c r="AO59" s="1">
        <v>8</v>
      </c>
      <c r="AP59" s="1">
        <v>1</v>
      </c>
      <c r="AQ59" s="1">
        <v>9</v>
      </c>
      <c r="AR59" s="1">
        <v>3</v>
      </c>
      <c r="AS59" s="1">
        <v>4</v>
      </c>
    </row>
    <row r="60" spans="1:45" ht="16.2" x14ac:dyDescent="0.35">
      <c r="A60" s="1">
        <v>82592498</v>
      </c>
      <c r="B60" s="1">
        <v>78.5</v>
      </c>
      <c r="C60" s="1" t="s">
        <v>94</v>
      </c>
      <c r="D60" s="1" t="s">
        <v>95</v>
      </c>
      <c r="H60" s="1" t="s">
        <v>10</v>
      </c>
      <c r="R60" s="1" t="s">
        <v>20</v>
      </c>
      <c r="S60" s="1" t="s">
        <v>21</v>
      </c>
      <c r="U60" s="1">
        <v>1</v>
      </c>
      <c r="V60" s="1">
        <v>4</v>
      </c>
      <c r="W60" s="9" t="b">
        <v>1</v>
      </c>
      <c r="X60" s="1">
        <v>2</v>
      </c>
      <c r="Y60" s="1">
        <v>2</v>
      </c>
      <c r="Z60" s="1">
        <v>0</v>
      </c>
      <c r="AA60" s="1">
        <v>0</v>
      </c>
      <c r="AB60" s="1">
        <v>2</v>
      </c>
      <c r="AC60" s="1" t="s">
        <v>25</v>
      </c>
      <c r="AE60" s="1" t="s">
        <v>27</v>
      </c>
      <c r="AG60" s="1" t="s">
        <v>29</v>
      </c>
      <c r="AJ60" s="1" t="s">
        <v>32</v>
      </c>
      <c r="AK60" s="1">
        <v>4</v>
      </c>
      <c r="AL60" s="1">
        <v>3</v>
      </c>
      <c r="AM60" s="1">
        <v>9</v>
      </c>
      <c r="AN60" s="1">
        <v>1</v>
      </c>
      <c r="AO60" s="1">
        <v>6</v>
      </c>
      <c r="AP60" s="1">
        <v>5</v>
      </c>
      <c r="AQ60" s="1">
        <v>7</v>
      </c>
      <c r="AR60" s="1">
        <v>8</v>
      </c>
      <c r="AS60" s="1">
        <v>2</v>
      </c>
    </row>
    <row r="61" spans="1:45" ht="16.2" x14ac:dyDescent="0.35">
      <c r="A61" s="1">
        <v>82582899</v>
      </c>
      <c r="B61" s="1">
        <v>20</v>
      </c>
      <c r="C61" s="1" t="s">
        <v>93</v>
      </c>
      <c r="D61" s="1" t="s">
        <v>96</v>
      </c>
      <c r="J61" s="4" t="s">
        <v>12</v>
      </c>
      <c r="S61" s="1" t="s">
        <v>21</v>
      </c>
      <c r="U61" s="1">
        <v>1</v>
      </c>
      <c r="V61" s="1">
        <v>3</v>
      </c>
      <c r="W61" s="9" t="b">
        <v>0</v>
      </c>
      <c r="X61" s="1">
        <v>0</v>
      </c>
      <c r="Y61" s="1">
        <v>0</v>
      </c>
      <c r="Z61" s="1">
        <v>0</v>
      </c>
      <c r="AA61" s="1">
        <v>0</v>
      </c>
      <c r="AB61" s="1">
        <v>2</v>
      </c>
      <c r="AD61" s="1" t="s">
        <v>26</v>
      </c>
      <c r="AK61" s="1">
        <v>1</v>
      </c>
      <c r="AL61" s="1">
        <v>3</v>
      </c>
      <c r="AM61" s="1">
        <v>2</v>
      </c>
      <c r="AN61" s="1">
        <v>4</v>
      </c>
      <c r="AO61" s="1">
        <v>5</v>
      </c>
      <c r="AP61" s="1">
        <v>6</v>
      </c>
      <c r="AQ61" s="1">
        <v>7</v>
      </c>
      <c r="AR61" s="1">
        <v>8</v>
      </c>
      <c r="AS61" s="1">
        <v>9</v>
      </c>
    </row>
    <row r="62" spans="1:45" ht="16.2" x14ac:dyDescent="0.35">
      <c r="A62" s="1">
        <v>82575573</v>
      </c>
      <c r="B62" s="1">
        <v>55.7</v>
      </c>
      <c r="C62" s="1" t="s">
        <v>93</v>
      </c>
      <c r="D62" s="1" t="s">
        <v>94</v>
      </c>
      <c r="M62" s="1" t="s">
        <v>15</v>
      </c>
      <c r="S62" s="1" t="s">
        <v>21</v>
      </c>
      <c r="T62" s="1" t="s">
        <v>22</v>
      </c>
      <c r="U62" s="1">
        <v>2</v>
      </c>
      <c r="V62" s="1">
        <v>3</v>
      </c>
      <c r="W62" s="9" t="b">
        <v>1</v>
      </c>
      <c r="X62" s="1">
        <v>2</v>
      </c>
      <c r="Y62" s="1">
        <v>2</v>
      </c>
      <c r="Z62" s="1">
        <v>2</v>
      </c>
      <c r="AA62" s="1">
        <v>1</v>
      </c>
      <c r="AB62" s="1">
        <v>2</v>
      </c>
      <c r="AC62" s="1" t="s">
        <v>25</v>
      </c>
      <c r="AD62" s="1" t="s">
        <v>26</v>
      </c>
      <c r="AE62" s="1" t="s">
        <v>27</v>
      </c>
      <c r="AH62" s="1" t="s">
        <v>30</v>
      </c>
      <c r="AK62" s="1">
        <v>2</v>
      </c>
      <c r="AL62" s="1">
        <v>4</v>
      </c>
      <c r="AM62" s="1">
        <v>5</v>
      </c>
      <c r="AN62" s="1">
        <v>1</v>
      </c>
      <c r="AO62" s="1">
        <v>6</v>
      </c>
      <c r="AP62" s="1">
        <v>3</v>
      </c>
      <c r="AQ62" s="1">
        <v>7</v>
      </c>
      <c r="AR62" s="1">
        <v>8</v>
      </c>
      <c r="AS62" s="1">
        <v>9</v>
      </c>
    </row>
    <row r="63" spans="1:45" ht="16.2" x14ac:dyDescent="0.35">
      <c r="A63" s="1">
        <v>82552177</v>
      </c>
      <c r="B63" s="1">
        <v>79.099999999999994</v>
      </c>
      <c r="C63" s="1" t="s">
        <v>94</v>
      </c>
      <c r="D63" s="1" t="s">
        <v>95</v>
      </c>
      <c r="G63" s="1" t="s">
        <v>9</v>
      </c>
      <c r="Q63" s="1" t="s">
        <v>19</v>
      </c>
      <c r="R63" s="1" t="s">
        <v>20</v>
      </c>
      <c r="U63" s="1">
        <v>3</v>
      </c>
      <c r="V63" s="1">
        <v>2</v>
      </c>
      <c r="W63" s="9" t="b">
        <v>1</v>
      </c>
      <c r="X63" s="1">
        <v>2</v>
      </c>
      <c r="Y63" s="1">
        <v>2</v>
      </c>
      <c r="Z63" s="1">
        <v>0</v>
      </c>
      <c r="AA63" s="1">
        <v>0</v>
      </c>
      <c r="AB63" s="1">
        <v>0</v>
      </c>
      <c r="AC63" s="1" t="s">
        <v>25</v>
      </c>
      <c r="AE63" s="1" t="s">
        <v>27</v>
      </c>
      <c r="AH63" s="1" t="s">
        <v>30</v>
      </c>
      <c r="AI63" s="1" t="s">
        <v>31</v>
      </c>
      <c r="AK63" s="1">
        <v>2</v>
      </c>
      <c r="AL63" s="1">
        <v>3</v>
      </c>
      <c r="AM63" s="1">
        <v>4</v>
      </c>
      <c r="AN63" s="1">
        <v>6</v>
      </c>
      <c r="AO63" s="1">
        <v>5</v>
      </c>
      <c r="AP63" s="1">
        <v>7</v>
      </c>
      <c r="AQ63" s="1">
        <v>8</v>
      </c>
      <c r="AR63" s="1">
        <v>9</v>
      </c>
      <c r="AS63" s="1">
        <v>1</v>
      </c>
    </row>
    <row r="64" spans="1:45" ht="16.2" x14ac:dyDescent="0.35">
      <c r="A64" s="1">
        <v>82537257</v>
      </c>
      <c r="B64" s="1">
        <v>71.75</v>
      </c>
      <c r="C64" s="1" t="s">
        <v>93</v>
      </c>
      <c r="D64" s="1" t="s">
        <v>93</v>
      </c>
      <c r="J64" s="1" t="s">
        <v>12</v>
      </c>
      <c r="K64" s="1" t="s">
        <v>13</v>
      </c>
      <c r="R64" s="1" t="s">
        <v>20</v>
      </c>
      <c r="S64" s="1" t="s">
        <v>21</v>
      </c>
      <c r="U64" s="1">
        <v>2</v>
      </c>
      <c r="V64" s="1">
        <v>1</v>
      </c>
      <c r="W64" s="9" t="b">
        <v>0</v>
      </c>
      <c r="X64" s="1">
        <v>-2</v>
      </c>
      <c r="Y64" s="1">
        <v>-1</v>
      </c>
      <c r="Z64" s="1">
        <v>-2</v>
      </c>
      <c r="AA64" s="1">
        <v>-1</v>
      </c>
      <c r="AB64" s="1">
        <v>2</v>
      </c>
      <c r="AC64" s="1" t="s">
        <v>25</v>
      </c>
      <c r="AD64" s="1" t="s">
        <v>26</v>
      </c>
      <c r="AE64" s="1" t="s">
        <v>27</v>
      </c>
      <c r="AF64" s="1" t="s">
        <v>28</v>
      </c>
      <c r="AG64" s="1" t="s">
        <v>29</v>
      </c>
      <c r="AH64" s="1" t="s">
        <v>30</v>
      </c>
      <c r="AI64" s="1" t="s">
        <v>31</v>
      </c>
      <c r="AJ64" s="1" t="s">
        <v>32</v>
      </c>
      <c r="AK64" s="1">
        <v>5</v>
      </c>
      <c r="AL64" s="1">
        <v>3</v>
      </c>
      <c r="AM64" s="1">
        <v>1</v>
      </c>
      <c r="AN64" s="1">
        <v>8</v>
      </c>
      <c r="AO64" s="1">
        <v>2</v>
      </c>
      <c r="AP64" s="1">
        <v>4</v>
      </c>
      <c r="AQ64" s="1">
        <v>7</v>
      </c>
      <c r="AR64" s="1">
        <v>9</v>
      </c>
      <c r="AS64" s="1">
        <v>6</v>
      </c>
    </row>
    <row r="65" spans="1:45" ht="16.2" x14ac:dyDescent="0.35">
      <c r="A65" s="1">
        <v>82536916</v>
      </c>
      <c r="B65" s="1">
        <v>81</v>
      </c>
      <c r="C65" s="1" t="s">
        <v>93</v>
      </c>
      <c r="D65" s="1" t="s">
        <v>96</v>
      </c>
      <c r="E65" s="1" t="s">
        <v>7</v>
      </c>
      <c r="F65" s="1" t="s">
        <v>8</v>
      </c>
      <c r="Q65" s="1" t="s">
        <v>19</v>
      </c>
      <c r="R65" s="1" t="s">
        <v>20</v>
      </c>
      <c r="U65" s="1">
        <v>2</v>
      </c>
      <c r="V65" s="1">
        <v>1</v>
      </c>
      <c r="W65" s="9" t="b">
        <v>0</v>
      </c>
      <c r="X65" s="1">
        <v>0</v>
      </c>
      <c r="Y65" s="1">
        <v>0</v>
      </c>
      <c r="Z65" s="1">
        <v>-2</v>
      </c>
      <c r="AA65" s="1">
        <v>-2</v>
      </c>
      <c r="AB65" s="1">
        <v>0</v>
      </c>
      <c r="AC65" s="1" t="s">
        <v>25</v>
      </c>
      <c r="AD65" s="1" t="s">
        <v>26</v>
      </c>
      <c r="AE65" s="1" t="s">
        <v>27</v>
      </c>
      <c r="AF65" s="1" t="s">
        <v>28</v>
      </c>
      <c r="AG65" s="1" t="s">
        <v>29</v>
      </c>
      <c r="AK65" s="1">
        <v>2</v>
      </c>
      <c r="AL65" s="1">
        <v>3</v>
      </c>
      <c r="AM65" s="1">
        <v>1</v>
      </c>
      <c r="AN65" s="1">
        <v>4</v>
      </c>
      <c r="AO65" s="1">
        <v>5</v>
      </c>
      <c r="AP65" s="1">
        <v>6</v>
      </c>
      <c r="AQ65" s="1">
        <v>7</v>
      </c>
      <c r="AR65" s="1">
        <v>8</v>
      </c>
      <c r="AS65" s="1">
        <v>9</v>
      </c>
    </row>
    <row r="66" spans="1:45" ht="16.2" x14ac:dyDescent="0.35">
      <c r="A66" s="1">
        <v>82534910</v>
      </c>
      <c r="B66" s="1">
        <v>304.05</v>
      </c>
      <c r="C66" s="1" t="s">
        <v>92</v>
      </c>
      <c r="D66" s="1" t="s">
        <v>95</v>
      </c>
      <c r="J66" s="1" t="s">
        <v>12</v>
      </c>
      <c r="R66" s="1" t="s">
        <v>20</v>
      </c>
      <c r="S66" s="1" t="s">
        <v>21</v>
      </c>
      <c r="U66" s="1">
        <v>2</v>
      </c>
      <c r="V66" s="1">
        <v>1</v>
      </c>
      <c r="W66" s="9" t="b">
        <v>0</v>
      </c>
      <c r="X66" s="1">
        <v>-2</v>
      </c>
      <c r="Y66" s="1">
        <v>-1</v>
      </c>
      <c r="Z66" s="1">
        <v>-2</v>
      </c>
      <c r="AA66" s="1">
        <v>-1</v>
      </c>
      <c r="AB66" s="1">
        <v>0</v>
      </c>
      <c r="AC66" s="1" t="s">
        <v>25</v>
      </c>
      <c r="AD66" s="1" t="s">
        <v>26</v>
      </c>
      <c r="AE66" s="1" t="s">
        <v>27</v>
      </c>
      <c r="AF66" s="1" t="s">
        <v>28</v>
      </c>
      <c r="AJ66" s="1" t="s">
        <v>32</v>
      </c>
      <c r="AK66" s="1">
        <v>1</v>
      </c>
      <c r="AL66" s="1">
        <v>2</v>
      </c>
      <c r="AM66" s="1">
        <v>4</v>
      </c>
      <c r="AN66" s="1">
        <v>3</v>
      </c>
      <c r="AO66" s="1">
        <v>5</v>
      </c>
      <c r="AP66" s="1">
        <v>6</v>
      </c>
      <c r="AQ66" s="1">
        <v>8</v>
      </c>
      <c r="AR66" s="1">
        <v>9</v>
      </c>
      <c r="AS66" s="1">
        <v>7</v>
      </c>
    </row>
    <row r="67" spans="1:45" ht="16.2" x14ac:dyDescent="0.35">
      <c r="A67" s="1">
        <v>82533149</v>
      </c>
      <c r="B67" s="1">
        <v>56</v>
      </c>
      <c r="C67" s="1" t="s">
        <v>94</v>
      </c>
      <c r="D67" s="1" t="s">
        <v>94</v>
      </c>
      <c r="E67" s="1" t="s">
        <v>7</v>
      </c>
      <c r="L67" s="1" t="s">
        <v>14</v>
      </c>
      <c r="R67" s="1" t="s">
        <v>20</v>
      </c>
      <c r="S67" s="1" t="s">
        <v>21</v>
      </c>
      <c r="U67" s="1">
        <v>2</v>
      </c>
      <c r="V67" s="1">
        <v>1</v>
      </c>
      <c r="W67" s="9" t="b">
        <v>0</v>
      </c>
      <c r="X67" s="1">
        <v>-2</v>
      </c>
      <c r="Y67" s="1">
        <v>-1</v>
      </c>
      <c r="Z67" s="1">
        <v>-2</v>
      </c>
      <c r="AA67" s="1">
        <v>-2</v>
      </c>
      <c r="AB67" s="1">
        <v>-2</v>
      </c>
      <c r="AC67" s="1" t="s">
        <v>25</v>
      </c>
      <c r="AD67" s="1" t="s">
        <v>26</v>
      </c>
      <c r="AE67" s="1" t="s">
        <v>27</v>
      </c>
      <c r="AI67" s="1" t="s">
        <v>31</v>
      </c>
      <c r="AK67" s="1">
        <v>1</v>
      </c>
      <c r="AL67" s="1">
        <v>2</v>
      </c>
      <c r="AM67" s="1">
        <v>5</v>
      </c>
      <c r="AN67" s="1">
        <v>6</v>
      </c>
      <c r="AO67" s="1">
        <v>4</v>
      </c>
      <c r="AP67" s="1">
        <v>3</v>
      </c>
      <c r="AQ67" s="1">
        <v>7</v>
      </c>
      <c r="AR67" s="1">
        <v>8</v>
      </c>
      <c r="AS67" s="1">
        <v>9</v>
      </c>
    </row>
    <row r="68" spans="1:45" ht="16.2" x14ac:dyDescent="0.35">
      <c r="A68" s="1">
        <v>82529724</v>
      </c>
      <c r="B68" s="1">
        <v>85.4</v>
      </c>
      <c r="C68" s="1" t="s">
        <v>92</v>
      </c>
      <c r="D68" s="1" t="s">
        <v>95</v>
      </c>
      <c r="E68" s="1" t="s">
        <v>7</v>
      </c>
      <c r="F68" s="1" t="s">
        <v>8</v>
      </c>
      <c r="M68" s="1" t="s">
        <v>15</v>
      </c>
      <c r="R68" s="1" t="s">
        <v>20</v>
      </c>
      <c r="S68" s="1" t="s">
        <v>21</v>
      </c>
      <c r="U68" s="1">
        <v>3</v>
      </c>
      <c r="V68" s="1">
        <v>1</v>
      </c>
      <c r="W68" s="9" t="b">
        <v>1</v>
      </c>
      <c r="X68" s="1">
        <v>0</v>
      </c>
      <c r="Y68" s="1">
        <v>0</v>
      </c>
      <c r="Z68" s="1">
        <v>0</v>
      </c>
      <c r="AA68" s="1">
        <v>0</v>
      </c>
      <c r="AB68" s="1">
        <v>2</v>
      </c>
      <c r="AD68" s="1" t="s">
        <v>26</v>
      </c>
      <c r="AE68" s="1" t="s">
        <v>27</v>
      </c>
      <c r="AJ68" s="1" t="s">
        <v>32</v>
      </c>
      <c r="AK68" s="1">
        <v>2</v>
      </c>
      <c r="AL68" s="1">
        <v>4</v>
      </c>
      <c r="AM68" s="1">
        <v>3</v>
      </c>
      <c r="AN68" s="1">
        <v>1</v>
      </c>
      <c r="AO68" s="1">
        <v>6</v>
      </c>
      <c r="AP68" s="1">
        <v>7</v>
      </c>
      <c r="AQ68" s="1">
        <v>9</v>
      </c>
      <c r="AR68" s="1">
        <v>8</v>
      </c>
      <c r="AS68" s="1">
        <v>5</v>
      </c>
    </row>
    <row r="69" spans="1:45" ht="16.2" x14ac:dyDescent="0.35">
      <c r="A69" s="1">
        <v>82529336</v>
      </c>
      <c r="B69" s="1">
        <v>110.111</v>
      </c>
      <c r="C69" s="1" t="s">
        <v>93</v>
      </c>
      <c r="D69" s="1" t="s">
        <v>94</v>
      </c>
      <c r="H69" s="1" t="s">
        <v>10</v>
      </c>
      <c r="N69" s="1" t="s">
        <v>16</v>
      </c>
      <c r="R69" s="1" t="s">
        <v>20</v>
      </c>
      <c r="S69" s="1" t="s">
        <v>21</v>
      </c>
      <c r="U69" s="1">
        <v>1</v>
      </c>
      <c r="V69" s="1">
        <v>2</v>
      </c>
      <c r="W69" s="9" t="b">
        <v>0</v>
      </c>
      <c r="X69" s="1">
        <v>-2</v>
      </c>
      <c r="Y69" s="1">
        <v>-1</v>
      </c>
      <c r="Z69" s="1">
        <v>-2</v>
      </c>
      <c r="AA69" s="1">
        <v>-1</v>
      </c>
      <c r="AB69" s="1">
        <v>2</v>
      </c>
      <c r="AC69" s="1" t="s">
        <v>25</v>
      </c>
      <c r="AD69" s="1" t="s">
        <v>26</v>
      </c>
      <c r="AE69" s="1" t="s">
        <v>27</v>
      </c>
      <c r="AI69" s="1" t="s">
        <v>31</v>
      </c>
      <c r="AJ69" s="1" t="s">
        <v>32</v>
      </c>
      <c r="AK69" s="1">
        <v>2</v>
      </c>
      <c r="AL69" s="1">
        <v>3</v>
      </c>
      <c r="AM69" s="1">
        <v>5</v>
      </c>
      <c r="AN69" s="1">
        <v>7</v>
      </c>
      <c r="AO69" s="1">
        <v>4</v>
      </c>
      <c r="AP69" s="1">
        <v>6</v>
      </c>
      <c r="AQ69" s="1">
        <v>8</v>
      </c>
      <c r="AR69" s="1">
        <v>9</v>
      </c>
      <c r="AS69" s="1">
        <v>1</v>
      </c>
    </row>
    <row r="70" spans="1:45" ht="16.2" x14ac:dyDescent="0.35">
      <c r="A70" s="1">
        <v>82528884</v>
      </c>
      <c r="B70" s="1">
        <v>52.68</v>
      </c>
      <c r="C70" s="1" t="s">
        <v>95</v>
      </c>
      <c r="D70" s="1" t="s">
        <v>95</v>
      </c>
      <c r="J70" s="1" t="s">
        <v>12</v>
      </c>
      <c r="K70" s="1" t="s">
        <v>13</v>
      </c>
      <c r="Q70" s="1" t="s">
        <v>19</v>
      </c>
      <c r="R70" s="1" t="s">
        <v>20</v>
      </c>
      <c r="U70" s="1">
        <v>1</v>
      </c>
      <c r="V70" s="1">
        <v>2</v>
      </c>
      <c r="W70" s="9" t="b">
        <v>1</v>
      </c>
      <c r="X70" s="1">
        <v>2</v>
      </c>
      <c r="Y70" s="1">
        <v>1</v>
      </c>
      <c r="Z70" s="1">
        <v>2</v>
      </c>
      <c r="AA70" s="1">
        <v>1</v>
      </c>
      <c r="AB70" s="1">
        <v>2</v>
      </c>
      <c r="AC70" s="1" t="s">
        <v>25</v>
      </c>
      <c r="AD70" s="1" t="s">
        <v>26</v>
      </c>
      <c r="AJ70" s="1" t="s">
        <v>32</v>
      </c>
      <c r="AK70" s="1">
        <v>1</v>
      </c>
      <c r="AL70" s="1">
        <v>3</v>
      </c>
      <c r="AM70" s="1">
        <v>2</v>
      </c>
      <c r="AN70" s="1">
        <v>5</v>
      </c>
      <c r="AO70" s="1">
        <v>4</v>
      </c>
      <c r="AP70" s="1">
        <v>6</v>
      </c>
      <c r="AQ70" s="1">
        <v>7</v>
      </c>
      <c r="AR70" s="1">
        <v>8</v>
      </c>
      <c r="AS70" s="1">
        <v>9</v>
      </c>
    </row>
    <row r="71" spans="1:45" ht="16.2" x14ac:dyDescent="0.35">
      <c r="A71" s="1">
        <v>82528304</v>
      </c>
      <c r="B71" s="1">
        <v>92.6</v>
      </c>
      <c r="C71" s="1" t="s">
        <v>92</v>
      </c>
      <c r="D71" s="1" t="s">
        <v>94</v>
      </c>
      <c r="G71" s="1" t="s">
        <v>9</v>
      </c>
      <c r="J71" s="1" t="s">
        <v>12</v>
      </c>
      <c r="L71" s="1" t="s">
        <v>14</v>
      </c>
      <c r="S71" s="1" t="s">
        <v>21</v>
      </c>
      <c r="T71" s="1" t="s">
        <v>22</v>
      </c>
      <c r="U71" s="1">
        <v>1</v>
      </c>
      <c r="V71" s="1">
        <v>2</v>
      </c>
      <c r="W71" s="9" t="b">
        <v>1</v>
      </c>
      <c r="X71" s="1">
        <v>2</v>
      </c>
      <c r="Y71" s="1">
        <v>2</v>
      </c>
      <c r="Z71" s="1">
        <v>0</v>
      </c>
      <c r="AA71" s="1">
        <v>0</v>
      </c>
      <c r="AB71" s="1">
        <v>2</v>
      </c>
      <c r="AD71" s="1" t="s">
        <v>26</v>
      </c>
      <c r="AE71" s="1" t="s">
        <v>27</v>
      </c>
      <c r="AF71" s="1" t="s">
        <v>28</v>
      </c>
      <c r="AK71" s="1">
        <v>1</v>
      </c>
      <c r="AL71" s="1">
        <v>4</v>
      </c>
      <c r="AM71" s="1">
        <v>6</v>
      </c>
      <c r="AN71" s="1">
        <v>5</v>
      </c>
      <c r="AO71" s="1">
        <v>7</v>
      </c>
      <c r="AP71" s="1">
        <v>3</v>
      </c>
      <c r="AQ71" s="1">
        <v>8</v>
      </c>
      <c r="AR71" s="1">
        <v>9</v>
      </c>
      <c r="AS71" s="1">
        <v>2</v>
      </c>
    </row>
    <row r="72" spans="1:45" ht="16.2" x14ac:dyDescent="0.35">
      <c r="A72" s="1">
        <v>82527611</v>
      </c>
      <c r="B72" s="1">
        <v>225</v>
      </c>
      <c r="C72" s="1" t="s">
        <v>93</v>
      </c>
      <c r="D72" s="1" t="s">
        <v>95</v>
      </c>
      <c r="N72" s="1" t="s">
        <v>16</v>
      </c>
      <c r="R72" s="1" t="s">
        <v>20</v>
      </c>
      <c r="U72" s="1">
        <v>3</v>
      </c>
      <c r="V72" s="1">
        <v>1</v>
      </c>
      <c r="W72" s="9" t="b">
        <v>1</v>
      </c>
      <c r="X72" s="1">
        <v>2</v>
      </c>
      <c r="Y72" s="1">
        <v>2</v>
      </c>
      <c r="Z72" s="1">
        <v>0</v>
      </c>
      <c r="AA72" s="1">
        <v>0</v>
      </c>
      <c r="AB72" s="1">
        <v>2</v>
      </c>
      <c r="AC72" s="1" t="s">
        <v>25</v>
      </c>
      <c r="AD72" s="1" t="s">
        <v>26</v>
      </c>
      <c r="AE72" s="1" t="s">
        <v>27</v>
      </c>
      <c r="AF72" s="1" t="s">
        <v>28</v>
      </c>
      <c r="AG72" s="1" t="s">
        <v>29</v>
      </c>
      <c r="AH72" s="1" t="s">
        <v>30</v>
      </c>
      <c r="AI72" s="1" t="s">
        <v>31</v>
      </c>
      <c r="AK72" s="1">
        <v>4</v>
      </c>
      <c r="AL72" s="1">
        <v>5</v>
      </c>
      <c r="AM72" s="1">
        <v>1</v>
      </c>
      <c r="AN72" s="1">
        <v>2</v>
      </c>
      <c r="AO72" s="1">
        <v>6</v>
      </c>
      <c r="AP72" s="1">
        <v>7</v>
      </c>
      <c r="AQ72" s="1">
        <v>8</v>
      </c>
      <c r="AR72" s="1">
        <v>3</v>
      </c>
      <c r="AS72" s="1">
        <v>9</v>
      </c>
    </row>
    <row r="73" spans="1:45" ht="16.2" x14ac:dyDescent="0.35">
      <c r="A73" s="1">
        <v>82527093</v>
      </c>
      <c r="B73" s="1">
        <v>168</v>
      </c>
      <c r="C73" s="1" t="s">
        <v>93</v>
      </c>
      <c r="D73" s="1" t="s">
        <v>93</v>
      </c>
      <c r="R73" s="1" t="s">
        <v>20</v>
      </c>
      <c r="S73" s="1" t="s">
        <v>21</v>
      </c>
      <c r="U73" s="1">
        <v>3</v>
      </c>
      <c r="V73" s="1">
        <v>2</v>
      </c>
      <c r="W73" s="9" t="b">
        <v>1</v>
      </c>
      <c r="X73" s="1">
        <v>2</v>
      </c>
      <c r="Y73" s="1">
        <v>1</v>
      </c>
      <c r="Z73" s="1">
        <v>2</v>
      </c>
      <c r="AA73" s="1">
        <v>1</v>
      </c>
      <c r="AB73" s="1">
        <v>2</v>
      </c>
      <c r="AC73" s="1" t="s">
        <v>25</v>
      </c>
      <c r="AE73" s="1" t="s">
        <v>27</v>
      </c>
      <c r="AF73" s="1" t="s">
        <v>28</v>
      </c>
      <c r="AG73" s="1" t="s">
        <v>29</v>
      </c>
      <c r="AK73" s="1">
        <v>4</v>
      </c>
      <c r="AL73" s="1">
        <v>5</v>
      </c>
      <c r="AM73" s="1">
        <v>1</v>
      </c>
      <c r="AN73" s="1">
        <v>3</v>
      </c>
      <c r="AO73" s="1">
        <v>6</v>
      </c>
      <c r="AP73" s="1">
        <v>7</v>
      </c>
      <c r="AQ73" s="1">
        <v>8</v>
      </c>
      <c r="AR73" s="1">
        <v>2</v>
      </c>
      <c r="AS73" s="1">
        <v>9</v>
      </c>
    </row>
    <row r="74" spans="1:45" ht="16.2" x14ac:dyDescent="0.35">
      <c r="A74" s="1">
        <v>82526149</v>
      </c>
      <c r="B74" s="1">
        <f>82.3+60.1</f>
        <v>142.4</v>
      </c>
      <c r="C74" s="1" t="s">
        <v>94</v>
      </c>
      <c r="D74" s="1" t="s">
        <v>94</v>
      </c>
      <c r="E74" s="1" t="s">
        <v>7</v>
      </c>
      <c r="F74" s="1" t="s">
        <v>8</v>
      </c>
      <c r="R74" s="1" t="s">
        <v>20</v>
      </c>
      <c r="S74" s="1" t="s">
        <v>21</v>
      </c>
      <c r="U74" s="1">
        <v>1</v>
      </c>
      <c r="V74" s="1">
        <v>2</v>
      </c>
      <c r="W74" s="9" t="b">
        <v>0</v>
      </c>
      <c r="X74" s="1">
        <v>0</v>
      </c>
      <c r="Y74" s="1">
        <v>0</v>
      </c>
      <c r="Z74" s="1">
        <v>0</v>
      </c>
      <c r="AA74" s="1">
        <v>0</v>
      </c>
      <c r="AB74" s="1">
        <v>2</v>
      </c>
      <c r="AC74" s="1" t="s">
        <v>25</v>
      </c>
      <c r="AD74" s="1" t="s">
        <v>26</v>
      </c>
      <c r="AE74" s="1" t="s">
        <v>27</v>
      </c>
      <c r="AH74" s="1" t="s">
        <v>30</v>
      </c>
      <c r="AI74" s="1" t="s">
        <v>31</v>
      </c>
      <c r="AJ74" s="1" t="s">
        <v>32</v>
      </c>
      <c r="AK74" s="1">
        <v>1</v>
      </c>
      <c r="AL74" s="1">
        <v>2</v>
      </c>
      <c r="AM74" s="1">
        <v>3</v>
      </c>
      <c r="AN74" s="1">
        <v>4</v>
      </c>
      <c r="AO74" s="1">
        <v>5</v>
      </c>
      <c r="AP74" s="1">
        <v>6</v>
      </c>
      <c r="AQ74" s="1">
        <v>7</v>
      </c>
      <c r="AR74" s="1">
        <v>8</v>
      </c>
      <c r="AS74" s="1">
        <v>9</v>
      </c>
    </row>
    <row r="75" spans="1:45" ht="16.2" x14ac:dyDescent="0.35">
      <c r="A75" s="1">
        <v>82516773</v>
      </c>
      <c r="B75" s="1">
        <f>54.4+54.4+54.7</f>
        <v>163.5</v>
      </c>
      <c r="C75" s="1" t="s">
        <v>94</v>
      </c>
      <c r="D75" s="1" t="s">
        <v>94</v>
      </c>
      <c r="E75" s="1" t="s">
        <v>7</v>
      </c>
      <c r="F75" s="1" t="s">
        <v>8</v>
      </c>
      <c r="R75" s="1" t="s">
        <v>20</v>
      </c>
      <c r="S75" s="1" t="s">
        <v>21</v>
      </c>
      <c r="U75" s="1">
        <v>2</v>
      </c>
      <c r="V75" s="1">
        <v>1</v>
      </c>
      <c r="W75" s="9" t="b">
        <v>0</v>
      </c>
      <c r="X75" s="1">
        <v>-2</v>
      </c>
      <c r="Y75" s="1">
        <v>-1</v>
      </c>
      <c r="Z75" s="1">
        <v>-2</v>
      </c>
      <c r="AA75" s="1">
        <v>-1</v>
      </c>
      <c r="AB75" s="1">
        <v>-2</v>
      </c>
      <c r="AC75" s="1" t="s">
        <v>25</v>
      </c>
      <c r="AE75" s="1" t="s">
        <v>27</v>
      </c>
      <c r="AK75" s="1">
        <v>5</v>
      </c>
      <c r="AL75" s="1">
        <v>2</v>
      </c>
      <c r="AM75" s="1">
        <v>3</v>
      </c>
      <c r="AN75" s="1">
        <v>4</v>
      </c>
      <c r="AO75" s="1">
        <v>6</v>
      </c>
      <c r="AP75" s="1">
        <v>7</v>
      </c>
      <c r="AQ75" s="1">
        <v>8</v>
      </c>
      <c r="AR75" s="1">
        <v>9</v>
      </c>
      <c r="AS75" s="1">
        <v>1</v>
      </c>
    </row>
    <row r="76" spans="1:45" ht="16.2" x14ac:dyDescent="0.35">
      <c r="A76" s="1">
        <v>82508422</v>
      </c>
      <c r="B76" s="1">
        <v>36.4</v>
      </c>
      <c r="C76" s="1" t="s">
        <v>93</v>
      </c>
      <c r="D76" s="1" t="s">
        <v>95</v>
      </c>
      <c r="G76" s="1" t="s">
        <v>9</v>
      </c>
      <c r="S76" s="1" t="s">
        <v>21</v>
      </c>
      <c r="T76" s="1" t="s">
        <v>22</v>
      </c>
      <c r="U76" s="1">
        <v>2</v>
      </c>
      <c r="V76" s="1">
        <v>3</v>
      </c>
      <c r="W76" s="9" t="b">
        <v>0</v>
      </c>
      <c r="X76" s="1">
        <v>2</v>
      </c>
      <c r="Y76" s="1">
        <v>1</v>
      </c>
      <c r="Z76" s="1">
        <v>2</v>
      </c>
      <c r="AA76" s="1">
        <v>1</v>
      </c>
      <c r="AB76" s="1">
        <v>0</v>
      </c>
      <c r="AC76" s="1" t="s">
        <v>25</v>
      </c>
      <c r="AK76" s="1">
        <v>1</v>
      </c>
      <c r="AL76" s="1">
        <v>2</v>
      </c>
      <c r="AM76" s="1">
        <v>3</v>
      </c>
      <c r="AN76" s="1">
        <v>4</v>
      </c>
      <c r="AO76" s="1">
        <v>6</v>
      </c>
      <c r="AP76" s="1">
        <v>5</v>
      </c>
      <c r="AQ76" s="1">
        <v>7</v>
      </c>
      <c r="AR76" s="1">
        <v>8</v>
      </c>
      <c r="AS76" s="1">
        <v>9</v>
      </c>
    </row>
    <row r="77" spans="1:45" ht="16.2" x14ac:dyDescent="0.35">
      <c r="A77" s="1">
        <v>82501068</v>
      </c>
      <c r="B77" s="1">
        <v>54.4</v>
      </c>
      <c r="C77" s="1" t="s">
        <v>94</v>
      </c>
      <c r="D77" s="1" t="s">
        <v>95</v>
      </c>
      <c r="E77" s="1" t="s">
        <v>7</v>
      </c>
      <c r="F77" s="1" t="s">
        <v>8</v>
      </c>
      <c r="G77" s="1" t="s">
        <v>9</v>
      </c>
      <c r="R77" s="1" t="s">
        <v>20</v>
      </c>
      <c r="S77" s="1" t="s">
        <v>21</v>
      </c>
      <c r="U77" s="1">
        <v>1</v>
      </c>
      <c r="V77" s="1">
        <v>2</v>
      </c>
      <c r="W77" s="9" t="b">
        <v>0</v>
      </c>
      <c r="X77" s="1">
        <v>-2</v>
      </c>
      <c r="Y77" s="1">
        <v>-1</v>
      </c>
      <c r="Z77" s="1">
        <v>-2</v>
      </c>
      <c r="AA77" s="1">
        <v>-1</v>
      </c>
      <c r="AB77" s="1">
        <v>0</v>
      </c>
      <c r="AC77" s="1" t="s">
        <v>25</v>
      </c>
      <c r="AD77" s="1" t="s">
        <v>26</v>
      </c>
      <c r="AE77" s="1" t="s">
        <v>27</v>
      </c>
      <c r="AH77" s="1" t="s">
        <v>30</v>
      </c>
      <c r="AJ77" s="1" t="s">
        <v>32</v>
      </c>
      <c r="AK77" s="1">
        <v>2</v>
      </c>
      <c r="AL77" s="1">
        <v>5</v>
      </c>
      <c r="AM77" s="1">
        <v>1</v>
      </c>
      <c r="AN77" s="1">
        <v>6</v>
      </c>
      <c r="AO77" s="1">
        <v>4</v>
      </c>
      <c r="AP77" s="1">
        <v>7</v>
      </c>
      <c r="AQ77" s="1">
        <v>8</v>
      </c>
      <c r="AR77" s="1">
        <v>9</v>
      </c>
      <c r="AS77" s="1">
        <v>3</v>
      </c>
    </row>
    <row r="78" spans="1:45" ht="16.2" x14ac:dyDescent="0.35">
      <c r="A78" s="1">
        <v>82496551</v>
      </c>
      <c r="B78" s="1">
        <v>72</v>
      </c>
      <c r="C78" s="1" t="s">
        <v>92</v>
      </c>
      <c r="D78" s="1" t="s">
        <v>93</v>
      </c>
      <c r="E78" s="1" t="s">
        <v>7</v>
      </c>
      <c r="S78" s="1" t="s">
        <v>21</v>
      </c>
      <c r="U78" s="1">
        <v>1</v>
      </c>
      <c r="V78" s="1">
        <v>2</v>
      </c>
      <c r="W78" s="9" t="b">
        <v>1</v>
      </c>
      <c r="X78" s="1">
        <v>2</v>
      </c>
      <c r="Y78" s="1">
        <v>2</v>
      </c>
      <c r="Z78" s="1">
        <v>0</v>
      </c>
      <c r="AA78" s="1">
        <v>0</v>
      </c>
      <c r="AB78" s="1">
        <v>0</v>
      </c>
      <c r="AC78" s="1" t="s">
        <v>25</v>
      </c>
      <c r="AE78" s="1" t="s">
        <v>27</v>
      </c>
      <c r="AG78" s="1" t="s">
        <v>29</v>
      </c>
      <c r="AI78" s="1" t="s">
        <v>31</v>
      </c>
      <c r="AJ78" s="1" t="s">
        <v>32</v>
      </c>
      <c r="AK78" s="1">
        <v>1</v>
      </c>
      <c r="AL78" s="1">
        <v>2</v>
      </c>
      <c r="AM78" s="1">
        <v>3</v>
      </c>
      <c r="AN78" s="1">
        <v>8</v>
      </c>
      <c r="AO78" s="1">
        <v>9</v>
      </c>
      <c r="AP78" s="1">
        <v>5</v>
      </c>
      <c r="AQ78" s="1">
        <v>6</v>
      </c>
      <c r="AR78" s="1">
        <v>7</v>
      </c>
      <c r="AS78" s="1">
        <v>4</v>
      </c>
    </row>
    <row r="79" spans="1:45" ht="16.2" x14ac:dyDescent="0.35">
      <c r="A79" s="1">
        <v>82495822</v>
      </c>
      <c r="B79" s="1">
        <v>87.94</v>
      </c>
      <c r="C79" s="1" t="s">
        <v>92</v>
      </c>
      <c r="D79" s="1" t="s">
        <v>94</v>
      </c>
      <c r="J79" s="1" t="s">
        <v>12</v>
      </c>
      <c r="R79" s="1" t="s">
        <v>20</v>
      </c>
      <c r="S79" s="1" t="s">
        <v>21</v>
      </c>
      <c r="U79" s="1">
        <v>1</v>
      </c>
      <c r="V79" s="1">
        <v>2</v>
      </c>
      <c r="W79" s="9" t="b">
        <v>0</v>
      </c>
      <c r="X79" s="1">
        <v>0</v>
      </c>
      <c r="Y79" s="1">
        <v>0</v>
      </c>
      <c r="Z79" s="1">
        <v>0</v>
      </c>
      <c r="AA79" s="1">
        <v>0</v>
      </c>
      <c r="AB79" s="1">
        <v>0</v>
      </c>
      <c r="AC79" s="1" t="s">
        <v>25</v>
      </c>
      <c r="AD79" s="1" t="s">
        <v>26</v>
      </c>
      <c r="AE79" s="1" t="s">
        <v>27</v>
      </c>
      <c r="AF79" s="1" t="s">
        <v>28</v>
      </c>
      <c r="AH79" s="1" t="s">
        <v>30</v>
      </c>
      <c r="AI79" s="1" t="s">
        <v>31</v>
      </c>
      <c r="AJ79" s="1" t="s">
        <v>32</v>
      </c>
      <c r="AK79" s="1">
        <v>1</v>
      </c>
      <c r="AL79" s="1">
        <v>3</v>
      </c>
      <c r="AM79" s="1">
        <v>6</v>
      </c>
      <c r="AN79" s="1">
        <v>4</v>
      </c>
      <c r="AO79" s="1">
        <v>5</v>
      </c>
      <c r="AP79" s="1">
        <v>7</v>
      </c>
      <c r="AQ79" s="1">
        <v>8</v>
      </c>
      <c r="AR79" s="1">
        <v>9</v>
      </c>
      <c r="AS79" s="1">
        <v>2</v>
      </c>
    </row>
    <row r="80" spans="1:45" ht="16.2" x14ac:dyDescent="0.35">
      <c r="A80" s="1">
        <v>82492272</v>
      </c>
      <c r="B80" s="1">
        <v>54.4</v>
      </c>
      <c r="C80" s="1" t="s">
        <v>92</v>
      </c>
      <c r="D80" s="1" t="s">
        <v>94</v>
      </c>
      <c r="I80" s="1" t="s">
        <v>11</v>
      </c>
      <c r="J80" s="1" t="s">
        <v>12</v>
      </c>
      <c r="K80" s="1" t="s">
        <v>13</v>
      </c>
      <c r="T80" s="1" t="s">
        <v>22</v>
      </c>
      <c r="U80" s="1">
        <v>2</v>
      </c>
      <c r="V80" s="1">
        <v>1</v>
      </c>
      <c r="W80" s="9" t="b">
        <v>0</v>
      </c>
      <c r="X80" s="1">
        <v>-2</v>
      </c>
      <c r="Y80" s="1">
        <v>-2</v>
      </c>
      <c r="Z80" s="1">
        <v>-2</v>
      </c>
      <c r="AA80" s="1">
        <v>-2</v>
      </c>
      <c r="AB80" s="1">
        <v>0</v>
      </c>
      <c r="AC80" s="1" t="s">
        <v>25</v>
      </c>
      <c r="AD80" s="1" t="s">
        <v>26</v>
      </c>
      <c r="AE80" s="1" t="s">
        <v>27</v>
      </c>
      <c r="AF80" s="1" t="s">
        <v>28</v>
      </c>
      <c r="AK80" s="1">
        <v>1</v>
      </c>
      <c r="AL80" s="1">
        <v>4</v>
      </c>
      <c r="AM80" s="1">
        <v>2</v>
      </c>
      <c r="AN80" s="1">
        <v>3</v>
      </c>
      <c r="AO80" s="1">
        <v>5</v>
      </c>
      <c r="AP80" s="1">
        <v>6</v>
      </c>
      <c r="AQ80" s="1">
        <v>7</v>
      </c>
      <c r="AR80" s="1">
        <v>8</v>
      </c>
      <c r="AS80" s="1">
        <v>9</v>
      </c>
    </row>
    <row r="81" spans="1:45" ht="16.2" x14ac:dyDescent="0.35">
      <c r="A81" s="1">
        <v>82490933</v>
      </c>
      <c r="B81" s="1">
        <v>30</v>
      </c>
      <c r="C81" s="1" t="s">
        <v>93</v>
      </c>
      <c r="D81" s="1" t="s">
        <v>95</v>
      </c>
      <c r="I81" s="1" t="s">
        <v>11</v>
      </c>
      <c r="N81" s="1" t="s">
        <v>16</v>
      </c>
      <c r="R81" s="1" t="s">
        <v>20</v>
      </c>
      <c r="S81" s="1" t="s">
        <v>21</v>
      </c>
      <c r="U81" s="1">
        <v>3</v>
      </c>
      <c r="V81" s="1">
        <v>2</v>
      </c>
      <c r="W81" s="9" t="b">
        <v>0</v>
      </c>
      <c r="X81" s="1">
        <v>-2</v>
      </c>
      <c r="Y81" s="1">
        <v>-2</v>
      </c>
      <c r="Z81" s="1">
        <v>-2</v>
      </c>
      <c r="AA81" s="1">
        <v>-2</v>
      </c>
      <c r="AB81" s="1">
        <v>-2</v>
      </c>
      <c r="AC81" s="1" t="s">
        <v>25</v>
      </c>
      <c r="AD81" s="1" t="s">
        <v>26</v>
      </c>
      <c r="AE81" s="1" t="s">
        <v>27</v>
      </c>
      <c r="AG81" s="1" t="s">
        <v>29</v>
      </c>
      <c r="AH81" s="1" t="s">
        <v>30</v>
      </c>
      <c r="AK81" s="1">
        <v>1</v>
      </c>
      <c r="AL81" s="1">
        <v>6</v>
      </c>
      <c r="AM81" s="1">
        <v>2</v>
      </c>
      <c r="AN81" s="1">
        <v>3</v>
      </c>
      <c r="AO81" s="1">
        <v>7</v>
      </c>
      <c r="AP81" s="1">
        <v>9</v>
      </c>
      <c r="AQ81" s="1">
        <v>8</v>
      </c>
      <c r="AR81" s="1">
        <v>4</v>
      </c>
      <c r="AS81" s="1">
        <v>5</v>
      </c>
    </row>
    <row r="82" spans="1:45" ht="16.2" x14ac:dyDescent="0.35">
      <c r="A82" s="1">
        <v>82490707</v>
      </c>
      <c r="B82" s="1">
        <v>89.15</v>
      </c>
      <c r="C82" s="1" t="s">
        <v>93</v>
      </c>
      <c r="D82" s="1" t="s">
        <v>94</v>
      </c>
      <c r="H82" s="1" t="s">
        <v>10</v>
      </c>
      <c r="I82" s="1" t="s">
        <v>11</v>
      </c>
      <c r="J82" s="1" t="s">
        <v>12</v>
      </c>
      <c r="K82" s="1" t="s">
        <v>13</v>
      </c>
      <c r="R82" s="1" t="s">
        <v>20</v>
      </c>
      <c r="S82" s="1" t="s">
        <v>21</v>
      </c>
      <c r="U82" s="1">
        <v>1</v>
      </c>
      <c r="V82" s="1">
        <v>2</v>
      </c>
      <c r="W82" s="9" t="b">
        <v>0</v>
      </c>
      <c r="X82" s="1">
        <v>-2</v>
      </c>
      <c r="Y82" s="1">
        <v>-2</v>
      </c>
      <c r="Z82" s="1">
        <v>-2</v>
      </c>
      <c r="AA82" s="1">
        <v>-2</v>
      </c>
      <c r="AB82" s="1">
        <v>0</v>
      </c>
      <c r="AC82" s="1" t="s">
        <v>25</v>
      </c>
      <c r="AD82" s="1" t="s">
        <v>26</v>
      </c>
      <c r="AE82" s="1" t="s">
        <v>27</v>
      </c>
      <c r="AK82" s="1">
        <v>4</v>
      </c>
      <c r="AL82" s="1">
        <v>5</v>
      </c>
      <c r="AM82" s="1">
        <v>1</v>
      </c>
      <c r="AN82" s="1">
        <v>2</v>
      </c>
      <c r="AO82" s="1">
        <v>3</v>
      </c>
      <c r="AP82" s="1">
        <v>6</v>
      </c>
      <c r="AQ82" s="1">
        <v>7</v>
      </c>
      <c r="AR82" s="1">
        <v>8</v>
      </c>
      <c r="AS82" s="1">
        <v>9</v>
      </c>
    </row>
    <row r="83" spans="1:45" ht="16.2" x14ac:dyDescent="0.35">
      <c r="A83" s="1">
        <v>82485422</v>
      </c>
      <c r="B83" s="1">
        <v>60.5</v>
      </c>
      <c r="C83" s="1" t="s">
        <v>94</v>
      </c>
      <c r="D83" s="1" t="s">
        <v>96</v>
      </c>
      <c r="H83" s="1" t="s">
        <v>10</v>
      </c>
      <c r="Q83" s="1" t="s">
        <v>19</v>
      </c>
      <c r="R83" s="1" t="s">
        <v>20</v>
      </c>
      <c r="U83" s="1">
        <v>2</v>
      </c>
      <c r="V83" s="1">
        <v>1</v>
      </c>
      <c r="W83" s="9" t="b">
        <v>0</v>
      </c>
      <c r="X83" s="1">
        <v>0</v>
      </c>
      <c r="Y83" s="1">
        <v>0</v>
      </c>
      <c r="Z83" s="1">
        <v>0</v>
      </c>
      <c r="AA83" s="1">
        <v>0</v>
      </c>
      <c r="AB83" s="1">
        <v>2</v>
      </c>
      <c r="AC83" s="1" t="s">
        <v>25</v>
      </c>
      <c r="AE83" s="1" t="s">
        <v>27</v>
      </c>
      <c r="AI83" s="1" t="s">
        <v>31</v>
      </c>
      <c r="AJ83" s="1" t="s">
        <v>32</v>
      </c>
      <c r="AK83" s="1">
        <v>4</v>
      </c>
      <c r="AL83" s="1">
        <v>6</v>
      </c>
      <c r="AM83" s="1">
        <v>2</v>
      </c>
      <c r="AN83" s="1">
        <v>3</v>
      </c>
      <c r="AO83" s="1">
        <v>7</v>
      </c>
      <c r="AP83" s="1">
        <v>9</v>
      </c>
      <c r="AQ83" s="1">
        <v>8</v>
      </c>
      <c r="AR83" s="1">
        <v>1</v>
      </c>
      <c r="AS83" s="1">
        <v>5</v>
      </c>
    </row>
    <row r="84" spans="1:45" ht="16.2" x14ac:dyDescent="0.35">
      <c r="A84" s="1">
        <v>82483373</v>
      </c>
      <c r="B84" s="1">
        <v>55.51</v>
      </c>
      <c r="C84" s="1" t="s">
        <v>94</v>
      </c>
      <c r="D84" s="1" t="s">
        <v>96</v>
      </c>
      <c r="Q84" s="1" t="s">
        <v>19</v>
      </c>
      <c r="R84" s="1" t="s">
        <v>20</v>
      </c>
      <c r="U84" s="1">
        <v>4</v>
      </c>
      <c r="V84" s="1">
        <v>1</v>
      </c>
      <c r="W84" s="9" t="b">
        <v>0</v>
      </c>
      <c r="X84" s="1">
        <v>-2</v>
      </c>
      <c r="Y84" s="1">
        <v>-1</v>
      </c>
      <c r="Z84" s="1">
        <v>0</v>
      </c>
      <c r="AA84" s="1">
        <v>0</v>
      </c>
      <c r="AB84" s="1">
        <v>0</v>
      </c>
      <c r="AC84" s="1" t="s">
        <v>25</v>
      </c>
      <c r="AG84" s="1" t="s">
        <v>29</v>
      </c>
      <c r="AI84" s="1" t="s">
        <v>31</v>
      </c>
      <c r="AK84" s="1">
        <v>1</v>
      </c>
      <c r="AL84" s="1">
        <v>2</v>
      </c>
      <c r="AM84" s="1">
        <v>3</v>
      </c>
      <c r="AN84" s="1">
        <v>4</v>
      </c>
      <c r="AO84" s="1">
        <v>5</v>
      </c>
      <c r="AP84" s="1">
        <v>6</v>
      </c>
      <c r="AQ84" s="1">
        <v>7</v>
      </c>
      <c r="AR84" s="1">
        <v>8</v>
      </c>
      <c r="AS84" s="1">
        <v>9</v>
      </c>
    </row>
    <row r="85" spans="1:45" ht="16.2" x14ac:dyDescent="0.35">
      <c r="A85" s="1">
        <v>82482540</v>
      </c>
      <c r="B85" s="1">
        <v>236</v>
      </c>
      <c r="C85" s="1" t="s">
        <v>93</v>
      </c>
      <c r="D85" s="1" t="s">
        <v>93</v>
      </c>
      <c r="E85" s="1" t="s">
        <v>7</v>
      </c>
      <c r="J85" s="1" t="s">
        <v>12</v>
      </c>
      <c r="K85" s="1" t="s">
        <v>13</v>
      </c>
      <c r="R85" s="1" t="s">
        <v>20</v>
      </c>
      <c r="S85" s="1" t="s">
        <v>21</v>
      </c>
      <c r="U85" s="1">
        <v>1</v>
      </c>
      <c r="V85" s="1">
        <v>3</v>
      </c>
      <c r="W85" s="9" t="b">
        <v>1</v>
      </c>
      <c r="X85" s="1">
        <v>2</v>
      </c>
      <c r="Y85" s="1">
        <v>1</v>
      </c>
      <c r="Z85" s="1">
        <v>2</v>
      </c>
      <c r="AA85" s="1">
        <v>1</v>
      </c>
      <c r="AB85" s="1">
        <v>2</v>
      </c>
      <c r="AC85" s="1" t="s">
        <v>25</v>
      </c>
      <c r="AD85" s="1" t="s">
        <v>26</v>
      </c>
      <c r="AE85" s="1" t="s">
        <v>27</v>
      </c>
      <c r="AG85" s="1" t="s">
        <v>29</v>
      </c>
      <c r="AH85" s="1" t="s">
        <v>30</v>
      </c>
      <c r="AI85" s="1" t="s">
        <v>31</v>
      </c>
      <c r="AK85" s="1">
        <v>1</v>
      </c>
      <c r="AL85" s="1">
        <v>3</v>
      </c>
      <c r="AM85" s="1">
        <v>2</v>
      </c>
      <c r="AN85" s="1">
        <v>4</v>
      </c>
      <c r="AO85" s="1">
        <v>6</v>
      </c>
      <c r="AP85" s="1">
        <v>7</v>
      </c>
      <c r="AQ85" s="1">
        <v>8</v>
      </c>
      <c r="AR85" s="1">
        <v>9</v>
      </c>
      <c r="AS85" s="1">
        <v>5</v>
      </c>
    </row>
    <row r="86" spans="1:45" ht="16.2" x14ac:dyDescent="0.35">
      <c r="A86" s="1">
        <v>82480220</v>
      </c>
      <c r="B86" s="1">
        <f>28.3+58.1</f>
        <v>86.4</v>
      </c>
      <c r="C86" s="1" t="s">
        <v>94</v>
      </c>
      <c r="D86" s="1" t="s">
        <v>94</v>
      </c>
      <c r="J86" s="1" t="s">
        <v>12</v>
      </c>
      <c r="L86" s="1" t="s">
        <v>14</v>
      </c>
      <c r="M86" s="1" t="s">
        <v>15</v>
      </c>
      <c r="R86" s="1" t="s">
        <v>20</v>
      </c>
      <c r="U86" s="1">
        <v>1</v>
      </c>
      <c r="V86" s="1">
        <v>2</v>
      </c>
      <c r="W86" s="9" t="b">
        <v>0</v>
      </c>
      <c r="X86" s="1">
        <v>-2</v>
      </c>
      <c r="Y86" s="1">
        <v>-2</v>
      </c>
      <c r="Z86" s="1">
        <v>-2</v>
      </c>
      <c r="AA86" s="1">
        <v>-2</v>
      </c>
      <c r="AB86" s="1">
        <v>0</v>
      </c>
      <c r="AC86" s="1" t="s">
        <v>25</v>
      </c>
      <c r="AE86" s="1" t="s">
        <v>27</v>
      </c>
      <c r="AI86" s="1" t="s">
        <v>31</v>
      </c>
      <c r="AK86" s="1">
        <v>1</v>
      </c>
      <c r="AL86" s="1">
        <v>4</v>
      </c>
      <c r="AM86" s="1">
        <v>2</v>
      </c>
      <c r="AN86" s="1">
        <v>3</v>
      </c>
      <c r="AO86" s="1">
        <v>6</v>
      </c>
      <c r="AP86" s="1">
        <v>7</v>
      </c>
      <c r="AQ86" s="1">
        <v>8</v>
      </c>
      <c r="AR86" s="1">
        <v>9</v>
      </c>
      <c r="AS86" s="1">
        <v>5</v>
      </c>
    </row>
    <row r="87" spans="1:45" ht="16.2" x14ac:dyDescent="0.35">
      <c r="A87" s="1">
        <v>82479833</v>
      </c>
      <c r="B87" s="1">
        <v>32.9</v>
      </c>
      <c r="C87" s="1" t="s">
        <v>95</v>
      </c>
      <c r="D87" s="1" t="s">
        <v>95</v>
      </c>
      <c r="E87" s="1" t="s">
        <v>7</v>
      </c>
      <c r="F87" s="1" t="s">
        <v>8</v>
      </c>
      <c r="S87" s="1" t="s">
        <v>21</v>
      </c>
      <c r="T87" s="1" t="s">
        <v>22</v>
      </c>
      <c r="U87" s="1">
        <v>2</v>
      </c>
      <c r="V87" s="1">
        <v>1</v>
      </c>
      <c r="W87" s="9" t="b">
        <v>0</v>
      </c>
      <c r="X87" s="1">
        <v>-2</v>
      </c>
      <c r="Y87" s="1">
        <v>-1</v>
      </c>
      <c r="Z87" s="1">
        <v>-2</v>
      </c>
      <c r="AA87" s="1">
        <v>-1</v>
      </c>
      <c r="AB87" s="1">
        <v>2</v>
      </c>
      <c r="AC87" s="1" t="s">
        <v>25</v>
      </c>
      <c r="AD87" s="1" t="s">
        <v>26</v>
      </c>
      <c r="AE87" s="1" t="s">
        <v>27</v>
      </c>
      <c r="AH87" s="1" t="s">
        <v>30</v>
      </c>
      <c r="AK87" s="1">
        <v>2</v>
      </c>
      <c r="AL87" s="1">
        <v>8</v>
      </c>
      <c r="AM87" s="1">
        <v>1</v>
      </c>
      <c r="AN87" s="1">
        <v>4</v>
      </c>
      <c r="AO87" s="1">
        <v>5</v>
      </c>
      <c r="AP87" s="1">
        <v>3</v>
      </c>
      <c r="AQ87" s="1">
        <v>6</v>
      </c>
      <c r="AR87" s="1">
        <v>9</v>
      </c>
      <c r="AS87" s="1">
        <v>7</v>
      </c>
    </row>
    <row r="88" spans="1:45" ht="16.2" x14ac:dyDescent="0.35">
      <c r="A88" s="1">
        <v>82479000</v>
      </c>
      <c r="B88" s="1">
        <v>54.7</v>
      </c>
      <c r="C88" s="1" t="s">
        <v>93</v>
      </c>
      <c r="D88" s="1" t="s">
        <v>94</v>
      </c>
      <c r="E88" s="1" t="s">
        <v>7</v>
      </c>
      <c r="F88" s="1" t="s">
        <v>8</v>
      </c>
      <c r="S88" s="1" t="s">
        <v>21</v>
      </c>
      <c r="U88" s="1">
        <v>2</v>
      </c>
      <c r="V88" s="1">
        <v>1</v>
      </c>
      <c r="W88" s="9" t="b">
        <v>0</v>
      </c>
      <c r="X88" s="1">
        <v>-2</v>
      </c>
      <c r="Y88" s="1">
        <v>-1</v>
      </c>
      <c r="Z88" s="1">
        <v>-2</v>
      </c>
      <c r="AA88" s="1">
        <v>-1</v>
      </c>
      <c r="AB88" s="1">
        <v>0</v>
      </c>
      <c r="AC88" s="1" t="s">
        <v>25</v>
      </c>
      <c r="AD88" s="1" t="s">
        <v>26</v>
      </c>
      <c r="AE88" s="1" t="s">
        <v>27</v>
      </c>
      <c r="AK88" s="1">
        <v>2</v>
      </c>
      <c r="AL88" s="1">
        <v>3</v>
      </c>
      <c r="AM88" s="1">
        <v>1</v>
      </c>
      <c r="AN88" s="1">
        <v>9</v>
      </c>
      <c r="AO88" s="1">
        <v>5</v>
      </c>
      <c r="AP88" s="1">
        <v>4</v>
      </c>
      <c r="AQ88" s="1">
        <v>8</v>
      </c>
      <c r="AR88" s="1">
        <v>7</v>
      </c>
      <c r="AS88" s="1">
        <v>6</v>
      </c>
    </row>
    <row r="89" spans="1:45" ht="16.2" x14ac:dyDescent="0.35">
      <c r="A89" s="1">
        <v>82478143</v>
      </c>
      <c r="B89" s="1">
        <v>234.3</v>
      </c>
      <c r="C89" s="1" t="s">
        <v>92</v>
      </c>
      <c r="D89" s="1" t="s">
        <v>94</v>
      </c>
      <c r="E89" s="1" t="s">
        <v>7</v>
      </c>
      <c r="R89" s="1" t="s">
        <v>20</v>
      </c>
      <c r="S89" s="1" t="s">
        <v>21</v>
      </c>
      <c r="U89" s="1">
        <v>1</v>
      </c>
      <c r="V89" s="1">
        <v>2</v>
      </c>
      <c r="W89" s="9" t="b">
        <v>1</v>
      </c>
      <c r="X89" s="1">
        <v>2</v>
      </c>
      <c r="Y89" s="1">
        <v>2</v>
      </c>
      <c r="Z89" s="1">
        <v>0</v>
      </c>
      <c r="AA89" s="1">
        <v>0</v>
      </c>
      <c r="AB89" s="1">
        <v>2</v>
      </c>
      <c r="AC89" s="1" t="s">
        <v>25</v>
      </c>
      <c r="AD89" s="1" t="s">
        <v>26</v>
      </c>
      <c r="AE89" s="1" t="s">
        <v>27</v>
      </c>
      <c r="AF89" s="1" t="s">
        <v>28</v>
      </c>
      <c r="AI89" s="1" t="s">
        <v>31</v>
      </c>
      <c r="AK89" s="1">
        <v>4</v>
      </c>
      <c r="AL89" s="1">
        <v>2</v>
      </c>
      <c r="AM89" s="1">
        <v>8</v>
      </c>
      <c r="AN89" s="1">
        <v>3</v>
      </c>
      <c r="AO89" s="1">
        <v>5</v>
      </c>
      <c r="AP89" s="1">
        <v>6</v>
      </c>
      <c r="AQ89" s="1">
        <v>7</v>
      </c>
      <c r="AR89" s="1">
        <v>9</v>
      </c>
      <c r="AS89" s="1">
        <v>1</v>
      </c>
    </row>
    <row r="90" spans="1:45" ht="16.2" x14ac:dyDescent="0.35">
      <c r="A90" s="1">
        <v>82477388</v>
      </c>
      <c r="B90" s="1">
        <v>200</v>
      </c>
      <c r="C90" s="1" t="s">
        <v>95</v>
      </c>
      <c r="D90" s="1" t="s">
        <v>95</v>
      </c>
      <c r="G90" s="1" t="s">
        <v>9</v>
      </c>
      <c r="S90" s="1" t="s">
        <v>21</v>
      </c>
      <c r="T90" s="1" t="s">
        <v>22</v>
      </c>
      <c r="U90" s="1">
        <v>2</v>
      </c>
      <c r="V90" s="1">
        <v>1</v>
      </c>
      <c r="W90" s="9" t="b">
        <v>1</v>
      </c>
      <c r="X90" s="1">
        <v>2</v>
      </c>
      <c r="Y90" s="1">
        <v>2</v>
      </c>
      <c r="Z90" s="1">
        <v>0</v>
      </c>
      <c r="AA90" s="1">
        <v>0</v>
      </c>
      <c r="AB90" s="1">
        <v>0</v>
      </c>
      <c r="AC90" s="1" t="s">
        <v>25</v>
      </c>
      <c r="AD90" s="1" t="s">
        <v>26</v>
      </c>
      <c r="AE90" s="1" t="s">
        <v>27</v>
      </c>
      <c r="AF90" s="1" t="s">
        <v>28</v>
      </c>
      <c r="AK90" s="1">
        <v>3</v>
      </c>
      <c r="AL90" s="1">
        <v>2</v>
      </c>
      <c r="AM90" s="1">
        <v>1</v>
      </c>
      <c r="AN90" s="1">
        <v>4</v>
      </c>
      <c r="AO90" s="1">
        <v>5</v>
      </c>
      <c r="AP90" s="1">
        <v>6</v>
      </c>
      <c r="AQ90" s="1">
        <v>7</v>
      </c>
      <c r="AR90" s="1">
        <v>9</v>
      </c>
      <c r="AS90" s="1">
        <v>8</v>
      </c>
    </row>
    <row r="91" spans="1:45" ht="16.2" x14ac:dyDescent="0.35">
      <c r="A91" s="1">
        <v>82477094</v>
      </c>
      <c r="B91" s="1">
        <v>98.75</v>
      </c>
      <c r="C91" s="1" t="s">
        <v>94</v>
      </c>
      <c r="D91" s="1" t="s">
        <v>96</v>
      </c>
      <c r="E91" s="1" t="s">
        <v>7</v>
      </c>
      <c r="G91" s="1" t="s">
        <v>9</v>
      </c>
      <c r="H91" s="1" t="s">
        <v>10</v>
      </c>
      <c r="Q91" s="1" t="s">
        <v>19</v>
      </c>
      <c r="R91" s="1" t="s">
        <v>20</v>
      </c>
      <c r="U91" s="1">
        <v>2</v>
      </c>
      <c r="V91" s="1">
        <v>1</v>
      </c>
      <c r="W91" s="9" t="b">
        <v>0</v>
      </c>
      <c r="X91" s="1">
        <v>0</v>
      </c>
      <c r="Y91" s="1">
        <v>0</v>
      </c>
      <c r="Z91" s="1">
        <v>0</v>
      </c>
      <c r="AA91" s="1">
        <v>0</v>
      </c>
      <c r="AB91" s="1">
        <v>0</v>
      </c>
      <c r="AC91" s="1" t="s">
        <v>25</v>
      </c>
      <c r="AE91" s="1" t="s">
        <v>27</v>
      </c>
      <c r="AK91" s="1">
        <v>3</v>
      </c>
      <c r="AL91" s="1">
        <v>5</v>
      </c>
      <c r="AM91" s="1">
        <v>1</v>
      </c>
      <c r="AN91" s="1">
        <v>6</v>
      </c>
      <c r="AO91" s="1">
        <v>2</v>
      </c>
      <c r="AP91" s="1">
        <v>8</v>
      </c>
      <c r="AQ91" s="1">
        <v>9</v>
      </c>
      <c r="AR91" s="1">
        <v>7</v>
      </c>
      <c r="AS91" s="1">
        <v>4</v>
      </c>
    </row>
    <row r="92" spans="1:45" ht="16.2" x14ac:dyDescent="0.35">
      <c r="A92" s="1">
        <v>82476789</v>
      </c>
      <c r="B92" s="1">
        <v>116</v>
      </c>
      <c r="C92" s="1" t="s">
        <v>93</v>
      </c>
      <c r="D92" s="1" t="s">
        <v>95</v>
      </c>
      <c r="G92" s="1" t="s">
        <v>9</v>
      </c>
      <c r="N92" s="1" t="s">
        <v>16</v>
      </c>
      <c r="S92" s="1" t="s">
        <v>21</v>
      </c>
      <c r="T92" s="1" t="s">
        <v>22</v>
      </c>
      <c r="U92" s="1">
        <v>1</v>
      </c>
      <c r="V92" s="1">
        <v>2</v>
      </c>
      <c r="W92" s="9" t="b">
        <v>0</v>
      </c>
      <c r="X92" s="1">
        <v>-2</v>
      </c>
      <c r="Y92" s="1">
        <v>-2</v>
      </c>
      <c r="Z92" s="1">
        <v>0</v>
      </c>
      <c r="AA92" s="1">
        <v>0</v>
      </c>
      <c r="AB92" s="1">
        <v>2</v>
      </c>
      <c r="AC92" s="1" t="s">
        <v>25</v>
      </c>
      <c r="AD92" s="1" t="s">
        <v>26</v>
      </c>
      <c r="AE92" s="1" t="s">
        <v>27</v>
      </c>
      <c r="AH92" s="1" t="s">
        <v>30</v>
      </c>
      <c r="AK92" s="1">
        <v>1</v>
      </c>
      <c r="AL92" s="1">
        <v>4</v>
      </c>
      <c r="AM92" s="1">
        <v>5</v>
      </c>
      <c r="AN92" s="1">
        <v>3</v>
      </c>
      <c r="AO92" s="1">
        <v>7</v>
      </c>
      <c r="AP92" s="1">
        <v>8</v>
      </c>
      <c r="AQ92" s="1">
        <v>9</v>
      </c>
      <c r="AR92" s="1">
        <v>6</v>
      </c>
      <c r="AS92" s="1">
        <v>2</v>
      </c>
    </row>
    <row r="93" spans="1:45" ht="16.2" x14ac:dyDescent="0.35">
      <c r="A93" s="1">
        <v>82476184</v>
      </c>
      <c r="B93" s="1">
        <v>149.24</v>
      </c>
      <c r="C93" s="1" t="s">
        <v>93</v>
      </c>
      <c r="D93" s="1" t="s">
        <v>95</v>
      </c>
      <c r="E93" s="1" t="s">
        <v>7</v>
      </c>
      <c r="R93" s="1" t="s">
        <v>20</v>
      </c>
      <c r="S93" s="1" t="s">
        <v>21</v>
      </c>
      <c r="U93" s="1">
        <v>3</v>
      </c>
      <c r="V93" s="1">
        <v>2</v>
      </c>
      <c r="W93" s="9" t="b">
        <v>0</v>
      </c>
      <c r="X93" s="1">
        <v>-2</v>
      </c>
      <c r="Y93" s="1">
        <v>-1</v>
      </c>
      <c r="Z93" s="1">
        <v>-2</v>
      </c>
      <c r="AA93" s="1">
        <v>-1</v>
      </c>
      <c r="AB93" s="1">
        <v>0</v>
      </c>
      <c r="AC93" s="1" t="s">
        <v>25</v>
      </c>
      <c r="AD93" s="1" t="s">
        <v>26</v>
      </c>
      <c r="AH93" s="1" t="s">
        <v>30</v>
      </c>
      <c r="AK93" s="1">
        <v>1</v>
      </c>
      <c r="AL93" s="1">
        <v>2</v>
      </c>
      <c r="AM93" s="1">
        <v>3</v>
      </c>
      <c r="AN93" s="1">
        <v>4</v>
      </c>
      <c r="AO93" s="1">
        <v>5</v>
      </c>
      <c r="AP93" s="1">
        <v>6</v>
      </c>
      <c r="AQ93" s="1">
        <v>7</v>
      </c>
      <c r="AR93" s="1">
        <v>8</v>
      </c>
      <c r="AS93" s="1">
        <v>9</v>
      </c>
    </row>
    <row r="94" spans="1:45" ht="16.2" x14ac:dyDescent="0.35">
      <c r="A94" s="1">
        <v>82476028</v>
      </c>
      <c r="B94" s="1">
        <v>53.65</v>
      </c>
      <c r="C94" s="1" t="s">
        <v>92</v>
      </c>
      <c r="D94" s="1" t="s">
        <v>95</v>
      </c>
      <c r="J94" s="1" t="s">
        <v>12</v>
      </c>
      <c r="K94" s="1" t="s">
        <v>13</v>
      </c>
      <c r="R94" s="1" t="s">
        <v>20</v>
      </c>
      <c r="U94" s="1">
        <v>1</v>
      </c>
      <c r="V94" s="1">
        <v>2</v>
      </c>
      <c r="W94" s="9" t="b">
        <v>0</v>
      </c>
      <c r="X94" s="1">
        <v>-2</v>
      </c>
      <c r="Y94" s="1">
        <v>-1</v>
      </c>
      <c r="Z94" s="1">
        <v>2</v>
      </c>
      <c r="AA94" s="1">
        <v>1</v>
      </c>
      <c r="AB94" s="1">
        <v>0</v>
      </c>
      <c r="AC94" s="1" t="s">
        <v>25</v>
      </c>
      <c r="AE94" s="1" t="s">
        <v>27</v>
      </c>
      <c r="AI94" s="1" t="s">
        <v>31</v>
      </c>
      <c r="AK94" s="1">
        <v>2</v>
      </c>
      <c r="AL94" s="1">
        <v>4</v>
      </c>
      <c r="AM94" s="1">
        <v>5</v>
      </c>
      <c r="AN94" s="1">
        <v>1</v>
      </c>
      <c r="AO94" s="1">
        <v>6</v>
      </c>
      <c r="AP94" s="1">
        <v>7</v>
      </c>
      <c r="AQ94" s="1">
        <v>8</v>
      </c>
      <c r="AR94" s="1">
        <v>9</v>
      </c>
      <c r="AS94" s="1">
        <v>3</v>
      </c>
    </row>
    <row r="95" spans="1:45" ht="16.2" x14ac:dyDescent="0.35">
      <c r="A95" s="1">
        <v>82474851</v>
      </c>
      <c r="B95" s="1">
        <v>75.5</v>
      </c>
      <c r="C95" s="1" t="s">
        <v>94</v>
      </c>
      <c r="D95" s="1" t="s">
        <v>96</v>
      </c>
      <c r="J95" s="1" t="s">
        <v>12</v>
      </c>
      <c r="Q95" s="1" t="s">
        <v>19</v>
      </c>
      <c r="U95" s="1">
        <v>1</v>
      </c>
      <c r="V95" s="1">
        <v>2</v>
      </c>
      <c r="W95" s="9" t="b">
        <v>0</v>
      </c>
      <c r="X95" s="1">
        <v>0</v>
      </c>
      <c r="Y95" s="1">
        <v>0</v>
      </c>
      <c r="Z95" s="1">
        <v>-2</v>
      </c>
      <c r="AA95" s="1">
        <v>-1</v>
      </c>
      <c r="AB95" s="1">
        <v>-2</v>
      </c>
      <c r="AC95" s="1" t="s">
        <v>25</v>
      </c>
      <c r="AE95" s="1" t="s">
        <v>27</v>
      </c>
      <c r="AH95" s="1" t="s">
        <v>30</v>
      </c>
      <c r="AK95" s="1">
        <v>1</v>
      </c>
      <c r="AL95" s="1">
        <v>6</v>
      </c>
      <c r="AM95" s="1">
        <v>3</v>
      </c>
      <c r="AN95" s="1">
        <v>4</v>
      </c>
      <c r="AO95" s="1">
        <v>5</v>
      </c>
      <c r="AP95" s="1">
        <v>7</v>
      </c>
      <c r="AQ95" s="1">
        <v>8</v>
      </c>
      <c r="AR95" s="1">
        <v>2</v>
      </c>
      <c r="AS95" s="1">
        <v>9</v>
      </c>
    </row>
    <row r="96" spans="1:45" ht="16.2" x14ac:dyDescent="0.35">
      <c r="A96" s="1">
        <v>82474444</v>
      </c>
      <c r="B96" s="1">
        <v>73.7</v>
      </c>
      <c r="C96" s="1" t="s">
        <v>92</v>
      </c>
      <c r="D96" s="1" t="s">
        <v>94</v>
      </c>
      <c r="E96" s="1" t="s">
        <v>7</v>
      </c>
      <c r="F96" s="1" t="s">
        <v>8</v>
      </c>
      <c r="M96" s="1" t="s">
        <v>15</v>
      </c>
      <c r="T96" s="1" t="s">
        <v>22</v>
      </c>
      <c r="U96" s="1">
        <v>1</v>
      </c>
      <c r="V96" s="1">
        <v>2</v>
      </c>
      <c r="W96" s="9" t="b">
        <v>1</v>
      </c>
      <c r="X96" s="1">
        <v>2</v>
      </c>
      <c r="Y96" s="1">
        <v>1</v>
      </c>
      <c r="Z96" s="1">
        <v>2</v>
      </c>
      <c r="AA96" s="1">
        <v>1</v>
      </c>
      <c r="AB96" s="1">
        <v>0</v>
      </c>
      <c r="AC96" s="1" t="s">
        <v>25</v>
      </c>
      <c r="AE96" s="1" t="s">
        <v>27</v>
      </c>
      <c r="AH96" s="1" t="s">
        <v>30</v>
      </c>
      <c r="AJ96" s="1" t="s">
        <v>32</v>
      </c>
      <c r="AK96" s="1">
        <v>1</v>
      </c>
      <c r="AL96" s="1">
        <v>2</v>
      </c>
      <c r="AM96" s="1">
        <v>3</v>
      </c>
      <c r="AN96" s="1">
        <v>4</v>
      </c>
      <c r="AO96" s="1">
        <v>5</v>
      </c>
      <c r="AP96" s="1">
        <v>6</v>
      </c>
      <c r="AQ96" s="1">
        <v>7</v>
      </c>
      <c r="AR96" s="1">
        <v>8</v>
      </c>
      <c r="AS96" s="1">
        <v>9</v>
      </c>
    </row>
    <row r="97" spans="1:45" ht="16.2" x14ac:dyDescent="0.35">
      <c r="A97" s="1">
        <v>82474433</v>
      </c>
      <c r="B97" s="1">
        <v>34.1</v>
      </c>
      <c r="C97" s="1" t="s">
        <v>94</v>
      </c>
      <c r="D97" s="1" t="s">
        <v>94</v>
      </c>
      <c r="I97" s="1" t="s">
        <v>11</v>
      </c>
      <c r="J97" s="1" t="s">
        <v>12</v>
      </c>
      <c r="K97" s="1" t="s">
        <v>13</v>
      </c>
      <c r="R97" s="1" t="s">
        <v>20</v>
      </c>
      <c r="S97" s="1" t="s">
        <v>21</v>
      </c>
      <c r="U97" s="1">
        <v>2</v>
      </c>
      <c r="V97" s="1">
        <v>1</v>
      </c>
      <c r="W97" s="9" t="b">
        <v>1</v>
      </c>
      <c r="X97" s="1">
        <v>2</v>
      </c>
      <c r="Y97" s="1">
        <v>1</v>
      </c>
      <c r="Z97" s="1">
        <v>-2</v>
      </c>
      <c r="AA97" s="1">
        <v>-1</v>
      </c>
      <c r="AB97" s="1">
        <v>2</v>
      </c>
      <c r="AC97" s="1" t="s">
        <v>25</v>
      </c>
      <c r="AD97" s="1" t="s">
        <v>26</v>
      </c>
      <c r="AK97" s="1">
        <v>2</v>
      </c>
      <c r="AL97" s="1">
        <v>3</v>
      </c>
      <c r="AM97" s="1">
        <v>1</v>
      </c>
      <c r="AN97" s="1">
        <v>5</v>
      </c>
      <c r="AO97" s="1">
        <v>6</v>
      </c>
      <c r="AP97" s="1">
        <v>7</v>
      </c>
      <c r="AQ97" s="1">
        <v>8</v>
      </c>
      <c r="AR97" s="1">
        <v>9</v>
      </c>
      <c r="AS97" s="1">
        <v>4</v>
      </c>
    </row>
    <row r="98" spans="1:45" ht="16.2" x14ac:dyDescent="0.35">
      <c r="A98" s="1">
        <v>82474271</v>
      </c>
      <c r="B98" s="1">
        <v>28.5</v>
      </c>
      <c r="C98" s="1" t="s">
        <v>94</v>
      </c>
      <c r="D98" s="1" t="s">
        <v>94</v>
      </c>
      <c r="G98" s="4" t="s">
        <v>9</v>
      </c>
      <c r="R98" s="1" t="s">
        <v>20</v>
      </c>
      <c r="U98" s="1">
        <v>1</v>
      </c>
      <c r="V98" s="1">
        <v>2</v>
      </c>
      <c r="W98" s="9" t="b">
        <v>1</v>
      </c>
      <c r="X98" s="1">
        <v>2</v>
      </c>
      <c r="Y98" s="1">
        <v>2</v>
      </c>
      <c r="Z98" s="1">
        <v>0</v>
      </c>
      <c r="AA98" s="1">
        <v>0</v>
      </c>
      <c r="AB98" s="1">
        <v>2</v>
      </c>
      <c r="AE98" s="1" t="s">
        <v>27</v>
      </c>
      <c r="AH98" s="1" t="s">
        <v>30</v>
      </c>
      <c r="AK98" s="1">
        <v>1</v>
      </c>
      <c r="AL98" s="1">
        <v>2</v>
      </c>
      <c r="AM98" s="1">
        <v>3</v>
      </c>
      <c r="AN98" s="1">
        <v>4</v>
      </c>
      <c r="AO98" s="1">
        <v>5</v>
      </c>
      <c r="AP98" s="1">
        <v>6</v>
      </c>
      <c r="AQ98" s="1">
        <v>7</v>
      </c>
      <c r="AR98" s="1">
        <v>8</v>
      </c>
      <c r="AS98" s="1">
        <v>9</v>
      </c>
    </row>
    <row r="99" spans="1:45" ht="16.2" x14ac:dyDescent="0.35">
      <c r="A99" s="1">
        <v>82474152</v>
      </c>
      <c r="B99" s="1">
        <v>132.6</v>
      </c>
      <c r="C99" s="1" t="s">
        <v>93</v>
      </c>
      <c r="D99" s="1" t="s">
        <v>94</v>
      </c>
      <c r="E99" s="1" t="s">
        <v>7</v>
      </c>
      <c r="F99" s="1" t="s">
        <v>8</v>
      </c>
      <c r="O99" s="1" t="s">
        <v>17</v>
      </c>
      <c r="R99" s="1" t="s">
        <v>20</v>
      </c>
      <c r="U99" s="1">
        <v>2</v>
      </c>
      <c r="V99" s="1">
        <v>1</v>
      </c>
      <c r="W99" s="9" t="b">
        <v>0</v>
      </c>
      <c r="X99" s="1">
        <v>0</v>
      </c>
      <c r="Y99" s="1">
        <v>0</v>
      </c>
      <c r="Z99" s="1">
        <v>0</v>
      </c>
      <c r="AA99" s="1">
        <v>0</v>
      </c>
      <c r="AB99" s="1">
        <v>0</v>
      </c>
      <c r="AC99" s="1" t="s">
        <v>25</v>
      </c>
      <c r="AD99" s="1" t="s">
        <v>26</v>
      </c>
      <c r="AH99" s="1" t="s">
        <v>30</v>
      </c>
      <c r="AK99" s="1">
        <v>3</v>
      </c>
      <c r="AL99" s="1">
        <v>5</v>
      </c>
      <c r="AM99" s="1">
        <v>1</v>
      </c>
      <c r="AN99" s="1">
        <v>6</v>
      </c>
      <c r="AO99" s="1">
        <v>7</v>
      </c>
      <c r="AP99" s="1">
        <v>4</v>
      </c>
      <c r="AQ99" s="1">
        <v>8</v>
      </c>
      <c r="AR99" s="1">
        <v>9</v>
      </c>
      <c r="AS99" s="1">
        <v>2</v>
      </c>
    </row>
    <row r="100" spans="1:45" ht="16.2" x14ac:dyDescent="0.35">
      <c r="A100" s="1">
        <v>82474037</v>
      </c>
      <c r="B100" s="1">
        <v>100</v>
      </c>
      <c r="C100" s="1" t="s">
        <v>94</v>
      </c>
      <c r="D100" s="1" t="s">
        <v>95</v>
      </c>
      <c r="R100" s="1" t="s">
        <v>20</v>
      </c>
      <c r="S100" s="1" t="s">
        <v>21</v>
      </c>
      <c r="U100" s="1">
        <v>4</v>
      </c>
      <c r="V100" s="1">
        <v>2</v>
      </c>
      <c r="W100" s="9" t="b">
        <v>1</v>
      </c>
      <c r="X100" s="1">
        <v>2</v>
      </c>
      <c r="Y100" s="1">
        <v>1</v>
      </c>
      <c r="Z100" s="1">
        <v>0</v>
      </c>
      <c r="AA100" s="1">
        <v>0</v>
      </c>
      <c r="AB100" s="1">
        <v>2</v>
      </c>
      <c r="AC100" s="1" t="s">
        <v>25</v>
      </c>
      <c r="AE100" s="1" t="s">
        <v>27</v>
      </c>
      <c r="AJ100" s="1" t="s">
        <v>32</v>
      </c>
      <c r="AK100" s="1">
        <v>1</v>
      </c>
      <c r="AL100" s="1">
        <v>2</v>
      </c>
      <c r="AM100" s="1">
        <v>3</v>
      </c>
      <c r="AN100" s="1">
        <v>4</v>
      </c>
      <c r="AO100" s="1">
        <v>5</v>
      </c>
      <c r="AP100" s="1">
        <v>6</v>
      </c>
      <c r="AQ100" s="1">
        <v>7</v>
      </c>
      <c r="AR100" s="1">
        <v>8</v>
      </c>
      <c r="AS100" s="1">
        <v>9</v>
      </c>
    </row>
    <row r="101" spans="1:45" ht="16.2" x14ac:dyDescent="0.35">
      <c r="A101" s="1">
        <v>82473783</v>
      </c>
      <c r="B101" s="1">
        <f>22.5+50</f>
        <v>72.5</v>
      </c>
      <c r="C101" s="1" t="s">
        <v>92</v>
      </c>
      <c r="D101" s="1" t="s">
        <v>96</v>
      </c>
      <c r="J101" s="1" t="s">
        <v>12</v>
      </c>
      <c r="S101" s="1" t="s">
        <v>21</v>
      </c>
      <c r="U101" s="1">
        <v>1</v>
      </c>
      <c r="V101" s="1">
        <v>2</v>
      </c>
      <c r="W101" s="9" t="b">
        <v>0</v>
      </c>
      <c r="X101" s="1">
        <v>-2</v>
      </c>
      <c r="Y101" s="1">
        <v>-1</v>
      </c>
      <c r="Z101" s="1">
        <v>-2</v>
      </c>
      <c r="AA101" s="1">
        <v>-1</v>
      </c>
      <c r="AB101" s="1">
        <v>2</v>
      </c>
      <c r="AC101" s="1" t="s">
        <v>25</v>
      </c>
      <c r="AD101" s="1" t="s">
        <v>26</v>
      </c>
      <c r="AE101" s="1" t="s">
        <v>27</v>
      </c>
      <c r="AF101" s="1" t="s">
        <v>28</v>
      </c>
      <c r="AG101" s="1" t="s">
        <v>29</v>
      </c>
      <c r="AI101" s="1" t="s">
        <v>31</v>
      </c>
      <c r="AJ101" s="1" t="s">
        <v>32</v>
      </c>
      <c r="AK101" s="1">
        <v>1</v>
      </c>
      <c r="AL101" s="1">
        <v>2</v>
      </c>
      <c r="AM101" s="1">
        <v>3</v>
      </c>
      <c r="AN101" s="1">
        <v>4</v>
      </c>
      <c r="AO101" s="1">
        <v>5</v>
      </c>
      <c r="AP101" s="1">
        <v>6</v>
      </c>
      <c r="AQ101" s="1">
        <v>7</v>
      </c>
      <c r="AR101" s="1">
        <v>8</v>
      </c>
      <c r="AS101" s="1">
        <v>9</v>
      </c>
    </row>
    <row r="102" spans="1:45" ht="16.2" x14ac:dyDescent="0.35">
      <c r="A102" s="1">
        <v>82470825</v>
      </c>
      <c r="B102" s="1">
        <v>400.9</v>
      </c>
      <c r="C102" s="1" t="s">
        <v>92</v>
      </c>
      <c r="D102" s="1" t="s">
        <v>94</v>
      </c>
      <c r="E102" s="1" t="s">
        <v>7</v>
      </c>
      <c r="F102" s="1" t="s">
        <v>8</v>
      </c>
      <c r="L102" s="1" t="s">
        <v>14</v>
      </c>
      <c r="S102" s="1" t="s">
        <v>21</v>
      </c>
      <c r="T102" s="1" t="s">
        <v>22</v>
      </c>
      <c r="U102" s="1">
        <v>2</v>
      </c>
      <c r="V102" s="1">
        <v>1</v>
      </c>
      <c r="W102" s="9" t="b">
        <v>0</v>
      </c>
      <c r="X102" s="1">
        <v>-2</v>
      </c>
      <c r="Y102" s="1">
        <v>-2</v>
      </c>
      <c r="Z102" s="1">
        <v>-2</v>
      </c>
      <c r="AA102" s="1">
        <v>-2</v>
      </c>
      <c r="AB102" s="1">
        <v>0</v>
      </c>
      <c r="AC102" s="1" t="s">
        <v>25</v>
      </c>
      <c r="AD102" s="1" t="s">
        <v>26</v>
      </c>
      <c r="AE102" s="1" t="s">
        <v>27</v>
      </c>
      <c r="AF102" s="1" t="s">
        <v>28</v>
      </c>
      <c r="AI102" s="1" t="s">
        <v>31</v>
      </c>
      <c r="AJ102" s="1" t="s">
        <v>32</v>
      </c>
      <c r="AK102" s="1">
        <v>1</v>
      </c>
      <c r="AL102" s="1">
        <v>2</v>
      </c>
      <c r="AM102" s="1">
        <v>6</v>
      </c>
      <c r="AN102" s="1">
        <v>7</v>
      </c>
      <c r="AO102" s="1">
        <v>3</v>
      </c>
      <c r="AP102" s="1">
        <v>8</v>
      </c>
      <c r="AQ102" s="1">
        <v>4</v>
      </c>
      <c r="AR102" s="1">
        <v>9</v>
      </c>
      <c r="AS102" s="1">
        <v>5</v>
      </c>
    </row>
    <row r="103" spans="1:45" ht="16.2" x14ac:dyDescent="0.35">
      <c r="A103" s="1">
        <v>83791756</v>
      </c>
      <c r="B103" s="1">
        <f>103.95+85.9+31.2</f>
        <v>221.05</v>
      </c>
      <c r="C103" s="1" t="s">
        <v>93</v>
      </c>
      <c r="D103" s="1" t="s">
        <v>96</v>
      </c>
      <c r="J103" s="1" t="s">
        <v>12</v>
      </c>
      <c r="K103" s="1" t="s">
        <v>13</v>
      </c>
      <c r="R103" s="1" t="s">
        <v>20</v>
      </c>
      <c r="S103" s="1" t="s">
        <v>21</v>
      </c>
      <c r="U103" s="1">
        <v>3</v>
      </c>
      <c r="V103" s="1">
        <v>2</v>
      </c>
      <c r="W103" s="9" t="b">
        <v>0</v>
      </c>
      <c r="X103" s="1">
        <v>-2</v>
      </c>
      <c r="Y103" s="1">
        <v>-1</v>
      </c>
      <c r="Z103" s="1">
        <v>-2</v>
      </c>
      <c r="AA103" s="1">
        <v>-1</v>
      </c>
      <c r="AB103" s="1">
        <v>2</v>
      </c>
      <c r="AC103" s="1" t="s">
        <v>25</v>
      </c>
      <c r="AH103" s="1" t="s">
        <v>30</v>
      </c>
    </row>
    <row r="104" spans="1:45" ht="16.2" x14ac:dyDescent="0.35">
      <c r="A104" s="1">
        <v>83783523</v>
      </c>
      <c r="B104" s="1">
        <v>63.2</v>
      </c>
      <c r="C104" s="1" t="s">
        <v>94</v>
      </c>
      <c r="D104" s="1" t="s">
        <v>94</v>
      </c>
      <c r="H104" s="1" t="s">
        <v>10</v>
      </c>
      <c r="R104" s="1" t="s">
        <v>20</v>
      </c>
      <c r="S104" s="1" t="s">
        <v>21</v>
      </c>
      <c r="U104" s="1">
        <v>2</v>
      </c>
      <c r="V104" s="1">
        <v>3</v>
      </c>
      <c r="W104" s="9" t="b">
        <v>0</v>
      </c>
      <c r="X104" s="1">
        <v>2</v>
      </c>
      <c r="Y104" s="1">
        <v>1</v>
      </c>
      <c r="Z104" s="1">
        <v>0</v>
      </c>
      <c r="AA104" s="1">
        <v>0</v>
      </c>
      <c r="AB104" s="1">
        <v>-2</v>
      </c>
      <c r="AC104" s="1" t="s">
        <v>25</v>
      </c>
    </row>
    <row r="105" spans="1:45" ht="16.2" x14ac:dyDescent="0.35">
      <c r="A105" s="1">
        <v>83782307</v>
      </c>
      <c r="B105" s="1">
        <f>30.2+109.1</f>
        <v>139.29999999999998</v>
      </c>
      <c r="C105" s="1" t="s">
        <v>93</v>
      </c>
      <c r="D105" s="1" t="s">
        <v>93</v>
      </c>
      <c r="H105" s="1" t="s">
        <v>10</v>
      </c>
      <c r="S105" s="1" t="s">
        <v>21</v>
      </c>
      <c r="U105" s="1">
        <v>2</v>
      </c>
      <c r="V105" s="1">
        <v>3</v>
      </c>
      <c r="W105" s="9" t="b">
        <v>1</v>
      </c>
      <c r="X105" s="1">
        <v>2</v>
      </c>
      <c r="Y105" s="1">
        <v>1</v>
      </c>
      <c r="Z105" s="1">
        <v>-2</v>
      </c>
      <c r="AA105" s="1">
        <v>-1</v>
      </c>
      <c r="AB105" s="1">
        <v>2</v>
      </c>
      <c r="AC105" s="1" t="s">
        <v>25</v>
      </c>
      <c r="AD105" s="1" t="s">
        <v>26</v>
      </c>
      <c r="AE105" s="1" t="s">
        <v>27</v>
      </c>
      <c r="AF105" s="1" t="s">
        <v>28</v>
      </c>
      <c r="AG105" s="1" t="s">
        <v>29</v>
      </c>
      <c r="AI105" s="1" t="s">
        <v>31</v>
      </c>
    </row>
    <row r="106" spans="1:45" ht="16.2" x14ac:dyDescent="0.35">
      <c r="A106" s="1">
        <v>82926963</v>
      </c>
      <c r="B106" s="1"/>
      <c r="C106" s="1" t="s">
        <v>93</v>
      </c>
      <c r="D106" s="1" t="s">
        <v>93</v>
      </c>
      <c r="E106" s="1" t="s">
        <v>7</v>
      </c>
      <c r="T106" s="1" t="s">
        <v>22</v>
      </c>
      <c r="U106" s="1">
        <v>3</v>
      </c>
      <c r="V106" s="1">
        <v>2</v>
      </c>
      <c r="W106" s="9" t="b">
        <v>0</v>
      </c>
      <c r="X106" s="1">
        <v>-2</v>
      </c>
      <c r="Y106" s="1">
        <v>-2</v>
      </c>
      <c r="Z106" s="1">
        <v>-2</v>
      </c>
      <c r="AA106" s="1">
        <v>-2</v>
      </c>
      <c r="AB106" s="1">
        <v>-2</v>
      </c>
      <c r="AD106" s="1" t="s">
        <v>26</v>
      </c>
      <c r="AK106" s="1">
        <v>1</v>
      </c>
      <c r="AL106" s="1">
        <v>2</v>
      </c>
      <c r="AM106" s="1">
        <v>3</v>
      </c>
      <c r="AN106" s="1">
        <v>4</v>
      </c>
      <c r="AO106" s="1">
        <v>5</v>
      </c>
      <c r="AP106" s="1">
        <v>6</v>
      </c>
      <c r="AQ106" s="1">
        <v>7</v>
      </c>
      <c r="AR106" s="1">
        <v>8</v>
      </c>
      <c r="AS106" s="1">
        <v>9</v>
      </c>
    </row>
    <row r="107" spans="1:45" ht="16.2" x14ac:dyDescent="0.35">
      <c r="A107" s="1">
        <v>82920544</v>
      </c>
      <c r="B107" s="1">
        <v>114.9</v>
      </c>
      <c r="C107" s="1" t="s">
        <v>93</v>
      </c>
      <c r="D107" s="1" t="s">
        <v>96</v>
      </c>
      <c r="H107" s="1" t="s">
        <v>10</v>
      </c>
      <c r="N107" s="1" t="s">
        <v>16</v>
      </c>
      <c r="Q107" s="1" t="s">
        <v>19</v>
      </c>
      <c r="T107" s="1" t="s">
        <v>22</v>
      </c>
      <c r="U107" s="1">
        <v>2</v>
      </c>
      <c r="V107" s="1">
        <v>3</v>
      </c>
      <c r="W107" s="9" t="b">
        <v>0</v>
      </c>
      <c r="X107" s="4">
        <v>0</v>
      </c>
      <c r="Y107" s="4">
        <v>0</v>
      </c>
      <c r="Z107" s="4">
        <v>0</v>
      </c>
      <c r="AA107" s="4">
        <v>0</v>
      </c>
      <c r="AB107" s="4">
        <v>0</v>
      </c>
    </row>
    <row r="108" spans="1:45" ht="16.2" x14ac:dyDescent="0.35">
      <c r="A108" s="1">
        <v>82877631</v>
      </c>
      <c r="B108" s="1">
        <v>18.2</v>
      </c>
      <c r="C108" s="1" t="s">
        <v>94</v>
      </c>
      <c r="D108" s="1" t="s">
        <v>94</v>
      </c>
      <c r="L108" s="1" t="s">
        <v>14</v>
      </c>
      <c r="Q108" s="1" t="s">
        <v>19</v>
      </c>
      <c r="R108" s="1" t="s">
        <v>20</v>
      </c>
      <c r="U108" s="1">
        <v>2</v>
      </c>
      <c r="V108" s="1">
        <v>1</v>
      </c>
      <c r="W108" s="9" t="b">
        <v>0</v>
      </c>
      <c r="X108" s="1">
        <v>0</v>
      </c>
      <c r="Y108" s="1">
        <v>0</v>
      </c>
      <c r="Z108" s="1">
        <v>0</v>
      </c>
      <c r="AA108" s="1">
        <v>0</v>
      </c>
      <c r="AB108" s="1">
        <v>0</v>
      </c>
      <c r="AC108" s="1" t="s">
        <v>25</v>
      </c>
      <c r="AE108" s="1" t="s">
        <v>27</v>
      </c>
      <c r="AH108" s="1" t="s">
        <v>30</v>
      </c>
      <c r="AI108" s="1" t="s">
        <v>31</v>
      </c>
      <c r="AK108" s="1">
        <v>2</v>
      </c>
      <c r="AL108" s="1">
        <v>3</v>
      </c>
      <c r="AM108" s="1">
        <v>1</v>
      </c>
      <c r="AN108" s="1">
        <v>6</v>
      </c>
      <c r="AO108" s="1">
        <v>4</v>
      </c>
      <c r="AP108" s="1">
        <v>5</v>
      </c>
      <c r="AQ108" s="1">
        <v>8</v>
      </c>
      <c r="AR108" s="1">
        <v>9</v>
      </c>
      <c r="AS108" s="1">
        <v>7</v>
      </c>
    </row>
    <row r="109" spans="1:45" ht="16.2" x14ac:dyDescent="0.35">
      <c r="A109" s="1">
        <v>82870820</v>
      </c>
      <c r="B109" s="1">
        <v>71.099999999999994</v>
      </c>
      <c r="C109" s="1" t="s">
        <v>93</v>
      </c>
      <c r="D109" s="1" t="s">
        <v>94</v>
      </c>
      <c r="E109" s="1" t="s">
        <v>7</v>
      </c>
      <c r="F109" s="1" t="s">
        <v>8</v>
      </c>
      <c r="S109" s="1" t="s">
        <v>21</v>
      </c>
      <c r="T109" s="1" t="s">
        <v>22</v>
      </c>
      <c r="U109" s="1">
        <v>2</v>
      </c>
      <c r="V109" s="1">
        <v>1</v>
      </c>
      <c r="W109" s="9" t="b">
        <v>0</v>
      </c>
      <c r="X109" s="4">
        <v>0</v>
      </c>
      <c r="Y109" s="4">
        <v>0</v>
      </c>
      <c r="Z109" s="4">
        <v>0</v>
      </c>
      <c r="AA109" s="4">
        <v>0</v>
      </c>
      <c r="AB109" s="4">
        <v>0</v>
      </c>
    </row>
    <row r="110" spans="1:45" ht="16.2" x14ac:dyDescent="0.35">
      <c r="A110" s="1">
        <v>82870796</v>
      </c>
      <c r="B110" s="1">
        <v>58.7</v>
      </c>
      <c r="C110" s="1" t="s">
        <v>93</v>
      </c>
      <c r="D110" s="1" t="s">
        <v>94</v>
      </c>
      <c r="N110" s="1" t="s">
        <v>16</v>
      </c>
      <c r="Q110" s="1" t="s">
        <v>19</v>
      </c>
      <c r="S110" s="1" t="s">
        <v>21</v>
      </c>
      <c r="U110" s="1">
        <v>3</v>
      </c>
      <c r="V110" s="1">
        <v>2</v>
      </c>
      <c r="W110" s="9" t="b">
        <v>0</v>
      </c>
      <c r="X110" s="1">
        <v>0</v>
      </c>
      <c r="Y110" s="1">
        <v>0</v>
      </c>
      <c r="Z110" s="1">
        <v>0</v>
      </c>
      <c r="AA110" s="1">
        <v>0</v>
      </c>
      <c r="AB110" s="1">
        <v>0</v>
      </c>
      <c r="AK110" s="1">
        <v>1</v>
      </c>
      <c r="AL110" s="1">
        <v>2</v>
      </c>
      <c r="AM110" s="1">
        <v>3</v>
      </c>
      <c r="AN110" s="1">
        <v>4</v>
      </c>
      <c r="AO110" s="1">
        <v>5</v>
      </c>
      <c r="AP110" s="1">
        <v>6</v>
      </c>
      <c r="AQ110" s="1">
        <v>7</v>
      </c>
      <c r="AR110" s="1">
        <v>8</v>
      </c>
      <c r="AS110" s="1">
        <v>9</v>
      </c>
    </row>
    <row r="111" spans="1:45" ht="16.2" x14ac:dyDescent="0.35">
      <c r="A111" s="1">
        <v>82554328</v>
      </c>
      <c r="B111" s="1">
        <v>17.37</v>
      </c>
      <c r="C111" s="1" t="s">
        <v>93</v>
      </c>
      <c r="D111" s="1" t="s">
        <v>94</v>
      </c>
      <c r="R111" s="1" t="s">
        <v>20</v>
      </c>
      <c r="S111" s="1" t="s">
        <v>21</v>
      </c>
      <c r="U111" s="1">
        <v>3</v>
      </c>
      <c r="V111" s="1">
        <v>1</v>
      </c>
      <c r="W111" s="9" t="b">
        <v>0</v>
      </c>
      <c r="X111" s="1">
        <v>2</v>
      </c>
      <c r="Y111" s="1">
        <v>1</v>
      </c>
      <c r="Z111" s="1">
        <v>0</v>
      </c>
      <c r="AA111" s="1">
        <v>0</v>
      </c>
      <c r="AB111" s="1">
        <v>0</v>
      </c>
      <c r="AC111" s="1" t="s">
        <v>25</v>
      </c>
      <c r="AH111" s="1" t="s">
        <v>30</v>
      </c>
    </row>
    <row r="112" spans="1:45" ht="16.2" x14ac:dyDescent="0.35">
      <c r="A112" s="1">
        <v>82546127</v>
      </c>
      <c r="B112" s="1">
        <v>40.9</v>
      </c>
      <c r="C112" s="1" t="s">
        <v>93</v>
      </c>
      <c r="D112" s="1" t="s">
        <v>94</v>
      </c>
      <c r="E112" s="1" t="s">
        <v>7</v>
      </c>
      <c r="F112" s="1" t="s">
        <v>8</v>
      </c>
      <c r="H112" s="1" t="s">
        <v>10</v>
      </c>
      <c r="R112" s="1" t="s">
        <v>20</v>
      </c>
      <c r="S112" s="1" t="s">
        <v>21</v>
      </c>
      <c r="U112" s="1">
        <v>1</v>
      </c>
      <c r="V112" s="1">
        <v>2</v>
      </c>
      <c r="W112" s="9" t="b">
        <v>0</v>
      </c>
      <c r="X112" s="1">
        <v>-2</v>
      </c>
      <c r="Y112" s="1">
        <v>-2</v>
      </c>
      <c r="Z112" s="1">
        <v>-2</v>
      </c>
      <c r="AA112" s="1">
        <v>-2</v>
      </c>
      <c r="AB112" s="1">
        <v>-2</v>
      </c>
      <c r="AD112" s="1" t="s">
        <v>26</v>
      </c>
      <c r="AE112" s="1" t="s">
        <v>27</v>
      </c>
      <c r="AH112" s="1" t="s">
        <v>30</v>
      </c>
      <c r="AK112" s="1">
        <v>1</v>
      </c>
      <c r="AL112" s="1">
        <v>2</v>
      </c>
      <c r="AM112" s="1">
        <v>4</v>
      </c>
      <c r="AN112" s="1">
        <v>6</v>
      </c>
      <c r="AO112" s="1">
        <v>7</v>
      </c>
      <c r="AP112" s="1">
        <v>5</v>
      </c>
      <c r="AQ112" s="1">
        <v>9</v>
      </c>
      <c r="AR112" s="1">
        <v>8</v>
      </c>
      <c r="AS112" s="1">
        <v>3</v>
      </c>
    </row>
    <row r="113" spans="1:45" ht="16.2" x14ac:dyDescent="0.35">
      <c r="A113" s="1">
        <v>82543221</v>
      </c>
      <c r="B113" s="1">
        <v>84.62</v>
      </c>
      <c r="C113" s="1" t="s">
        <v>93</v>
      </c>
      <c r="D113" s="1" t="s">
        <v>95</v>
      </c>
      <c r="E113" s="1" t="s">
        <v>7</v>
      </c>
      <c r="G113" s="1" t="s">
        <v>9</v>
      </c>
      <c r="H113" s="1" t="s">
        <v>10</v>
      </c>
      <c r="R113" s="1" t="s">
        <v>20</v>
      </c>
      <c r="U113" s="1">
        <v>2</v>
      </c>
      <c r="V113" s="1">
        <v>1</v>
      </c>
      <c r="W113" s="9" t="b">
        <v>0</v>
      </c>
      <c r="X113" s="1">
        <v>0</v>
      </c>
      <c r="Y113" s="1">
        <v>0</v>
      </c>
      <c r="Z113" s="1">
        <v>0</v>
      </c>
      <c r="AA113" s="1">
        <v>0</v>
      </c>
      <c r="AB113" s="1">
        <v>0</v>
      </c>
      <c r="AC113" s="1" t="s">
        <v>25</v>
      </c>
      <c r="AD113" s="1" t="s">
        <v>26</v>
      </c>
      <c r="AH113" s="1" t="s">
        <v>30</v>
      </c>
      <c r="AI113" s="1" t="s">
        <v>31</v>
      </c>
    </row>
    <row r="114" spans="1:45" ht="16.2" x14ac:dyDescent="0.35">
      <c r="A114" s="1">
        <v>82542132</v>
      </c>
      <c r="B114" s="1">
        <f>112.117+107.4+31.7</f>
        <v>251.21699999999998</v>
      </c>
      <c r="C114" s="1" t="s">
        <v>92</v>
      </c>
      <c r="D114" s="1" t="s">
        <v>93</v>
      </c>
      <c r="G114" s="1" t="s">
        <v>9</v>
      </c>
      <c r="H114" s="1" t="s">
        <v>10</v>
      </c>
      <c r="S114" s="1" t="s">
        <v>21</v>
      </c>
      <c r="T114" s="1" t="s">
        <v>22</v>
      </c>
      <c r="U114" s="1">
        <v>1</v>
      </c>
      <c r="V114" s="1">
        <v>2</v>
      </c>
      <c r="W114" s="9" t="b">
        <v>0</v>
      </c>
      <c r="X114" s="1">
        <v>0</v>
      </c>
      <c r="Y114" s="1">
        <v>0</v>
      </c>
      <c r="Z114" s="1">
        <v>-2</v>
      </c>
      <c r="AA114" s="1">
        <v>-2</v>
      </c>
      <c r="AB114" s="1">
        <v>0</v>
      </c>
      <c r="AC114" s="1" t="s">
        <v>25</v>
      </c>
      <c r="AD114" s="1" t="s">
        <v>26</v>
      </c>
      <c r="AE114" s="1" t="s">
        <v>27</v>
      </c>
      <c r="AF114" s="1" t="s">
        <v>28</v>
      </c>
      <c r="AG114" s="1" t="s">
        <v>29</v>
      </c>
      <c r="AI114" s="1" t="s">
        <v>31</v>
      </c>
      <c r="AJ114" s="1" t="s">
        <v>32</v>
      </c>
      <c r="AK114" s="1">
        <v>4</v>
      </c>
      <c r="AL114" s="1">
        <v>3</v>
      </c>
      <c r="AM114" s="1">
        <v>7</v>
      </c>
      <c r="AN114" s="1">
        <v>8</v>
      </c>
      <c r="AO114" s="1">
        <v>9</v>
      </c>
      <c r="AP114" s="1">
        <v>5</v>
      </c>
      <c r="AQ114" s="1">
        <v>6</v>
      </c>
      <c r="AR114" s="1">
        <v>2</v>
      </c>
      <c r="AS114" s="1">
        <v>1</v>
      </c>
    </row>
    <row r="115" spans="1:45" s="8" customFormat="1" ht="16.2" x14ac:dyDescent="0.35">
      <c r="A115" s="12">
        <v>82522815</v>
      </c>
      <c r="B115" s="1">
        <v>56</v>
      </c>
      <c r="C115" s="12" t="s">
        <v>92</v>
      </c>
      <c r="D115" s="12" t="s">
        <v>93</v>
      </c>
      <c r="F115" s="12" t="s">
        <v>8</v>
      </c>
      <c r="G115" s="12" t="s">
        <v>9</v>
      </c>
      <c r="L115" s="12" t="s">
        <v>14</v>
      </c>
      <c r="S115" s="12" t="s">
        <v>21</v>
      </c>
      <c r="T115" s="12" t="s">
        <v>22</v>
      </c>
      <c r="U115" s="12">
        <v>1</v>
      </c>
      <c r="V115" s="12">
        <v>2</v>
      </c>
      <c r="W115" s="9" t="b">
        <v>0</v>
      </c>
      <c r="X115" s="12">
        <v>0</v>
      </c>
      <c r="Y115" s="12">
        <v>0</v>
      </c>
      <c r="Z115" s="12">
        <v>0</v>
      </c>
      <c r="AA115" s="12">
        <v>0</v>
      </c>
      <c r="AB115" s="12">
        <v>0</v>
      </c>
      <c r="AC115" s="12" t="s">
        <v>25</v>
      </c>
      <c r="AE115" s="12" t="s">
        <v>27</v>
      </c>
      <c r="AJ115" s="12" t="s">
        <v>32</v>
      </c>
    </row>
    <row r="117" spans="1:45" ht="16.2" x14ac:dyDescent="0.35">
      <c r="W117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9CE01-6D96-4126-97DA-A02B09C1FB36}">
  <dimension ref="A1:B3"/>
  <sheetViews>
    <sheetView workbookViewId="0">
      <selection activeCell="A4" sqref="A4"/>
    </sheetView>
  </sheetViews>
  <sheetFormatPr defaultRowHeight="14.4" x14ac:dyDescent="0.3"/>
  <cols>
    <col min="1" max="1" width="39.44140625" customWidth="1"/>
  </cols>
  <sheetData>
    <row r="1" spans="1:2" x14ac:dyDescent="0.3">
      <c r="A1" t="s">
        <v>42</v>
      </c>
      <c r="B1" t="s">
        <v>96</v>
      </c>
    </row>
    <row r="2" spans="1:2" x14ac:dyDescent="0.3">
      <c r="A2" t="s">
        <v>43</v>
      </c>
      <c r="B2" t="s">
        <v>93</v>
      </c>
    </row>
    <row r="3" spans="1:2" x14ac:dyDescent="0.3">
      <c r="A3" t="s">
        <v>44</v>
      </c>
      <c r="B3" t="s">
        <v>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data_for_py</vt:lpstr>
      <vt:lpstr>All_Data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OLEG</dc:creator>
  <cp:lastModifiedBy>OLEG</cp:lastModifiedBy>
  <dcterms:created xsi:type="dcterms:W3CDTF">2024-03-04T12:00:49Z</dcterms:created>
  <dcterms:modified xsi:type="dcterms:W3CDTF">2024-03-05T12:40:10Z</dcterms:modified>
</cp:coreProperties>
</file>