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lab3/"/>
    </mc:Choice>
  </mc:AlternateContent>
  <xr:revisionPtr revIDLastSave="0" documentId="13_ncr:1_{318B6762-78F3-5143-96DB-BD3F84A062A1}" xr6:coauthVersionLast="47" xr6:coauthVersionMax="47" xr10:uidLastSave="{00000000-0000-0000-0000-000000000000}"/>
  <bookViews>
    <workbookView xWindow="380" yWindow="500" windowWidth="28040" windowHeight="16100" xr2:uid="{2DC99A1B-3062-8B4F-B963-CDB1AC333640}"/>
  </bookViews>
  <sheets>
    <sheet name="Sheet1" sheetId="1" r:id="rId1"/>
  </sheets>
  <definedNames>
    <definedName name="_1pivot" localSheetId="0">Sheet1!$D$3:$E$32</definedName>
    <definedName name="_2pivot" localSheetId="0">Sheet1!$F$3:$G$32</definedName>
    <definedName name="_3pivot" localSheetId="0">Sheet1!$H$3:$I$32</definedName>
    <definedName name="_4pivot" localSheetId="0">Sheet1!$J$3:$K$32</definedName>
    <definedName name="nocopy" localSheetId="0">Sheet1!$B$3:$C$32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F52" i="1"/>
  <c r="D52" i="1"/>
  <c r="B52" i="1"/>
  <c r="K35" i="1"/>
  <c r="K43" i="1" s="1"/>
  <c r="K38" i="1"/>
  <c r="C48" i="1"/>
  <c r="C47" i="1"/>
  <c r="C46" i="1"/>
  <c r="C45" i="1"/>
  <c r="C44" i="1"/>
  <c r="C43" i="1"/>
  <c r="E43" i="1"/>
  <c r="K40" i="1"/>
  <c r="K48" i="1" s="1"/>
  <c r="C40" i="1"/>
  <c r="B40" i="1"/>
  <c r="C39" i="1"/>
  <c r="B39" i="1"/>
  <c r="C38" i="1"/>
  <c r="B38" i="1"/>
  <c r="C37" i="1"/>
  <c r="B37" i="1"/>
  <c r="C36" i="1"/>
  <c r="B36" i="1"/>
  <c r="C35" i="1"/>
  <c r="B35" i="1"/>
  <c r="E39" i="1"/>
  <c r="E47" i="1" s="1"/>
  <c r="E35" i="1"/>
  <c r="K39" i="1"/>
  <c r="K47" i="1" s="1"/>
  <c r="J40" i="1"/>
  <c r="J39" i="1"/>
  <c r="K46" i="1"/>
  <c r="J38" i="1"/>
  <c r="K37" i="1"/>
  <c r="K45" i="1" s="1"/>
  <c r="J37" i="1"/>
  <c r="K36" i="1"/>
  <c r="K44" i="1" s="1"/>
  <c r="J36" i="1"/>
  <c r="J35" i="1"/>
  <c r="I40" i="1"/>
  <c r="H40" i="1"/>
  <c r="I39" i="1"/>
  <c r="I47" i="1" s="1"/>
  <c r="H39" i="1"/>
  <c r="I38" i="1"/>
  <c r="I46" i="1" s="1"/>
  <c r="H38" i="1"/>
  <c r="I37" i="1"/>
  <c r="I45" i="1" s="1"/>
  <c r="H37" i="1"/>
  <c r="I36" i="1"/>
  <c r="I44" i="1" s="1"/>
  <c r="H36" i="1"/>
  <c r="I35" i="1"/>
  <c r="I43" i="1" s="1"/>
  <c r="H35" i="1"/>
  <c r="F35" i="1"/>
  <c r="G40" i="1"/>
  <c r="F40" i="1"/>
  <c r="G39" i="1"/>
  <c r="G47" i="1" s="1"/>
  <c r="F39" i="1"/>
  <c r="G38" i="1"/>
  <c r="G46" i="1" s="1"/>
  <c r="F38" i="1"/>
  <c r="G37" i="1"/>
  <c r="G45" i="1" s="1"/>
  <c r="F37" i="1"/>
  <c r="G36" i="1"/>
  <c r="G44" i="1" s="1"/>
  <c r="F36" i="1"/>
  <c r="G35" i="1"/>
  <c r="G43" i="1" s="1"/>
  <c r="E40" i="1"/>
  <c r="E48" i="1" s="1"/>
  <c r="E38" i="1"/>
  <c r="E46" i="1" s="1"/>
  <c r="E37" i="1"/>
  <c r="E45" i="1" s="1"/>
  <c r="E36" i="1"/>
  <c r="E44" i="1" s="1"/>
  <c r="D40" i="1"/>
  <c r="D39" i="1"/>
  <c r="D38" i="1"/>
  <c r="D37" i="1"/>
  <c r="D36" i="1"/>
  <c r="D35" i="1"/>
  <c r="G48" i="1" l="1"/>
  <c r="I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76796-FA3F-0D47-BB53-0C06C37E3C0A}" name="1pivot" type="6" refreshedVersion="7" background="1" saveData="1">
    <textPr sourceFile="/Users/olegglotov/Documents/MAC/Python/2XC3 - Pratice and Exp/1pivot.csv" comma="1">
      <textFields count="2">
        <textField/>
        <textField/>
      </textFields>
    </textPr>
  </connection>
  <connection id="2" xr16:uid="{8C13B903-F222-7243-82C1-71361CDCBF36}" name="2pivot" type="6" refreshedVersion="7" background="1" saveData="1">
    <textPr sourceFile="/Users/olegglotov/Documents/MAC/Python/2XC3 - Pratice and Exp/2pivot.csv" comma="1">
      <textFields count="2">
        <textField/>
        <textField/>
      </textFields>
    </textPr>
  </connection>
  <connection id="3" xr16:uid="{55D8FE83-8974-5143-B4A7-5EAC374EB1DE}" name="3pivot" type="6" refreshedVersion="7" background="1" saveData="1">
    <textPr sourceFile="/Users/olegglotov/Documents/MAC/Python/2XC3 - Pratice and Exp/3pivot.csv" comma="1">
      <textFields count="2">
        <textField/>
        <textField/>
      </textFields>
    </textPr>
  </connection>
  <connection id="4" xr16:uid="{50D55139-D550-E046-840B-5EC4E2A55F46}" name="4pivot" type="6" refreshedVersion="7" background="1" saveData="1">
    <textPr sourceFile="/Users/olegglotov/Documents/MAC/Python/2XC3 - Pratice and Exp/4pivot.csv" comma="1">
      <textFields count="2">
        <textField/>
        <textField/>
      </textFields>
    </textPr>
  </connection>
  <connection id="5" xr16:uid="{823C4D9A-25E1-AC40-B4AA-80C2AFD4EB41}" name="nocopy" type="6" refreshedVersion="7" background="1" saveData="1">
    <textPr codePage="10000" sourceFile="/Users/olegglotov/Documents/MAC/Python/2XC3 - Pratice and Exp/nocopy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<sst xmlns="http://schemas.openxmlformats.org/spreadsheetml/2006/main" count="18" uniqueCount="18">
  <si>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1-pviot</t>
  </si>
  <si>
    <t>2 pivot</t>
  </si>
  <si>
    <t>3 pivot</t>
  </si>
  <si>
    <t>4 pivot</t>
  </si>
  <si>
    <t>After multiply 10^5</t>
  </si>
  <si>
    <t>2 pivot avg</t>
  </si>
  <si>
    <t>3 pivot avg</t>
  </si>
  <si>
    <t>4 pivot avg</t>
  </si>
  <si>
    <t>Conclusion:</t>
  </si>
  <si>
    <t>percent increase:</t>
  </si>
  <si>
    <t>1 to 2</t>
  </si>
  <si>
    <t>2 to 3</t>
  </si>
  <si>
    <t>3 to 4</t>
  </si>
  <si>
    <t>no copy</t>
  </si>
  <si>
    <t>1-pivot avg</t>
  </si>
  <si>
    <t>no copy avg</t>
  </si>
  <si>
    <t>nocopy to 1</t>
  </si>
  <si>
    <t>There is a an average 20 percent increase in performace speed between a single copy quicksoft and a dual pivot quicksoft. Further tests showed a 1 to 5% performance increase with each consecutive increase in the number of pivots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</si>
</sst>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Sheet1!$B$2</c:f>
              <c:strCache>
                <c:ptCount val="1"/>
                <c:pt idx="0">
                  <c:v>no copy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Sheet1!$C$43:$C$48</c:f>
              <c:numCache>
                <c:formatCode>General</c:formatCode>
                <c:ptCount val="6"/>
                <c:pt idx="0">
                  <c:v>1.78198000000011</c:v>
                </c:pt>
                <c:pt idx="1">
                  <c:v>15.97563999999992</c:v>
                </c:pt>
                <c:pt idx="2">
                  <c:v>284.91069999999939</c:v>
                </c:pt>
                <c:pt idx="3">
                  <c:v>3150.0195799999942</c:v>
                </c:pt>
                <c:pt idx="4">
                  <c:v>32514.253839999958</c:v>
                </c:pt>
                <c:pt idx="5">
                  <c:v>444783.55177999946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3-CC4D-8239-3557C9FDD379}"/>
            </c:ext>
          </c:extLst>
        </c:ser>
        <c:ser>
          <c:idx val="0"/>
          <c:order val="1"/>
          <c:tx>
            <c:v>1 pivot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Sheet1!$D$43:$D$48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Sheet1!$E$43:$E$48</c:f>
              <c:numCache>
                <c:formatCode>General</c:formatCode>
                <c:ptCount val="6"/>
                <c:pt idx="0">
                  <c:v>1.7120000000000981</c:v>
                </c:pt>
                <c:pt idx="1">
                  <c:v>14.838619999999819</c:v>
                </c:pt>
                <c:pt idx="2">
                  <c:v>234.97159999999957</c:v>
                </c:pt>
                <c:pt idx="3">
                  <c:v>2491.1863199999962</c:v>
                </c:pt>
                <c:pt idx="4">
                  <c:v>26165.121919999958</c:v>
                </c:pt>
                <c:pt idx="5">
                  <c:v>417111.37281999981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5-834E-B891-5ACDEED24141}"/>
            </c:ext>
          </c:extLst>
        </c:ser>
        <c:ser>
          <c:idx val="1"/>
          <c:order val="2"/>
          <c:tx>
            <c:v>2 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Sheet1!$F$43:$F$48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Sheet1!$G$43:$G$48</c:f>
              <c:numCache>
                <c:formatCode>General</c:formatCode>
                <c:ptCount val="6"/>
                <c:pt idx="0">
                  <c:v>1.8493199999625118</c:v>
                </c:pt>
                <c:pt idx="1">
                  <c:v>15.653479999926342</c:v>
                </c:pt>
                <c:pt idx="2">
                  <c:v>191.6742999999594</c:v>
                </c:pt>
                <c:pt idx="3">
                  <c:v>1804.298679999898</c:v>
                </c:pt>
                <c:pt idx="4">
                  <c:v>21399.921099999839</c:v>
                </c:pt>
                <c:pt idx="5">
                  <c:v>323607.06677999976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5-834E-B891-5ACDEED24141}"/>
            </c:ext>
          </c:extLst>
        </c:ser>
        <c:ser>
          <c:idx val="2"/>
          <c:order val="3"/>
          <c:tx>
            <c:strRef>
              <c:f>Sheet1!$H$34</c:f>
              <c:strCache>
                <c:ptCount val="1"/>
                <c:pt idx="0">
                  <c:v>3 pivot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Sheet1!$H$43:$H$48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Sheet1!$I$43:$I$48</c:f>
              <c:numCache>
                <c:formatCode>General</c:formatCode>
                <c:ptCount val="6"/>
                <c:pt idx="0">
                  <c:v>1.8610799999407759</c:v>
                </c:pt>
                <c:pt idx="1">
                  <c:v>15.217459999945461</c:v>
                </c:pt>
                <c:pt idx="2">
                  <c:v>183.11229999994762</c:v>
                </c:pt>
                <c:pt idx="3">
                  <c:v>1727.3566799998657</c:v>
                </c:pt>
                <c:pt idx="4">
                  <c:v>20340.63826000016</c:v>
                </c:pt>
                <c:pt idx="5">
                  <c:v>317738.01029999944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5-834E-B891-5ACDEED24141}"/>
            </c:ext>
          </c:extLst>
        </c:ser>
        <c:ser>
          <c:idx val="3"/>
          <c:order val="4"/>
          <c:tx>
            <c:strRef>
              <c:f>Sheet1!$J$34</c:f>
              <c:strCache>
                <c:ptCount val="1"/>
                <c:pt idx="0">
                  <c:v>4 pivot 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Sheet1!$J$43:$J$48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Sheet1!$K$43:$K$48</c:f>
              <c:numCache>
                <c:formatCode>General</c:formatCode>
                <c:ptCount val="6"/>
                <c:pt idx="0">
                  <c:v>1.860579999970462</c:v>
                </c:pt>
                <c:pt idx="1">
                  <c:v>13.556500000220199</c:v>
                </c:pt>
                <c:pt idx="2">
                  <c:v>179.4380399999788</c:v>
                </c:pt>
                <c:pt idx="3">
                  <c:v>1657.6171600001942</c:v>
                </c:pt>
                <c:pt idx="4">
                  <c:v>20255.64715999988</c:v>
                </c:pt>
                <c:pt idx="5">
                  <c:v>312585.60415999999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05-834E-B891-5ACDEED2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75920"/>
        <c:axId val="2098769568"/>
      </c:scatterChart>
      <c:valAx>
        <c:axId val="2098275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69568"/>
        <c:crosses val="autoZero"/>
        <c:crossBetween val="midCat"/>
      </c:valAx>
      <c:valAx>
        <c:axId val="20987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214761</xdr:colOff>
      <xdr:row>9</xdr:row>
      <xdr:rowOff>3714</xdr:rowOff>
    </xdr:from>
    <xdr:to>
      <xdr:col>34</xdr:col>
      <xdr:colOff>690702</xdr:colOff>
      <xdr:row>52</xdr:row>
      <xdr:rowOff>111404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9C6ABE-5C41-524D-B6A5-D6321A4B1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copy" connectionId="5" xr16:uid="{3E255610-454C-3845-A508-0FFD45547B6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ivot" connectionId="4" xr16:uid="{51BEFBC1-6D0C-C540-A13B-F987C1CB9F1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pivot" connectionId="3" xr16:uid="{29EEF6AF-DCA4-3E46-A7A2-408E4FA24EF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pivot" connectionId="2" xr16:uid="{BA9AD5D7-E956-6E4E-826A-A9029CA2C89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pivot" connectionId="1" xr16:uid="{EEA8E525-FD32-CF42-ADE7-5E0C2956236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6B81-88B5-9C4F-8727-A1C565B4078D}">
  <dimension ref="B2:K60"/>
  <sheetViews>
    <sheetView tabSelected="1" topLeftCell="N8" zoomScale="75" zoomScaleNormal="108" workbookViewId="0">
      <selection activeCell="H53" sqref="H53"/>
    </sheetView>
  </sheetViews>
  <sheetFormatPr baseColWidth="10" defaultRowHeight="16" x14ac:dyDescent="0.2"/>
  <cols>
    <col min="2" max="2" width="9.1640625" customWidth="1"/>
    <col min="3" max="3" width="12.1640625" bestFit="1" customWidth="1"/>
    <col min="4" max="4" width="9.33203125" customWidth="1"/>
    <col min="5" max="5" width="12.1640625" bestFit="1" customWidth="1"/>
    <col min="6" max="6" width="9.5" customWidth="1"/>
    <col min="7" max="7" width="12.1640625" bestFit="1" customWidth="1"/>
    <col min="8" max="8" width="9.1640625" customWidth="1"/>
    <col min="9" max="9" width="12.1640625" bestFit="1" customWidth="1"/>
    <col min="10" max="10" width="10.1640625" customWidth="1"/>
    <col min="11" max="11" width="13.1640625" bestFit="1" customWidth="1"/>
  </cols>
  <sheetData>
    <row r="2" spans="2:11" x14ac:dyDescent="0.2">
      <c r="B2" s="4" t="s">
        <v>13</v>
      </c>
      <c r="C2" s="4"/>
      <c r="D2" s="4" t="s">
        <v>0</v>
      </c>
      <c r="E2" s="4"/>
      <c r="F2" s="4" t="s">
        <v>1</v>
      </c>
      <c r="G2" s="4"/>
      <c r="H2" s="4" t="s">
        <v>2</v>
      </c>
      <c r="I2" s="4"/>
      <c r="J2" s="4" t="s">
        <v>3</v>
      </c>
      <c r="K2" s="4"/>
    </row>
    <row r="3" spans="2:11" x14ac:dyDescent="0.2">
      <c r="B3">
        <v>10</v>
      </c>
      <c r="C3" s="1">
        <v>1.9250000000001901E-5</v>
      </c>
      <c r="D3">
        <v>10</v>
      </c>
      <c r="E3" s="1">
        <v>2.0565999999999599E-5</v>
      </c>
      <c r="F3">
        <v>10</v>
      </c>
      <c r="G3" s="1">
        <v>2.1378999999654902E-5</v>
      </c>
      <c r="H3">
        <v>10</v>
      </c>
      <c r="I3" s="1">
        <v>1.8258999993747598E-5</v>
      </c>
      <c r="J3">
        <v>10</v>
      </c>
      <c r="K3" s="1">
        <v>2.3675999997862999E-5</v>
      </c>
    </row>
    <row r="4" spans="2:11" x14ac:dyDescent="0.2">
      <c r="B4">
        <v>10</v>
      </c>
      <c r="C4" s="1">
        <v>1.76880000000018E-5</v>
      </c>
      <c r="D4">
        <v>10</v>
      </c>
      <c r="E4" s="1">
        <v>1.8597000000002099E-5</v>
      </c>
      <c r="F4">
        <v>10</v>
      </c>
      <c r="G4" s="1">
        <v>2.09309999981144E-5</v>
      </c>
      <c r="H4">
        <v>10</v>
      </c>
      <c r="I4" s="1">
        <v>1.8889999999771501E-5</v>
      </c>
      <c r="J4">
        <v>10</v>
      </c>
      <c r="K4" s="1">
        <v>1.8316999998546601E-5</v>
      </c>
    </row>
    <row r="5" spans="2:11" x14ac:dyDescent="0.2">
      <c r="B5">
        <v>10</v>
      </c>
      <c r="C5" s="1">
        <v>1.5437000000000001E-5</v>
      </c>
      <c r="D5">
        <v>10</v>
      </c>
      <c r="E5" s="1">
        <v>1.5237000000001199E-5</v>
      </c>
      <c r="F5">
        <v>10</v>
      </c>
      <c r="G5" s="1">
        <v>1.68479999977932E-5</v>
      </c>
      <c r="H5">
        <v>10</v>
      </c>
      <c r="I5" s="1">
        <v>1.79860000031339E-5</v>
      </c>
      <c r="J5">
        <v>10</v>
      </c>
      <c r="K5" s="1">
        <v>1.5910000001895201E-5</v>
      </c>
    </row>
    <row r="6" spans="2:11" x14ac:dyDescent="0.2">
      <c r="B6">
        <v>10</v>
      </c>
      <c r="C6" s="1">
        <v>1.50109999999988E-5</v>
      </c>
      <c r="D6">
        <v>10</v>
      </c>
      <c r="E6" s="1">
        <v>1.6183000000002901E-5</v>
      </c>
      <c r="F6">
        <v>10</v>
      </c>
      <c r="G6" s="1">
        <v>1.5298000000996099E-5</v>
      </c>
      <c r="H6">
        <v>10</v>
      </c>
      <c r="I6" s="1">
        <v>1.83249999992085E-5</v>
      </c>
      <c r="J6">
        <v>10</v>
      </c>
      <c r="K6" s="1">
        <v>1.9144000006576701E-5</v>
      </c>
    </row>
    <row r="7" spans="2:11" x14ac:dyDescent="0.2">
      <c r="B7">
        <v>10</v>
      </c>
      <c r="C7" s="1">
        <v>2.1713000000002999E-5</v>
      </c>
      <c r="D7">
        <v>10</v>
      </c>
      <c r="E7" s="1">
        <v>1.5016999999999101E-5</v>
      </c>
      <c r="F7">
        <v>10</v>
      </c>
      <c r="G7" s="1">
        <v>1.8010000001566999E-5</v>
      </c>
      <c r="H7">
        <v>10</v>
      </c>
      <c r="I7" s="1">
        <v>1.95940000011773E-5</v>
      </c>
      <c r="J7">
        <v>10</v>
      </c>
      <c r="K7" s="1">
        <v>1.5981999993641599E-5</v>
      </c>
    </row>
    <row r="8" spans="2:11" x14ac:dyDescent="0.2">
      <c r="B8">
        <v>100</v>
      </c>
      <c r="C8" s="1">
        <v>1.6307299999999901E-4</v>
      </c>
      <c r="D8">
        <v>100</v>
      </c>
      <c r="E8" s="1">
        <v>1.52066999999998E-4</v>
      </c>
      <c r="F8">
        <v>100</v>
      </c>
      <c r="G8" s="1">
        <v>1.6643000000016099E-4</v>
      </c>
      <c r="H8">
        <v>100</v>
      </c>
      <c r="I8" s="1">
        <v>1.62488999997378E-4</v>
      </c>
      <c r="J8">
        <v>100</v>
      </c>
      <c r="K8" s="1">
        <v>1.5822000000298401E-4</v>
      </c>
    </row>
    <row r="9" spans="2:11" x14ac:dyDescent="0.2">
      <c r="B9">
        <v>100</v>
      </c>
      <c r="C9" s="1">
        <v>1.6824699999999599E-4</v>
      </c>
      <c r="D9">
        <v>100</v>
      </c>
      <c r="E9" s="1">
        <v>1.6914499999999899E-4</v>
      </c>
      <c r="F9">
        <v>100</v>
      </c>
      <c r="G9" s="1">
        <v>1.7225399999887199E-4</v>
      </c>
      <c r="H9">
        <v>100</v>
      </c>
      <c r="I9" s="1">
        <v>1.5934299999997801E-4</v>
      </c>
      <c r="J9">
        <v>100</v>
      </c>
      <c r="K9" s="1">
        <v>1.3352000000566001E-4</v>
      </c>
    </row>
    <row r="10" spans="2:11" x14ac:dyDescent="0.2">
      <c r="B10">
        <v>100</v>
      </c>
      <c r="C10" s="1">
        <v>1.58659000000005E-4</v>
      </c>
      <c r="D10">
        <v>100</v>
      </c>
      <c r="E10" s="1">
        <v>1.3595799999999801E-4</v>
      </c>
      <c r="F10">
        <v>100</v>
      </c>
      <c r="G10" s="1">
        <v>1.51633999998068E-4</v>
      </c>
      <c r="H10">
        <v>100</v>
      </c>
      <c r="I10" s="1">
        <v>1.55726000002687E-4</v>
      </c>
      <c r="J10">
        <v>100</v>
      </c>
      <c r="K10" s="1">
        <v>1.2262100000270899E-4</v>
      </c>
    </row>
    <row r="11" spans="2:11" x14ac:dyDescent="0.2">
      <c r="B11">
        <v>100</v>
      </c>
      <c r="C11" s="1">
        <v>1.46444999999995E-4</v>
      </c>
      <c r="D11">
        <v>100</v>
      </c>
      <c r="E11" s="1">
        <v>1.3744300000000001E-4</v>
      </c>
      <c r="F11">
        <v>100</v>
      </c>
      <c r="G11" s="1">
        <v>1.4591899999771799E-4</v>
      </c>
      <c r="H11">
        <v>100</v>
      </c>
      <c r="I11" s="1">
        <v>1.42200999995623E-4</v>
      </c>
      <c r="J11">
        <v>100</v>
      </c>
      <c r="K11" s="1">
        <v>1.4253099999450499E-4</v>
      </c>
    </row>
    <row r="12" spans="2:11" x14ac:dyDescent="0.2">
      <c r="B12">
        <v>100</v>
      </c>
      <c r="C12" s="1">
        <v>1.6235800000000101E-4</v>
      </c>
      <c r="D12">
        <v>100</v>
      </c>
      <c r="E12" s="1">
        <v>1.47317999999996E-4</v>
      </c>
      <c r="F12">
        <v>100</v>
      </c>
      <c r="G12" s="1">
        <v>1.4643700000149801E-4</v>
      </c>
      <c r="H12">
        <v>100</v>
      </c>
      <c r="I12" s="1">
        <v>1.41114000001607E-4</v>
      </c>
      <c r="J12">
        <v>100</v>
      </c>
      <c r="K12" s="1">
        <v>1.20933000005152E-4</v>
      </c>
    </row>
    <row r="13" spans="2:11" x14ac:dyDescent="0.2">
      <c r="B13">
        <v>1000</v>
      </c>
      <c r="C13" s="1">
        <v>3.6887130000000001E-3</v>
      </c>
      <c r="D13">
        <v>1000</v>
      </c>
      <c r="E13" s="1">
        <v>1.882075E-3</v>
      </c>
      <c r="F13">
        <v>1000</v>
      </c>
      <c r="G13" s="1">
        <v>1.8164280000014701E-3</v>
      </c>
      <c r="H13">
        <v>1000</v>
      </c>
      <c r="I13" s="1">
        <v>1.7972449999987801E-3</v>
      </c>
      <c r="J13">
        <v>1000</v>
      </c>
      <c r="K13" s="1">
        <v>1.63016999999854E-3</v>
      </c>
    </row>
    <row r="14" spans="2:11" x14ac:dyDescent="0.2">
      <c r="B14">
        <v>1000</v>
      </c>
      <c r="C14" s="1">
        <v>2.3258749999999898E-3</v>
      </c>
      <c r="D14">
        <v>1000</v>
      </c>
      <c r="E14" s="1">
        <v>2.6304829999999999E-3</v>
      </c>
      <c r="F14">
        <v>1000</v>
      </c>
      <c r="G14" s="1">
        <v>1.6778209999976899E-3</v>
      </c>
      <c r="H14">
        <v>1000</v>
      </c>
      <c r="I14" s="1">
        <v>1.7136490000026999E-3</v>
      </c>
      <c r="J14">
        <v>1000</v>
      </c>
      <c r="K14" s="1">
        <v>1.5299530000021299E-3</v>
      </c>
    </row>
    <row r="15" spans="2:11" x14ac:dyDescent="0.2">
      <c r="B15">
        <v>1000</v>
      </c>
      <c r="C15" s="1">
        <v>2.7028309999999902E-3</v>
      </c>
      <c r="D15">
        <v>1000</v>
      </c>
      <c r="E15" s="1">
        <v>2.1245099999999901E-3</v>
      </c>
      <c r="F15">
        <v>1000</v>
      </c>
      <c r="G15" s="1">
        <v>1.6625579999995899E-3</v>
      </c>
      <c r="H15">
        <v>1000</v>
      </c>
      <c r="I15" s="1">
        <v>1.67453199999556E-3</v>
      </c>
      <c r="J15">
        <v>1000</v>
      </c>
      <c r="K15" s="1">
        <v>1.5986089999984101E-3</v>
      </c>
    </row>
    <row r="16" spans="2:11" x14ac:dyDescent="0.2">
      <c r="B16">
        <v>1000</v>
      </c>
      <c r="C16" s="1">
        <v>3.0699879999999901E-3</v>
      </c>
      <c r="D16">
        <v>1000</v>
      </c>
      <c r="E16" s="1">
        <v>2.9178490000000001E-3</v>
      </c>
      <c r="F16">
        <v>1000</v>
      </c>
      <c r="G16" s="1">
        <v>1.7411010000003501E-3</v>
      </c>
      <c r="H16">
        <v>1000</v>
      </c>
      <c r="I16" s="1">
        <v>2.12219299999816E-3</v>
      </c>
      <c r="J16">
        <v>1000</v>
      </c>
      <c r="K16" s="1">
        <v>1.7472929999939801E-3</v>
      </c>
    </row>
    <row r="17" spans="2:11" x14ac:dyDescent="0.2">
      <c r="B17">
        <v>1000</v>
      </c>
      <c r="C17" s="1">
        <v>2.458128E-3</v>
      </c>
      <c r="D17">
        <v>1000</v>
      </c>
      <c r="E17" s="1">
        <v>2.1936629999999898E-3</v>
      </c>
      <c r="F17">
        <v>1000</v>
      </c>
      <c r="G17" s="1">
        <v>2.68580699999887E-3</v>
      </c>
      <c r="H17">
        <v>1000</v>
      </c>
      <c r="I17" s="1">
        <v>1.8479960000021801E-3</v>
      </c>
      <c r="J17">
        <v>1000</v>
      </c>
      <c r="K17" s="1">
        <v>2.4658770000058798E-3</v>
      </c>
    </row>
    <row r="18" spans="2:11" x14ac:dyDescent="0.2">
      <c r="B18">
        <v>10000</v>
      </c>
      <c r="C18" s="1">
        <v>3.0643060999999999E-2</v>
      </c>
      <c r="D18">
        <v>10000</v>
      </c>
      <c r="E18" s="1">
        <v>2.69794659999999E-2</v>
      </c>
      <c r="F18">
        <v>10000</v>
      </c>
      <c r="G18" s="1">
        <v>2.1976986999998602E-2</v>
      </c>
      <c r="H18">
        <v>10000</v>
      </c>
      <c r="I18" s="1">
        <v>1.9276474999997999E-2</v>
      </c>
      <c r="J18">
        <v>10000</v>
      </c>
      <c r="K18" s="1">
        <v>1.8794282000001699E-2</v>
      </c>
    </row>
    <row r="19" spans="2:11" x14ac:dyDescent="0.2">
      <c r="B19">
        <v>10000</v>
      </c>
      <c r="C19" s="1">
        <v>3.1457552E-2</v>
      </c>
      <c r="D19">
        <v>10000</v>
      </c>
      <c r="E19" s="1">
        <v>2.5384565000000001E-2</v>
      </c>
      <c r="F19">
        <v>10000</v>
      </c>
      <c r="G19" s="1">
        <v>1.67236260000009E-2</v>
      </c>
      <c r="H19">
        <v>10000</v>
      </c>
      <c r="I19" s="1">
        <v>1.5785327000003201E-2</v>
      </c>
      <c r="J19">
        <v>10000</v>
      </c>
      <c r="K19" s="1">
        <v>1.53784459999997E-2</v>
      </c>
    </row>
    <row r="20" spans="2:11" x14ac:dyDescent="0.2">
      <c r="B20">
        <v>10000</v>
      </c>
      <c r="C20" s="1">
        <v>3.7380954999999903E-2</v>
      </c>
      <c r="D20">
        <v>10000</v>
      </c>
      <c r="E20" s="1">
        <v>2.6969727999999998E-2</v>
      </c>
      <c r="F20">
        <v>10000</v>
      </c>
      <c r="G20" s="1">
        <v>1.6601471999997799E-2</v>
      </c>
      <c r="H20">
        <v>10000</v>
      </c>
      <c r="I20" s="1">
        <v>1.7216223999994801E-2</v>
      </c>
      <c r="J20">
        <v>10000</v>
      </c>
      <c r="K20" s="1">
        <v>1.7249126000009999E-2</v>
      </c>
    </row>
    <row r="21" spans="2:11" x14ac:dyDescent="0.2">
      <c r="B21">
        <v>10000</v>
      </c>
      <c r="C21" s="1">
        <v>3.06478969999999E-2</v>
      </c>
      <c r="D21">
        <v>10000</v>
      </c>
      <c r="E21" s="1">
        <v>2.2300225999999999E-2</v>
      </c>
      <c r="F21">
        <v>10000</v>
      </c>
      <c r="G21" s="1">
        <v>1.8296248999998699E-2</v>
      </c>
      <c r="H21">
        <v>10000</v>
      </c>
      <c r="I21" s="1">
        <v>1.7673961999996299E-2</v>
      </c>
      <c r="J21">
        <v>10000</v>
      </c>
      <c r="K21" s="1">
        <v>1.5926407999998501E-2</v>
      </c>
    </row>
    <row r="22" spans="2:11" x14ac:dyDescent="0.2">
      <c r="B22">
        <v>10000</v>
      </c>
      <c r="C22" s="1">
        <v>2.7371513999999899E-2</v>
      </c>
      <c r="D22">
        <v>10000</v>
      </c>
      <c r="E22" s="1">
        <v>2.29253309999999E-2</v>
      </c>
      <c r="F22">
        <v>10000</v>
      </c>
      <c r="G22" s="1">
        <v>1.6616599999998899E-2</v>
      </c>
      <c r="H22">
        <v>10000</v>
      </c>
      <c r="I22" s="1">
        <v>1.6415846000001E-2</v>
      </c>
      <c r="J22">
        <v>10000</v>
      </c>
      <c r="K22" s="1">
        <v>1.55325959999998E-2</v>
      </c>
    </row>
    <row r="23" spans="2:11" x14ac:dyDescent="0.2">
      <c r="B23">
        <v>100000</v>
      </c>
      <c r="C23" s="1">
        <v>0.31585696199999902</v>
      </c>
      <c r="D23">
        <v>100000</v>
      </c>
      <c r="E23" s="1">
        <v>0.243259377999999</v>
      </c>
      <c r="F23">
        <v>100000</v>
      </c>
      <c r="G23" s="1">
        <v>0.20737813299999799</v>
      </c>
      <c r="H23">
        <v>100000</v>
      </c>
      <c r="I23" s="1">
        <v>0.21390647300000101</v>
      </c>
      <c r="J23">
        <v>100000</v>
      </c>
      <c r="K23" s="1">
        <v>0.19631698399999201</v>
      </c>
    </row>
    <row r="24" spans="2:11" x14ac:dyDescent="0.2">
      <c r="B24">
        <v>100000</v>
      </c>
      <c r="C24" s="1">
        <v>0.35109491100000001</v>
      </c>
      <c r="D24">
        <v>100000</v>
      </c>
      <c r="E24" s="1">
        <v>0.234920184</v>
      </c>
      <c r="F24">
        <v>100000</v>
      </c>
      <c r="G24" s="1">
        <v>0.21099991099999801</v>
      </c>
      <c r="H24">
        <v>100000</v>
      </c>
      <c r="I24" s="1">
        <v>0.19775942900000101</v>
      </c>
      <c r="J24">
        <v>100000</v>
      </c>
      <c r="K24" s="1">
        <v>0.21646933799999599</v>
      </c>
    </row>
    <row r="25" spans="2:11" x14ac:dyDescent="0.2">
      <c r="B25">
        <v>100000</v>
      </c>
      <c r="C25" s="1">
        <v>0.33986928100000002</v>
      </c>
      <c r="D25">
        <v>100000</v>
      </c>
      <c r="E25" s="1">
        <v>0.25366540500000001</v>
      </c>
      <c r="F25">
        <v>100000</v>
      </c>
      <c r="G25" s="1">
        <v>0.23086567699999699</v>
      </c>
      <c r="H25">
        <v>100000</v>
      </c>
      <c r="I25" s="1">
        <v>0.20678848300000299</v>
      </c>
      <c r="J25">
        <v>100000</v>
      </c>
      <c r="K25" s="1">
        <v>0.20472369300000501</v>
      </c>
    </row>
    <row r="26" spans="2:11" x14ac:dyDescent="0.2">
      <c r="B26">
        <v>100000</v>
      </c>
      <c r="C26" s="1">
        <v>0.31307708299999898</v>
      </c>
      <c r="D26">
        <v>100000</v>
      </c>
      <c r="E26" s="1">
        <v>0.26543855399999899</v>
      </c>
      <c r="F26">
        <v>100000</v>
      </c>
      <c r="G26" s="1">
        <v>0.209073063999998</v>
      </c>
      <c r="H26">
        <v>100000</v>
      </c>
      <c r="I26" s="1">
        <v>0.20221892900000399</v>
      </c>
      <c r="J26">
        <v>100000</v>
      </c>
      <c r="K26" s="1">
        <v>0.207334672000001</v>
      </c>
    </row>
    <row r="27" spans="2:11" x14ac:dyDescent="0.2">
      <c r="B27">
        <v>100000</v>
      </c>
      <c r="C27" s="1">
        <v>0.30581445499999999</v>
      </c>
      <c r="D27">
        <v>100000</v>
      </c>
      <c r="E27" s="1">
        <v>0.31097257499999997</v>
      </c>
      <c r="F27">
        <v>100000</v>
      </c>
      <c r="G27" s="1">
        <v>0.211679270000001</v>
      </c>
      <c r="H27">
        <v>100000</v>
      </c>
      <c r="I27" s="1">
        <v>0.196358598999999</v>
      </c>
      <c r="J27">
        <v>100000</v>
      </c>
      <c r="K27" s="1">
        <v>0.187937671</v>
      </c>
    </row>
    <row r="28" spans="2:11" x14ac:dyDescent="0.2">
      <c r="B28">
        <v>1000000</v>
      </c>
      <c r="C28" s="1">
        <v>4.1004008609999998</v>
      </c>
      <c r="D28">
        <v>1000000</v>
      </c>
      <c r="E28" s="1">
        <v>3.9675477520000002</v>
      </c>
      <c r="F28">
        <v>1000000</v>
      </c>
      <c r="G28" s="1">
        <v>3.2190399300000001</v>
      </c>
      <c r="H28">
        <v>1000000</v>
      </c>
      <c r="I28" s="1">
        <v>3.20801983199999</v>
      </c>
      <c r="J28">
        <v>1000000</v>
      </c>
      <c r="K28" s="1">
        <v>3.1147698620000002</v>
      </c>
    </row>
    <row r="29" spans="2:11" x14ac:dyDescent="0.2">
      <c r="B29">
        <v>1000000</v>
      </c>
      <c r="C29" s="1">
        <v>4.6879437579999896</v>
      </c>
      <c r="D29">
        <v>1000000</v>
      </c>
      <c r="E29" s="1">
        <v>4.5218419359999897</v>
      </c>
      <c r="F29">
        <v>1000000</v>
      </c>
      <c r="G29" s="1">
        <v>3.2041932690000001</v>
      </c>
      <c r="H29">
        <v>1000000</v>
      </c>
      <c r="I29" s="1">
        <v>3.12089163799999</v>
      </c>
      <c r="J29">
        <v>1000000</v>
      </c>
      <c r="K29" s="1">
        <v>2.9951816360000101</v>
      </c>
    </row>
    <row r="30" spans="2:11" x14ac:dyDescent="0.2">
      <c r="B30">
        <v>1000000</v>
      </c>
      <c r="C30" s="1">
        <v>5.0619249379999998</v>
      </c>
      <c r="D30">
        <v>1000000</v>
      </c>
      <c r="E30" s="1">
        <v>4.1721875769999999</v>
      </c>
      <c r="F30">
        <v>1000000</v>
      </c>
      <c r="G30" s="1">
        <v>3.2062724</v>
      </c>
      <c r="H30">
        <v>1000000</v>
      </c>
      <c r="I30" s="1">
        <v>3.2104715439999998</v>
      </c>
      <c r="J30">
        <v>1000000</v>
      </c>
      <c r="K30" s="1">
        <v>3.1555629779999999</v>
      </c>
    </row>
    <row r="31" spans="2:11" x14ac:dyDescent="0.2">
      <c r="B31">
        <v>1000000</v>
      </c>
      <c r="C31" s="1">
        <v>4.2865755829999896</v>
      </c>
      <c r="D31">
        <v>1000000</v>
      </c>
      <c r="E31" s="1">
        <v>4.3563733390000001</v>
      </c>
      <c r="F31">
        <v>1000000</v>
      </c>
      <c r="G31" s="1">
        <v>3.312631074</v>
      </c>
      <c r="H31">
        <v>1000000</v>
      </c>
      <c r="I31" s="1">
        <v>3.06770317599999</v>
      </c>
      <c r="J31">
        <v>1000000</v>
      </c>
      <c r="K31" s="1">
        <v>3.1459090939999901</v>
      </c>
    </row>
    <row r="32" spans="2:11" x14ac:dyDescent="0.2">
      <c r="B32">
        <v>1000000</v>
      </c>
      <c r="C32" s="1">
        <v>4.1023324489999897</v>
      </c>
      <c r="D32">
        <v>1000000</v>
      </c>
      <c r="E32" s="1">
        <v>3.8376180369999999</v>
      </c>
      <c r="F32">
        <v>1000000</v>
      </c>
      <c r="G32" s="1">
        <v>3.2382166659999898</v>
      </c>
      <c r="H32">
        <v>1000000</v>
      </c>
      <c r="I32" s="1">
        <v>3.2798143249999998</v>
      </c>
      <c r="J32">
        <v>1000000</v>
      </c>
      <c r="K32" s="1">
        <v>3.2178566380000002</v>
      </c>
    </row>
    <row r="34" spans="2:11" x14ac:dyDescent="0.2">
      <c r="B34" s="4" t="s">
        <v>15</v>
      </c>
      <c r="C34" s="4"/>
      <c r="D34" s="4" t="s">
        <v>14</v>
      </c>
      <c r="E34" s="4"/>
      <c r="F34" s="4" t="s">
        <v>5</v>
      </c>
      <c r="G34" s="4"/>
      <c r="H34" s="4" t="s">
        <v>6</v>
      </c>
      <c r="I34" s="4"/>
      <c r="J34" s="4" t="s">
        <v>7</v>
      </c>
      <c r="K34" s="4"/>
    </row>
    <row r="35" spans="2:11" x14ac:dyDescent="0.2">
      <c r="B35">
        <f>AVERAGE(B3:B7)</f>
        <v>10</v>
      </c>
      <c r="C35" s="2">
        <f>AVERAGE(C3:C7)</f>
        <v>1.7819800000001099E-5</v>
      </c>
      <c r="D35">
        <f>AVERAGE(D3:D7)</f>
        <v>10</v>
      </c>
      <c r="E35" s="2">
        <f>AVERAGE(E3:E7)</f>
        <v>1.7120000000000981E-5</v>
      </c>
      <c r="F35">
        <f>AVERAGE(F3:F7)</f>
        <v>10</v>
      </c>
      <c r="G35" s="2">
        <f>AVERAGE(G3:G7)</f>
        <v>1.8493199999625118E-5</v>
      </c>
      <c r="H35">
        <f>AVERAGE(H3:H7)</f>
        <v>10</v>
      </c>
      <c r="I35" s="2">
        <f>AVERAGE(I3:I7)</f>
        <v>1.8610799999407759E-5</v>
      </c>
      <c r="J35">
        <f>AVERAGE(J3:J7)</f>
        <v>10</v>
      </c>
      <c r="K35" s="1">
        <f>AVERAGE(K3:K7)</f>
        <v>1.860579999970462E-5</v>
      </c>
    </row>
    <row r="36" spans="2:11" x14ac:dyDescent="0.2">
      <c r="B36">
        <f>AVERAGE(B8:B12)</f>
        <v>100</v>
      </c>
      <c r="C36" s="2">
        <f>AVERAGE(C8:C12)</f>
        <v>1.5975639999999921E-4</v>
      </c>
      <c r="D36">
        <f>AVERAGE(D8:D12)</f>
        <v>100</v>
      </c>
      <c r="E36" s="2">
        <f>AVERAGE(E8:E12)</f>
        <v>1.483861999999982E-4</v>
      </c>
      <c r="F36">
        <f>AVERAGE(F8:F12)</f>
        <v>100</v>
      </c>
      <c r="G36" s="2">
        <f>AVERAGE(G8:G12)</f>
        <v>1.5653479999926342E-4</v>
      </c>
      <c r="H36">
        <f>AVERAGE(H8:H12)</f>
        <v>100</v>
      </c>
      <c r="I36" s="2">
        <f>AVERAGE(I8:I12)</f>
        <v>1.5217459999945462E-4</v>
      </c>
      <c r="J36">
        <f>AVERAGE(J8:J12)</f>
        <v>100</v>
      </c>
      <c r="K36" s="1">
        <f>AVERAGE(K8:K12)</f>
        <v>1.3556500000220199E-4</v>
      </c>
    </row>
    <row r="37" spans="2:11" x14ac:dyDescent="0.2">
      <c r="B37">
        <f>AVERAGE(B13:B17)</f>
        <v>1000</v>
      </c>
      <c r="C37" s="2">
        <f>AVERAGE(C13:C17)</f>
        <v>2.849106999999994E-3</v>
      </c>
      <c r="D37">
        <f>AVERAGE(D13:D17)</f>
        <v>1000</v>
      </c>
      <c r="E37" s="2">
        <f>AVERAGE(E13:E17)</f>
        <v>2.3497159999999956E-3</v>
      </c>
      <c r="F37">
        <f>AVERAGE(F13:F17)</f>
        <v>1000</v>
      </c>
      <c r="G37" s="2">
        <f>AVERAGE(G13:G17)</f>
        <v>1.9167429999995939E-3</v>
      </c>
      <c r="H37">
        <f>AVERAGE(H13:H17)</f>
        <v>1000</v>
      </c>
      <c r="I37" s="2">
        <f>AVERAGE(I13:I17)</f>
        <v>1.8311229999994762E-3</v>
      </c>
      <c r="J37">
        <f>AVERAGE(J13:J17)</f>
        <v>1000</v>
      </c>
      <c r="K37" s="1">
        <f>AVERAGE(K13:K17)</f>
        <v>1.794380399999788E-3</v>
      </c>
    </row>
    <row r="38" spans="2:11" x14ac:dyDescent="0.2">
      <c r="B38">
        <f>AVERAGE(B18:B22)</f>
        <v>10000</v>
      </c>
      <c r="C38" s="2">
        <f>AVERAGE(C18:C22)</f>
        <v>3.1500195799999943E-2</v>
      </c>
      <c r="D38">
        <f>AVERAGE(D18:D22)</f>
        <v>10000</v>
      </c>
      <c r="E38" s="2">
        <f>AVERAGE(E18:E22)</f>
        <v>2.491186319999996E-2</v>
      </c>
      <c r="F38">
        <f>AVERAGE(F18:F22)</f>
        <v>10000</v>
      </c>
      <c r="G38" s="2">
        <f>AVERAGE(G18:G22)</f>
        <v>1.8042986799998981E-2</v>
      </c>
      <c r="H38">
        <f>AVERAGE(H18:H22)</f>
        <v>10000</v>
      </c>
      <c r="I38" s="2">
        <f>AVERAGE(I18:I22)</f>
        <v>1.7273566799998658E-2</v>
      </c>
      <c r="J38">
        <f>AVERAGE(J18:J22)</f>
        <v>10000</v>
      </c>
      <c r="K38" s="1">
        <f>AVERAGE(K18:K22)</f>
        <v>1.6576171600001941E-2</v>
      </c>
    </row>
    <row r="39" spans="2:11" x14ac:dyDescent="0.2">
      <c r="B39">
        <f>AVERAGE(B23:B27)</f>
        <v>100000</v>
      </c>
      <c r="C39" s="2">
        <f>AVERAGE(C23:C27)</f>
        <v>0.32514253839999957</v>
      </c>
      <c r="D39">
        <f>AVERAGE(D23:D27)</f>
        <v>100000</v>
      </c>
      <c r="E39" s="2">
        <f>AVERAGE(E23:E27)</f>
        <v>0.26165121919999956</v>
      </c>
      <c r="F39">
        <f>AVERAGE(F23:F27)</f>
        <v>100000</v>
      </c>
      <c r="G39" s="2">
        <f>AVERAGE(G23:G27)</f>
        <v>0.21399921099999841</v>
      </c>
      <c r="H39">
        <f>AVERAGE(H23:H27)</f>
        <v>100000</v>
      </c>
      <c r="I39" s="2">
        <f>AVERAGE(I23:I27)</f>
        <v>0.2034063826000016</v>
      </c>
      <c r="J39">
        <f>AVERAGE(J23:J27)</f>
        <v>100000</v>
      </c>
      <c r="K39" s="1">
        <f>AVERAGE(K23:K27)</f>
        <v>0.20255647159999879</v>
      </c>
    </row>
    <row r="40" spans="2:11" x14ac:dyDescent="0.2">
      <c r="B40">
        <f>AVERAGE(B28:B32)</f>
        <v>1000000</v>
      </c>
      <c r="C40" s="2">
        <f>AVERAGE(C28:C32)</f>
        <v>4.4478355177999944</v>
      </c>
      <c r="D40">
        <f>AVERAGE(D28:D32)</f>
        <v>1000000</v>
      </c>
      <c r="E40" s="2">
        <f>AVERAGE(E28:E32)</f>
        <v>4.1711137281999981</v>
      </c>
      <c r="F40">
        <f>AVERAGE(F28:F32)</f>
        <v>1000000</v>
      </c>
      <c r="G40" s="2">
        <f>AVERAGE(G28:G32)</f>
        <v>3.2360706677999977</v>
      </c>
      <c r="H40">
        <f>AVERAGE(H28:H32)</f>
        <v>1000000</v>
      </c>
      <c r="I40" s="2">
        <f>AVERAGE(I28:I32)</f>
        <v>3.1773801029999942</v>
      </c>
      <c r="J40">
        <f>AVERAGE(J28:J32)</f>
        <v>1000000</v>
      </c>
      <c r="K40" s="1">
        <f>AVERAGE(K28:K32)</f>
        <v>3.1258560416000001</v>
      </c>
    </row>
    <row r="42" spans="2:11" x14ac:dyDescent="0.2">
      <c r="B42" s="4" t="s">
        <v>4</v>
      </c>
      <c r="C42" s="4"/>
      <c r="D42" s="4"/>
      <c r="E42" s="4"/>
      <c r="F42" s="4"/>
      <c r="G42" s="4"/>
      <c r="H42" s="4"/>
      <c r="I42" s="4"/>
      <c r="J42" s="4"/>
      <c r="K42" s="4"/>
    </row>
    <row r="43" spans="2:11" x14ac:dyDescent="0.2">
      <c r="B43">
        <v>10</v>
      </c>
      <c r="C43">
        <f>C35*10^5</f>
        <v>1.78198000000011</v>
      </c>
      <c r="D43">
        <v>10</v>
      </c>
      <c r="E43">
        <f>E35*10^5</f>
        <v>1.7120000000000981</v>
      </c>
      <c r="F43">
        <v>10</v>
      </c>
      <c r="G43">
        <f>G35*10^5</f>
        <v>1.8493199999625118</v>
      </c>
      <c r="H43">
        <v>10</v>
      </c>
      <c r="I43">
        <f>I35*10^5</f>
        <v>1.8610799999407759</v>
      </c>
      <c r="J43">
        <v>10</v>
      </c>
      <c r="K43">
        <f>K35*10^5</f>
        <v>1.860579999970462</v>
      </c>
    </row>
    <row r="44" spans="2:11" x14ac:dyDescent="0.2">
      <c r="B44">
        <v>100</v>
      </c>
      <c r="C44">
        <f>C36*10^5</f>
        <v>15.97563999999992</v>
      </c>
      <c r="D44">
        <v>100</v>
      </c>
      <c r="E44">
        <f>E36*10^5</f>
        <v>14.838619999999819</v>
      </c>
      <c r="F44">
        <v>100</v>
      </c>
      <c r="G44">
        <f>G36*10^5</f>
        <v>15.653479999926342</v>
      </c>
      <c r="H44">
        <v>100</v>
      </c>
      <c r="I44">
        <f>I36*10^5</f>
        <v>15.217459999945461</v>
      </c>
      <c r="J44">
        <v>100</v>
      </c>
      <c r="K44">
        <f>K36*10^5</f>
        <v>13.556500000220199</v>
      </c>
    </row>
    <row r="45" spans="2:11" x14ac:dyDescent="0.2">
      <c r="B45">
        <v>1000</v>
      </c>
      <c r="C45">
        <f>C37*10^5</f>
        <v>284.91069999999939</v>
      </c>
      <c r="D45">
        <v>1000</v>
      </c>
      <c r="E45">
        <f>E37*10^5</f>
        <v>234.97159999999957</v>
      </c>
      <c r="F45">
        <v>1000</v>
      </c>
      <c r="G45">
        <f>G37*10^5</f>
        <v>191.6742999999594</v>
      </c>
      <c r="H45">
        <v>1000</v>
      </c>
      <c r="I45">
        <f>I37*10^5</f>
        <v>183.11229999994762</v>
      </c>
      <c r="J45">
        <v>1000</v>
      </c>
      <c r="K45">
        <f>K37*10^5</f>
        <v>179.4380399999788</v>
      </c>
    </row>
    <row r="46" spans="2:11" x14ac:dyDescent="0.2">
      <c r="B46">
        <v>10000</v>
      </c>
      <c r="C46">
        <f>C38*10^5</f>
        <v>3150.0195799999942</v>
      </c>
      <c r="D46">
        <v>10000</v>
      </c>
      <c r="E46">
        <f>E38*10^5</f>
        <v>2491.1863199999962</v>
      </c>
      <c r="F46">
        <v>10000</v>
      </c>
      <c r="G46">
        <f>G38*10^5</f>
        <v>1804.298679999898</v>
      </c>
      <c r="H46">
        <v>10000</v>
      </c>
      <c r="I46">
        <f>I38*10^5</f>
        <v>1727.3566799998657</v>
      </c>
      <c r="J46">
        <v>10000</v>
      </c>
      <c r="K46">
        <f>K38*10^5</f>
        <v>1657.6171600001942</v>
      </c>
    </row>
    <row r="47" spans="2:11" x14ac:dyDescent="0.2">
      <c r="B47">
        <v>100000</v>
      </c>
      <c r="C47">
        <f>C39*10^5</f>
        <v>32514.253839999958</v>
      </c>
      <c r="D47">
        <v>100000</v>
      </c>
      <c r="E47">
        <f>E39*10^5</f>
        <v>26165.121919999958</v>
      </c>
      <c r="F47">
        <v>100000</v>
      </c>
      <c r="G47">
        <f>G39*10^5</f>
        <v>21399.921099999839</v>
      </c>
      <c r="H47">
        <v>100000</v>
      </c>
      <c r="I47">
        <f>I39*10^5</f>
        <v>20340.63826000016</v>
      </c>
      <c r="J47">
        <v>100000</v>
      </c>
      <c r="K47">
        <f>K39*10^5</f>
        <v>20255.64715999988</v>
      </c>
    </row>
    <row r="48" spans="2:11" x14ac:dyDescent="0.2">
      <c r="B48">
        <v>1000000</v>
      </c>
      <c r="C48">
        <f>C40*10^5</f>
        <v>444783.55177999946</v>
      </c>
      <c r="D48">
        <v>1000000</v>
      </c>
      <c r="E48">
        <f>E40*10^5</f>
        <v>417111.37281999981</v>
      </c>
      <c r="F48">
        <v>1000000</v>
      </c>
      <c r="G48">
        <f>G40*10^5</f>
        <v>323607.06677999976</v>
      </c>
      <c r="H48">
        <v>1000000</v>
      </c>
      <c r="I48">
        <f>I40*10^5</f>
        <v>317738.01029999944</v>
      </c>
      <c r="J48">
        <v>1000000</v>
      </c>
      <c r="K48">
        <f>K40*10^5</f>
        <v>312585.60415999999</v>
      </c>
    </row>
    <row r="50" spans="2:9" x14ac:dyDescent="0.2">
      <c r="B50" s="4" t="s">
        <v>9</v>
      </c>
      <c r="C50" s="4"/>
      <c r="D50" s="4"/>
      <c r="E50" s="4"/>
      <c r="F50" s="4"/>
      <c r="G50" s="4"/>
      <c r="H50" s="4"/>
      <c r="I50" s="4"/>
    </row>
    <row r="51" spans="2:9" x14ac:dyDescent="0.2">
      <c r="B51" s="4" t="s">
        <v>16</v>
      </c>
      <c r="C51" s="4"/>
      <c r="D51" s="4" t="s">
        <v>10</v>
      </c>
      <c r="E51" s="4"/>
      <c r="F51" s="4" t="s">
        <v>11</v>
      </c>
      <c r="G51" s="4"/>
      <c r="H51" s="4" t="s">
        <v>12</v>
      </c>
      <c r="I51" s="4"/>
    </row>
    <row r="52" spans="2:9" x14ac:dyDescent="0.2">
      <c r="B52" s="5">
        <f>AVERAGE(C35/E35-1,C36/E36-1,C37/E37-1,C38/E38-1,C39/E39-1,C40/E40-1)</f>
        <v>0.15058313129388765</v>
      </c>
      <c r="C52" s="5"/>
      <c r="D52" s="5">
        <f>AVERAGE(E35/G35-1,E37/G37-1,E38/G38-1,E39/G39-1,E40/G40-1)</f>
        <v>0.20878968749966789</v>
      </c>
      <c r="E52" s="5"/>
      <c r="F52" s="5">
        <f>AVERAGE(G35/I35-1,G36/I36-1,G37/I37-1,G38/I38-1,G39/I39-1,G40/I40-1)</f>
        <v>3.0697272586721242E-2</v>
      </c>
      <c r="G52" s="5"/>
      <c r="H52" s="5">
        <f>AVERAGE(I35/K35-1,I36/K36-1,I37/K37-1,I38/K38-1,I39/K39-1,I40/K40-1)</f>
        <v>3.4336295527382633E-2</v>
      </c>
      <c r="I52" s="5"/>
    </row>
    <row r="56" spans="2:9" x14ac:dyDescent="0.2">
      <c r="B56" t="s">
        <v>8</v>
      </c>
    </row>
    <row r="58" spans="2:9" ht="16" customHeight="1" x14ac:dyDescent="0.2">
      <c r="B58" s="3" t="s">
        <v>17</v>
      </c>
      <c r="C58" s="3"/>
      <c r="D58" s="3"/>
      <c r="E58" s="3"/>
      <c r="F58" s="3"/>
      <c r="G58" s="3"/>
      <c r="H58" s="3"/>
      <c r="I58" s="3"/>
    </row>
    <row r="59" spans="2:9" x14ac:dyDescent="0.2">
      <c r="B59" s="3"/>
      <c r="C59" s="3"/>
      <c r="D59" s="3"/>
      <c r="E59" s="3"/>
      <c r="F59" s="3"/>
      <c r="G59" s="3"/>
      <c r="H59" s="3"/>
      <c r="I59" s="3"/>
    </row>
    <row r="60" spans="2:9" x14ac:dyDescent="0.2">
      <c r="B60" s="3"/>
      <c r="C60" s="3"/>
      <c r="D60" s="3"/>
      <c r="E60" s="3"/>
      <c r="F60" s="3"/>
      <c r="G60" s="3"/>
      <c r="H60" s="3"/>
      <c r="I60" s="3"/>
    </row>
  </sheetData>
  <mergeCells count="21">
    <mergeCell ref="J2:K2"/>
    <mergeCell ref="B2:C2"/>
    <mergeCell ref="B34:C34"/>
    <mergeCell ref="B42:K42"/>
    <mergeCell ref="J34:K34"/>
    <mergeCell ref="D2:E2"/>
    <mergeCell ref="F2:G2"/>
    <mergeCell ref="H2:I2"/>
    <mergeCell ref="D34:E34"/>
    <mergeCell ref="F34:G34"/>
    <mergeCell ref="H34:I34"/>
    <mergeCell ref="B58:I60"/>
    <mergeCell ref="B50:I50"/>
    <mergeCell ref="D51:E51"/>
    <mergeCell ref="D52:E52"/>
    <mergeCell ref="F52:G52"/>
    <mergeCell ref="F51:G51"/>
    <mergeCell ref="H51:I51"/>
    <mergeCell ref="H52:I52"/>
    <mergeCell ref="B51:C51"/>
    <mergeCell ref="B52:C5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Sheet1!_1pivot</vt:lpstr>
      <vt:lpstr>Sheet1!_2pivot</vt:lpstr>
      <vt:lpstr>Sheet1!_3pivot</vt:lpstr>
      <vt:lpstr>Sheet1!_4pivot</vt:lpstr>
      <vt:lpstr>Sheet1!nocopy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2022-02-05T17:02:13Z</dcterms:created>
  <dcterms:modified xsi:type="dcterms:W3CDTF">2022-02-05T20:56:51Z</dcterms:modified>
</cp:coreProperties>
</file>