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Описание" sheetId="1" r:id="rId1"/>
    <sheet name="Test_Cases" sheetId="2" r:id="rId2"/>
  </sheets>
  <calcPr calcId="124519"/>
</workbook>
</file>

<file path=xl/calcChain.xml><?xml version="1.0" encoding="utf-8"?>
<calcChain xmlns="http://schemas.openxmlformats.org/spreadsheetml/2006/main">
  <c r="B5" i="2"/>
  <c r="A5"/>
  <c r="A6" s="1"/>
  <c r="A4"/>
  <c r="B4" s="1"/>
  <c r="B3"/>
  <c r="A7" l="1"/>
  <c r="B6"/>
  <c r="A8" l="1"/>
  <c r="B7"/>
  <c r="B8" l="1"/>
  <c r="A9"/>
  <c r="A10" l="1"/>
  <c r="B9"/>
  <c r="B10" l="1"/>
  <c r="A11"/>
  <c r="A12" l="1"/>
  <c r="B11"/>
  <c r="A13" l="1"/>
  <c r="B12"/>
  <c r="A14" l="1"/>
  <c r="B13"/>
  <c r="B14" l="1"/>
  <c r="A15"/>
  <c r="A16" l="1"/>
  <c r="B15"/>
  <c r="B16" l="1"/>
  <c r="A17"/>
  <c r="A18" l="1"/>
  <c r="B17"/>
  <c r="B18" l="1"/>
  <c r="A19"/>
  <c r="A20" l="1"/>
  <c r="B19"/>
  <c r="B20" l="1"/>
  <c r="A21"/>
  <c r="A22" l="1"/>
  <c r="B21"/>
  <c r="B22" l="1"/>
  <c r="A23"/>
  <c r="A24" l="1"/>
  <c r="B23"/>
  <c r="B24" l="1"/>
  <c r="A25"/>
  <c r="A26" l="1"/>
  <c r="B25"/>
  <c r="B26" l="1"/>
  <c r="A27"/>
  <c r="A28" l="1"/>
  <c r="B27"/>
  <c r="A29"/>
  <c r="B29" s="1"/>
  <c r="A30" l="1"/>
  <c r="B28"/>
  <c r="B30" l="1"/>
  <c r="A31"/>
  <c r="A32" l="1"/>
  <c r="B31"/>
  <c r="B32" l="1"/>
  <c r="A33"/>
  <c r="A34" l="1"/>
  <c r="B33"/>
  <c r="B34" l="1"/>
  <c r="A35"/>
  <c r="A36" l="1"/>
  <c r="B35"/>
  <c r="B36" l="1"/>
  <c r="A37"/>
  <c r="A38" l="1"/>
  <c r="B37"/>
  <c r="B38" l="1"/>
  <c r="A39"/>
  <c r="A40" l="1"/>
  <c r="B39"/>
  <c r="B40" l="1"/>
  <c r="A41"/>
  <c r="A42" l="1"/>
  <c r="B41"/>
  <c r="A44" l="1"/>
  <c r="B44" s="1"/>
  <c r="B42"/>
  <c r="A43"/>
  <c r="B43" l="1"/>
  <c r="A45"/>
  <c r="A46" l="1"/>
  <c r="B45"/>
  <c r="B46" l="1"/>
  <c r="A47"/>
  <c r="A48" l="1"/>
  <c r="B47"/>
  <c r="B48" l="1"/>
  <c r="A49"/>
  <c r="A50" l="1"/>
  <c r="B49"/>
  <c r="B50" l="1"/>
  <c r="A51"/>
  <c r="A52" l="1"/>
  <c r="B51"/>
  <c r="B52" l="1"/>
  <c r="A53"/>
  <c r="A54" l="1"/>
  <c r="B53"/>
  <c r="B54" l="1"/>
  <c r="A55"/>
  <c r="A56" l="1"/>
  <c r="B55"/>
  <c r="B56" l="1"/>
  <c r="A57"/>
  <c r="A58" l="1"/>
  <c r="B57"/>
  <c r="B58" l="1"/>
  <c r="A59"/>
  <c r="A60" l="1"/>
  <c r="B59"/>
  <c r="B60" l="1"/>
  <c r="A61"/>
  <c r="B61" s="1"/>
</calcChain>
</file>

<file path=xl/sharedStrings.xml><?xml version="1.0" encoding="utf-8"?>
<sst xmlns="http://schemas.openxmlformats.org/spreadsheetml/2006/main" count="565" uniqueCount="121">
  <si>
    <t>Тестирование подачи заявки на рекламу</t>
  </si>
  <si>
    <t>Тестируются функции: F8</t>
  </si>
  <si>
    <t>Перечень сокращений:</t>
  </si>
  <si>
    <t>Форма</t>
  </si>
  <si>
    <t>Форма подачи заявки на рекламу</t>
  </si>
  <si>
    <t>Веб-приложение</t>
  </si>
  <si>
    <t>Наименование поля формы</t>
  </si>
  <si>
    <t>Требования к полям</t>
  </si>
  <si>
    <t>Классы эквивалентности</t>
  </si>
  <si>
    <t>Файл изображения</t>
  </si>
  <si>
    <t>формат файла - изображение, размер &lt; 500Кб</t>
  </si>
  <si>
    <t>0-500Кб, &gt;500Кб, формат файла - изображение, формат файла - иной файл</t>
  </si>
  <si>
    <t>Количество выводов</t>
  </si>
  <si>
    <t>целое число от 1000 до 999 999</t>
  </si>
  <si>
    <t>&lt;0, 0-1000, 1001 - 999999, &gt;1000000, буквы и специальные символы</t>
  </si>
  <si>
    <t>Количество вопросов</t>
  </si>
  <si>
    <t>целое число от 0 до 99</t>
  </si>
  <si>
    <t>&lt;0, 0-99, &gt;100, буквы и специальные символы</t>
  </si>
  <si>
    <t>Ссылка на страницу</t>
  </si>
  <si>
    <t>для типа Видео проверяется на содержание сайтов youtube.com или содержит youtu.be; длина &lt;=100 символов</t>
  </si>
  <si>
    <t>содержит youtube.com; содержит youtu.be; не содержит указанных строк; длина &lt;=100 символов; длина &gt;100 символов</t>
  </si>
  <si>
    <t>Выводимый текст</t>
  </si>
  <si>
    <t>длина не больше 200 символов; для типа Текст - не больше 500 символов</t>
  </si>
  <si>
    <t>длина (симв.): 0-200, 201-500, &gt;501</t>
  </si>
  <si>
    <t>Начальные условия:</t>
  </si>
  <si>
    <t>Зайти в личный кабинет, открыть Форму; все поля изначально пустые</t>
  </si>
  <si>
    <t>ПОЛЯ ФОРМЫ ПОДАЧИ ЗАЯВКИ НА РЕКЛАМУ</t>
  </si>
  <si>
    <t>№</t>
  </si>
  <si>
    <t>Test case id</t>
  </si>
  <si>
    <t>Наименование Test Case</t>
  </si>
  <si>
    <t>Действия</t>
  </si>
  <si>
    <t>Ожидаемый результат</t>
  </si>
  <si>
    <t>Тип контента</t>
  </si>
  <si>
    <t>Цвет текста</t>
  </si>
  <si>
    <t>Проверка работы кнопки "Отказаться"</t>
  </si>
  <si>
    <t>Нажать на кнопку "Отказаться"</t>
  </si>
  <si>
    <t>Форма закрылась; открылся режим игры</t>
  </si>
  <si>
    <t>-</t>
  </si>
  <si>
    <t>Проверка заполнения Формы - все поля не заполнены</t>
  </si>
  <si>
    <t>Нажать на кнопку "Отправить запрос"</t>
  </si>
  <si>
    <t>в шапке Веб-приложения появилась ошибка "Укажите, пожалуйста, вид вашей информации и параметры ее вывода."</t>
  </si>
  <si>
    <t>Не указан</t>
  </si>
  <si>
    <t>не загружен</t>
  </si>
  <si>
    <t>не введена</t>
  </si>
  <si>
    <t>не введен</t>
  </si>
  <si>
    <t>не указан</t>
  </si>
  <si>
    <t>не указано</t>
  </si>
  <si>
    <t>Проверка заполнения Формы с типом Изображение - ошибка Не добавлено изображение"</t>
  </si>
  <si>
    <t>Заполнить поля указанными значениями; нажать на кнопку "Отправить запрос"</t>
  </si>
  <si>
    <t>в шапке Веб-приложения появилась ошибка Не добавлено изображение"</t>
  </si>
  <si>
    <t>Изображение</t>
  </si>
  <si>
    <t>Проверка заполнения Формы с типом Изображение - файл размером &gt;500кб</t>
  </si>
  <si>
    <t>в шапке Веб-приложения появилась ошибка "Размер файла превышает 500Кб"</t>
  </si>
  <si>
    <t>файл формата jpg размером 588Кб</t>
  </si>
  <si>
    <t>Проверка заполнения Формы с типом Изображение - файл формата txt</t>
  </si>
  <si>
    <t>в шапке Веб-приложения появилась ошибка "Тип файла может быть только jpg, png, gif, tiff, ico"</t>
  </si>
  <si>
    <t>файл формата txt размером 10Кб</t>
  </si>
  <si>
    <t>Проверка заполнения Формы с типом Изображение - поле "Количество вопросов" не заполнено</t>
  </si>
  <si>
    <t>в шапке Веб-приложения появилась ошибка "Не заполнено поле «Количество выводов»"</t>
  </si>
  <si>
    <t>файл формата jpg размером 172Кб</t>
  </si>
  <si>
    <t>в шапке Веб-приложения появилась ошибка "Не заполнено поле «Количество вопросов»", поле "Количество выводов" изменилось на 1000</t>
  </si>
  <si>
    <t>в шапке Веб-приложения появилась ошибка "Не заполнено поле «Количество вопросов»", поле «Количество выводов» позволяет ввести только значение 100005</t>
  </si>
  <si>
    <t>www</t>
  </si>
  <si>
    <t>в шапке Веб-приложения появилась ошибка "Не заполнено поле «Количество вопросов»"</t>
  </si>
  <si>
    <t>Проверка заполнения Формы с типом Изображение - отправка формы с проверкой поля "Количество вопросов"</t>
  </si>
  <si>
    <t>поле «Количество вопросов» изменило значение на 0, отобразилась стоимость = 3150 очков, форма отправлена успешно и закрылась; открылся режим игры</t>
  </si>
  <si>
    <t>в поле «Количество вопросов» возможно ввести только значение 12, отобразилась стоимость = 3162 очков, форма отправлена успешно и закрылась; открылся режим игры</t>
  </si>
  <si>
    <t>hh</t>
  </si>
  <si>
    <t>отобразилась стоимость = 3180 очков, форма отправлена успешно и закрылась; открылся режим игры</t>
  </si>
  <si>
    <t xml:space="preserve">Проверка заполнения Формы с типом Изображение - ввод в поле «Ссылка на страницу» строки длиннее 100 символов </t>
  </si>
  <si>
    <t>Заполнить поля указанными значениями</t>
  </si>
  <si>
    <t>поле «Ссылка на страницу» не позволяет вводить текст длиной более 100 символов</t>
  </si>
  <si>
    <t>текст длиной &gt;100 символов</t>
  </si>
  <si>
    <t>Проверка заполнения Формы с типом Изображение - ввод в поле «Ссылка на страницу» строки без youtube.com и youtu.be</t>
  </si>
  <si>
    <t>форма отправлена успешно и закрылась; открылся режим игры</t>
  </si>
  <si>
    <t>yandex.ru</t>
  </si>
  <si>
    <t>Проверка заполнения Формы с типом Изображение - ввод в поле «Ссылка на страницу» строки с youtube.com</t>
  </si>
  <si>
    <t>https://www.youtube.com/watch?v=9Nqk7hqkqbc</t>
  </si>
  <si>
    <t>Проверка заполнения Формы с типом Изображение - ввод в поле «Ссылка на страницу» строки с youtu.be</t>
  </si>
  <si>
    <t>https://youtu.be/9Nqk7hqkqbc</t>
  </si>
  <si>
    <t>Проверка заполнения Формы с типом Изображение - поле "Цвет текста" не заполнен</t>
  </si>
  <si>
    <t>поле "Выводимый текст" не позволяет ввести значения длиной больше 200 символов</t>
  </si>
  <si>
    <t>текст длиной 250 символов</t>
  </si>
  <si>
    <t>текст длиной 550 символов</t>
  </si>
  <si>
    <t>указан</t>
  </si>
  <si>
    <t>в шапке Веб-приложения появилась ошибка "Не заполнено поле «Цвет текста»"</t>
  </si>
  <si>
    <t>выводимый текст</t>
  </si>
  <si>
    <t>Проверка заполнения Формы с типом Изображение - заполнение полей "Выводимый текст" и "Цвет текста"</t>
  </si>
  <si>
    <t>Проверка заполнения Формы с типом видео YouTube - ошибка "Не заполнена ссылка на видео с youtube.com"</t>
  </si>
  <si>
    <t>в шапке Веб-приложения появилась ошибка "Не заполнена ссылка на видео с youtube.com"</t>
  </si>
  <si>
    <t>Видео YouTube</t>
  </si>
  <si>
    <t>поле не отображается</t>
  </si>
  <si>
    <t xml:space="preserve">Проверка заполнения Формы с типом видео YouTube - ввод в поле «Ссылка на страницу» строки длиннее 100 символов </t>
  </si>
  <si>
    <t>Проверка заполнения Формы с типом видео YouTube - ввод в поле «Ссылка на страницу» строки без youtube.com и youtu.be</t>
  </si>
  <si>
    <t>в шапке Веб-приложения появилась ошибка "Ссылка на видео должна быть с youtube.com или youtu.be"</t>
  </si>
  <si>
    <t>Проверка заполнения Формы с типом видео YouTube - ввод в поле «Ссылка на страницу» строки с youtube.com</t>
  </si>
  <si>
    <t>Проверка заполнения Формы с типом видео YouTube - ввод в поле «Ссылка на страницу» строки с youtu.be</t>
  </si>
  <si>
    <t>Проверка заполнения Формы с типом Видео YouTube - поле "Количество вопросов" не заполнено</t>
  </si>
  <si>
    <t>Проверка заполнения Формы с типом Видео YouTube - отправка формы с проверкой поля "Количество вопросов"</t>
  </si>
  <si>
    <t>поле «Количество вопросов» изменило значение на 0, отобразилась стоимость = 4200 очков, форма отправлена успешно и закрылась; открылся режим игры</t>
  </si>
  <si>
    <t>в поле «Количество вопросов» возможно ввести только значение 12, отобразилась стоимость = 4212 очков, форма отправлена успешно и закрылась; открылся режим игры</t>
  </si>
  <si>
    <t>отобразилась стоимость = 4230 очков, форма отправлена успешно и закрылась; открылся режим игры</t>
  </si>
  <si>
    <t>Проверка заполнения Формы с типом Видео YouTube - поле "Цвет текста" не заполнен</t>
  </si>
  <si>
    <t>Проверка заполнения Формы с типом Видео YouTube - заполнение полей "Выводимый текст" и "Цвет текста"</t>
  </si>
  <si>
    <t>Проверка заполнения Формы с типом Текст - поле "Выводимый текст" не заполнено</t>
  </si>
  <si>
    <t>в шапке Веб-приложения появилась ошибка "Поле «Выводимый текст» должен быть заполнен"</t>
  </si>
  <si>
    <t>Текст</t>
  </si>
  <si>
    <t>Проверка заполнения Формы с типом Текст -  заполнение поля "Выводимый текст"</t>
  </si>
  <si>
    <t>поле "Выводимый текст" не позволяет ввести значения длиной больше 500 символов</t>
  </si>
  <si>
    <t>Проверка заполнения Формы с типом Текст - поле "Цвет текста" не заполнено</t>
  </si>
  <si>
    <t>Проверка заполнения Формы с типом Текст - поле "Количество выводов" не заполнено</t>
  </si>
  <si>
    <t>Проверка заполнения Формы с типом Текст - поле "Количество вопросов" не заполнено</t>
  </si>
  <si>
    <t>Проверка заполнения Формы с типом Текст - отправка формы с проверкой поля "Количество вопросов"</t>
  </si>
  <si>
    <t>поле «Количество вопросов» изменило значение на 0, отобразилась стоимость = 2100 очков, форма отправлена успешно и закрылась; открылся режим игры</t>
  </si>
  <si>
    <t>в поле «Количество вопросов» возможно ввести только значение 12, отобразилась стоимость = 2112 очков, форма отправлена успешно и закрылась; открылся режим игры</t>
  </si>
  <si>
    <t>отобразилась стоимость = 2130 очков, форма отправлена успешно и закрылась; открылся режим игры</t>
  </si>
  <si>
    <t xml:space="preserve">Проверка заполнения Формы с типом Текст - ввод в поле «Ссылка на страницу» строки длиннее 100 символов </t>
  </si>
  <si>
    <t>Проверка заполнения Формы с типом Текст - ввод в поле «Ссылка на страницу» строки без youtube.com и youtu.be</t>
  </si>
  <si>
    <t>Проверка заполнения Формы с типом Текст - ввод в поле «Ссылка на страницу» строки с youtube.com</t>
  </si>
  <si>
    <t>Проверка заполнения Формы с типом Текст - ввод в поле «Ссылка на страницу» строки с youtu.be</t>
  </si>
  <si>
    <t>модуль фронтенда приложения - рекламно-образовательной площадки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</si>
</sst>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9.35"/>
      <color theme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1" fillId="0" borderId="0" xfId="0" applyFont="1" applyFill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4" fillId="0" borderId="0" xfId="0" applyFont="1" applyFill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4" fillId="0" borderId="0" xfId="0" applyFont="1" applyFill="1" applyAlignment="1">
      <alignment horizontal="right" vertical="top" wrapText="1"/>
    </xf>
    <xf numFmtId="0" fontId="5" fillId="0" borderId="0" xfId="1" applyFill="1" applyAlignment="1" applyProtection="1">
      <alignment vertical="top" wrapText="1"/>
    </xf>
    <xf numFmtId="0" fontId="0" fillId="3" borderId="1" xfId="0" applyFill="1" applyBorder="1" applyAlignment="1">
      <alignment horizontal="center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9Nqk7hqkqbc" TargetMode="External"/><Relationship Id="rId2" Type="http://schemas.openxmlformats.org/officeDocument/2006/relationships/hyperlink" Target="https://youtu.be/9Nqk7hqkqbc" TargetMode="External"/><Relationship Id="rId1" Type="http://schemas.openxmlformats.org/officeDocument/2006/relationships/hyperlink" Target="https://www.youtube.com/watch?v=9Nqk7hqkqbc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youtu.be/9Nqk7hqkqbc" TargetMode="External"/><Relationship Id="rId4" Type="http://schemas.openxmlformats.org/officeDocument/2006/relationships/hyperlink" Target="https://www.youtube.com/watch?v=9Nqk7hqkq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M17"/>
  <sheetViews>
    <sheetView tabSelected="1" workbookViewId="0"/>
  </sheetViews>
  <sheetFormatPr defaultColWidth="9.1796875" defaultRowHeight="14.5"/>
  <cols>
    <col min="1" max="1" width="3.81640625" style="4" customWidth="1"/>
    <col min="2" max="2" width="7.54296875" style="4" customWidth="1"/>
    <col min="3" max="3" width="23" style="2" customWidth="1"/>
    <col min="4" max="4" width="50.90625" style="2" customWidth="1"/>
    <col min="5" max="5" width="76.36328125" style="2" customWidth="1"/>
    <col min="6" max="6" width="14.26953125" style="4" customWidth="1"/>
    <col min="7" max="7" width="15" style="2" customWidth="1"/>
    <col min="8" max="8" width="14.81640625" style="2" customWidth="1"/>
    <col min="9" max="9" width="12.7265625" style="2" customWidth="1"/>
    <col min="10" max="10" width="7.1796875" style="2" customWidth="1"/>
    <col min="11" max="12" width="9.26953125" style="2" customWidth="1"/>
    <col min="13" max="13" width="12.54296875" style="2" customWidth="1"/>
    <col min="14" max="16384" width="9.1796875" style="4"/>
  </cols>
  <sheetData>
    <row r="2" spans="3:7" ht="21">
      <c r="C2" s="1" t="s">
        <v>0</v>
      </c>
      <c r="E2" s="3"/>
      <c r="F2" s="3"/>
      <c r="G2" s="3"/>
    </row>
    <row r="3" spans="3:7">
      <c r="C3" s="5" t="s">
        <v>1</v>
      </c>
      <c r="E3" s="3"/>
      <c r="F3" s="6"/>
      <c r="G3" s="7"/>
    </row>
    <row r="4" spans="3:7">
      <c r="E4" s="3"/>
      <c r="F4" s="6"/>
      <c r="G4" s="7"/>
    </row>
    <row r="5" spans="3:7">
      <c r="C5" s="8" t="s">
        <v>2</v>
      </c>
      <c r="D5" s="9"/>
      <c r="E5" s="10"/>
      <c r="F5" s="6"/>
      <c r="G5" s="7"/>
    </row>
    <row r="6" spans="3:7">
      <c r="C6" s="11" t="s">
        <v>3</v>
      </c>
      <c r="D6" s="5" t="s">
        <v>4</v>
      </c>
      <c r="E6" s="3"/>
      <c r="F6" s="6"/>
      <c r="G6" s="7"/>
    </row>
    <row r="7" spans="3:7">
      <c r="C7" s="11" t="s">
        <v>5</v>
      </c>
      <c r="D7" s="5" t="s">
        <v>120</v>
      </c>
      <c r="E7" s="3"/>
      <c r="F7" s="6"/>
      <c r="G7" s="7"/>
    </row>
    <row r="9" spans="3:7" ht="29">
      <c r="C9" s="10" t="s">
        <v>6</v>
      </c>
      <c r="D9" s="10" t="s">
        <v>7</v>
      </c>
      <c r="E9" s="10" t="s">
        <v>8</v>
      </c>
      <c r="F9" s="12"/>
    </row>
    <row r="10" spans="3:7">
      <c r="C10" s="3" t="s">
        <v>9</v>
      </c>
      <c r="D10" s="13" t="s">
        <v>10</v>
      </c>
      <c r="E10" s="13" t="s">
        <v>11</v>
      </c>
      <c r="F10" s="6"/>
    </row>
    <row r="11" spans="3:7">
      <c r="C11" s="3" t="s">
        <v>12</v>
      </c>
      <c r="D11" s="7" t="s">
        <v>13</v>
      </c>
      <c r="E11" s="7" t="s">
        <v>14</v>
      </c>
      <c r="F11" s="6"/>
    </row>
    <row r="12" spans="3:7">
      <c r="C12" s="3" t="s">
        <v>15</v>
      </c>
      <c r="D12" s="7" t="s">
        <v>16</v>
      </c>
      <c r="E12" s="7" t="s">
        <v>17</v>
      </c>
      <c r="F12" s="6"/>
    </row>
    <row r="13" spans="3:7" ht="43.5">
      <c r="C13" s="14" t="s">
        <v>18</v>
      </c>
      <c r="D13" s="2" t="s">
        <v>19</v>
      </c>
      <c r="E13" s="2" t="s">
        <v>20</v>
      </c>
      <c r="F13" s="2"/>
    </row>
    <row r="14" spans="3:7" ht="29">
      <c r="C14" s="14" t="s">
        <v>21</v>
      </c>
      <c r="D14" s="2" t="s">
        <v>22</v>
      </c>
      <c r="E14" s="2" t="s">
        <v>23</v>
      </c>
      <c r="F14" s="2"/>
    </row>
    <row r="15" spans="3:7">
      <c r="C15" s="14"/>
      <c r="D15" s="4"/>
    </row>
    <row r="16" spans="3:7">
      <c r="C16" s="15" t="s">
        <v>24</v>
      </c>
      <c r="D16" s="16" t="s">
        <v>25</v>
      </c>
      <c r="E16" s="9"/>
    </row>
    <row r="17" spans="3:5">
      <c r="C17" s="17"/>
      <c r="D17" s="18"/>
      <c r="E17" s="19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1"/>
  <sheetViews>
    <sheetView workbookViewId="0">
      <pane ySplit="2" topLeftCell="A3" activePane="bottomLeft" state="frozen"/>
      <selection pane="bottomLeft" activeCell="D4" sqref="D4"/>
    </sheetView>
  </sheetViews>
  <sheetFormatPr defaultColWidth="9.1796875" defaultRowHeight="14.5"/>
  <cols>
    <col min="1" max="1" width="3.81640625" style="4" customWidth="1"/>
    <col min="2" max="2" width="7.54296875" style="4" customWidth="1"/>
    <col min="3" max="3" width="29.453125" style="2" customWidth="1"/>
    <col min="4" max="4" width="27.81640625" style="2" customWidth="1"/>
    <col min="5" max="5" width="47.26953125" style="2" customWidth="1"/>
    <col min="6" max="6" width="14.26953125" style="4" customWidth="1"/>
    <col min="7" max="7" width="15" style="2" customWidth="1"/>
    <col min="8" max="8" width="14.81640625" style="2" customWidth="1"/>
    <col min="9" max="9" width="12.7265625" style="2" customWidth="1"/>
    <col min="10" max="10" width="7.1796875" style="2" customWidth="1"/>
    <col min="11" max="11" width="11.26953125" style="2" customWidth="1"/>
    <col min="12" max="12" width="12.1796875" style="2" customWidth="1"/>
    <col min="13" max="13" width="12.54296875" style="2" customWidth="1"/>
    <col min="14" max="16384" width="9.1796875" style="4"/>
  </cols>
  <sheetData>
    <row r="1" spans="1:13">
      <c r="E1" s="4"/>
      <c r="F1" s="32" t="s">
        <v>26</v>
      </c>
      <c r="G1" s="32"/>
      <c r="H1" s="32"/>
      <c r="I1" s="32"/>
      <c r="J1" s="32"/>
      <c r="K1" s="32"/>
      <c r="L1" s="32"/>
      <c r="M1" s="4"/>
    </row>
    <row r="2" spans="1:13" s="24" customFormat="1" ht="29">
      <c r="A2" s="20" t="s">
        <v>27</v>
      </c>
      <c r="B2" s="21" t="s">
        <v>28</v>
      </c>
      <c r="C2" s="21" t="s">
        <v>29</v>
      </c>
      <c r="D2" s="21" t="s">
        <v>30</v>
      </c>
      <c r="E2" s="22" t="s">
        <v>31</v>
      </c>
      <c r="F2" s="23" t="s">
        <v>32</v>
      </c>
      <c r="G2" s="23" t="s">
        <v>9</v>
      </c>
      <c r="H2" s="23" t="s">
        <v>18</v>
      </c>
      <c r="I2" s="23" t="s">
        <v>21</v>
      </c>
      <c r="J2" s="23" t="s">
        <v>33</v>
      </c>
      <c r="K2" s="23" t="s">
        <v>12</v>
      </c>
      <c r="L2" s="23" t="s">
        <v>15</v>
      </c>
    </row>
    <row r="3" spans="1:13" ht="29">
      <c r="A3" s="4">
        <v>1</v>
      </c>
      <c r="B3" s="4" t="str">
        <f>CONCATENATE("TS",RIGHT(A3+10000,4))</f>
        <v>TS0001</v>
      </c>
      <c r="C3" s="2" t="s">
        <v>34</v>
      </c>
      <c r="D3" s="2" t="s">
        <v>35</v>
      </c>
      <c r="E3" s="2" t="s">
        <v>36</v>
      </c>
      <c r="F3" s="19" t="s">
        <v>37</v>
      </c>
      <c r="G3" s="19" t="s">
        <v>37</v>
      </c>
      <c r="H3" s="19" t="s">
        <v>37</v>
      </c>
      <c r="I3" s="19" t="s">
        <v>37</v>
      </c>
      <c r="J3" s="19" t="s">
        <v>37</v>
      </c>
      <c r="K3" s="19" t="s">
        <v>37</v>
      </c>
      <c r="L3" s="19" t="s">
        <v>37</v>
      </c>
      <c r="M3" s="4"/>
    </row>
    <row r="4" spans="1:13" ht="43.5">
      <c r="A4" s="4">
        <f>A3+1</f>
        <v>2</v>
      </c>
      <c r="B4" s="4" t="str">
        <f t="shared" ref="B4:B43" si="0">CONCATENATE("TS",RIGHT(A4+10000,4))</f>
        <v>TS0002</v>
      </c>
      <c r="C4" s="2" t="s">
        <v>38</v>
      </c>
      <c r="D4" s="2" t="s">
        <v>39</v>
      </c>
      <c r="E4" s="2" t="s">
        <v>40</v>
      </c>
      <c r="F4" s="19" t="s">
        <v>41</v>
      </c>
      <c r="G4" s="19" t="s">
        <v>42</v>
      </c>
      <c r="H4" s="19" t="s">
        <v>43</v>
      </c>
      <c r="I4" s="19" t="s">
        <v>44</v>
      </c>
      <c r="J4" s="19" t="s">
        <v>45</v>
      </c>
      <c r="K4" s="19" t="s">
        <v>46</v>
      </c>
      <c r="L4" s="19" t="s">
        <v>46</v>
      </c>
      <c r="M4" s="4"/>
    </row>
    <row r="5" spans="1:13" ht="43.5">
      <c r="A5" s="4">
        <f t="shared" ref="A5:A61" si="1">A4+1</f>
        <v>3</v>
      </c>
      <c r="B5" s="4" t="str">
        <f t="shared" si="0"/>
        <v>TS0003</v>
      </c>
      <c r="C5" s="2" t="s">
        <v>47</v>
      </c>
      <c r="D5" s="2" t="s">
        <v>48</v>
      </c>
      <c r="E5" s="2" t="s">
        <v>49</v>
      </c>
      <c r="F5" s="19" t="s">
        <v>50</v>
      </c>
      <c r="G5" s="19" t="s">
        <v>42</v>
      </c>
      <c r="H5" s="19" t="s">
        <v>43</v>
      </c>
      <c r="I5" s="19" t="s">
        <v>44</v>
      </c>
      <c r="J5" s="19" t="s">
        <v>45</v>
      </c>
      <c r="K5" s="19" t="s">
        <v>46</v>
      </c>
      <c r="L5" s="19" t="s">
        <v>46</v>
      </c>
      <c r="M5" s="4"/>
    </row>
    <row r="6" spans="1:13" ht="43.5">
      <c r="A6" s="4">
        <f t="shared" si="1"/>
        <v>4</v>
      </c>
      <c r="B6" s="4" t="str">
        <f t="shared" si="0"/>
        <v>TS0004</v>
      </c>
      <c r="C6" s="2" t="s">
        <v>51</v>
      </c>
      <c r="D6" s="2" t="s">
        <v>48</v>
      </c>
      <c r="E6" s="2" t="s">
        <v>52</v>
      </c>
      <c r="F6" s="19" t="s">
        <v>50</v>
      </c>
      <c r="G6" s="19" t="s">
        <v>53</v>
      </c>
      <c r="H6" s="19" t="s">
        <v>43</v>
      </c>
      <c r="I6" s="19" t="s">
        <v>44</v>
      </c>
      <c r="J6" s="19" t="s">
        <v>45</v>
      </c>
      <c r="K6" s="19" t="s">
        <v>46</v>
      </c>
      <c r="L6" s="19" t="s">
        <v>46</v>
      </c>
      <c r="M6" s="4"/>
    </row>
    <row r="7" spans="1:13" ht="43.5">
      <c r="A7" s="4">
        <f t="shared" si="1"/>
        <v>5</v>
      </c>
      <c r="B7" s="4" t="str">
        <f t="shared" si="0"/>
        <v>TS0005</v>
      </c>
      <c r="C7" s="2" t="s">
        <v>54</v>
      </c>
      <c r="D7" s="2" t="s">
        <v>48</v>
      </c>
      <c r="E7" s="2" t="s">
        <v>55</v>
      </c>
      <c r="F7" s="19" t="s">
        <v>50</v>
      </c>
      <c r="G7" s="19" t="s">
        <v>56</v>
      </c>
      <c r="H7" s="19" t="s">
        <v>43</v>
      </c>
      <c r="I7" s="19" t="s">
        <v>44</v>
      </c>
      <c r="J7" s="19" t="s">
        <v>45</v>
      </c>
      <c r="K7" s="19" t="s">
        <v>46</v>
      </c>
      <c r="L7" s="19" t="s">
        <v>46</v>
      </c>
      <c r="M7" s="4"/>
    </row>
    <row r="8" spans="1:13" ht="58">
      <c r="A8" s="4">
        <f t="shared" si="1"/>
        <v>6</v>
      </c>
      <c r="B8" s="4" t="str">
        <f t="shared" si="0"/>
        <v>TS0006</v>
      </c>
      <c r="C8" s="2" t="s">
        <v>57</v>
      </c>
      <c r="D8" s="2" t="s">
        <v>48</v>
      </c>
      <c r="E8" s="2" t="s">
        <v>58</v>
      </c>
      <c r="F8" s="19" t="s">
        <v>50</v>
      </c>
      <c r="G8" s="19" t="s">
        <v>59</v>
      </c>
      <c r="H8" s="19" t="s">
        <v>43</v>
      </c>
      <c r="I8" s="19" t="s">
        <v>44</v>
      </c>
      <c r="J8" s="19" t="s">
        <v>45</v>
      </c>
      <c r="K8" s="19" t="s">
        <v>46</v>
      </c>
      <c r="L8" s="19" t="s">
        <v>46</v>
      </c>
      <c r="M8" s="4"/>
    </row>
    <row r="9" spans="1:13" ht="58">
      <c r="A9" s="4">
        <f t="shared" si="1"/>
        <v>7</v>
      </c>
      <c r="B9" s="4" t="str">
        <f t="shared" si="0"/>
        <v>TS0007</v>
      </c>
      <c r="C9" s="2" t="s">
        <v>57</v>
      </c>
      <c r="D9" s="2" t="s">
        <v>48</v>
      </c>
      <c r="E9" s="2" t="s">
        <v>60</v>
      </c>
      <c r="F9" s="19" t="s">
        <v>50</v>
      </c>
      <c r="G9" s="19" t="s">
        <v>59</v>
      </c>
      <c r="H9" s="19" t="s">
        <v>43</v>
      </c>
      <c r="I9" s="19" t="s">
        <v>44</v>
      </c>
      <c r="J9" s="19" t="s">
        <v>45</v>
      </c>
      <c r="K9" s="19">
        <v>-2</v>
      </c>
      <c r="L9" s="19" t="s">
        <v>46</v>
      </c>
      <c r="M9" s="4"/>
    </row>
    <row r="10" spans="1:13" ht="58">
      <c r="A10" s="4">
        <f t="shared" si="1"/>
        <v>8</v>
      </c>
      <c r="B10" s="4" t="str">
        <f t="shared" si="0"/>
        <v>TS0008</v>
      </c>
      <c r="C10" s="2" t="s">
        <v>57</v>
      </c>
      <c r="D10" s="2" t="s">
        <v>48</v>
      </c>
      <c r="E10" s="2" t="s">
        <v>60</v>
      </c>
      <c r="F10" s="19" t="s">
        <v>50</v>
      </c>
      <c r="G10" s="19" t="s">
        <v>59</v>
      </c>
      <c r="H10" s="19" t="s">
        <v>43</v>
      </c>
      <c r="I10" s="19" t="s">
        <v>44</v>
      </c>
      <c r="J10" s="19" t="s">
        <v>45</v>
      </c>
      <c r="K10" s="19">
        <v>50</v>
      </c>
      <c r="L10" s="19" t="s">
        <v>46</v>
      </c>
      <c r="M10" s="4"/>
    </row>
    <row r="11" spans="1:13" ht="58">
      <c r="A11" s="4">
        <f t="shared" si="1"/>
        <v>9</v>
      </c>
      <c r="B11" s="4" t="str">
        <f t="shared" si="0"/>
        <v>TS0009</v>
      </c>
      <c r="C11" s="2" t="s">
        <v>57</v>
      </c>
      <c r="D11" s="2" t="s">
        <v>48</v>
      </c>
      <c r="E11" s="2" t="s">
        <v>61</v>
      </c>
      <c r="F11" s="19" t="s">
        <v>50</v>
      </c>
      <c r="G11" s="19" t="s">
        <v>59</v>
      </c>
      <c r="H11" s="19" t="s">
        <v>43</v>
      </c>
      <c r="I11" s="19" t="s">
        <v>44</v>
      </c>
      <c r="J11" s="19" t="s">
        <v>45</v>
      </c>
      <c r="K11" s="19">
        <v>1000050</v>
      </c>
      <c r="L11" s="19" t="s">
        <v>46</v>
      </c>
      <c r="M11" s="4"/>
    </row>
    <row r="12" spans="1:13" ht="58">
      <c r="A12" s="4">
        <f t="shared" si="1"/>
        <v>10</v>
      </c>
      <c r="B12" s="4" t="str">
        <f t="shared" si="0"/>
        <v>TS0010</v>
      </c>
      <c r="C12" s="2" t="s">
        <v>57</v>
      </c>
      <c r="D12" s="2" t="s">
        <v>48</v>
      </c>
      <c r="E12" s="2" t="s">
        <v>60</v>
      </c>
      <c r="F12" s="19" t="s">
        <v>50</v>
      </c>
      <c r="G12" s="19" t="s">
        <v>59</v>
      </c>
      <c r="H12" s="19" t="s">
        <v>43</v>
      </c>
      <c r="I12" s="19" t="s">
        <v>44</v>
      </c>
      <c r="J12" s="19" t="s">
        <v>45</v>
      </c>
      <c r="K12" s="30" t="s">
        <v>62</v>
      </c>
      <c r="L12" s="19" t="s">
        <v>46</v>
      </c>
      <c r="M12" s="4"/>
    </row>
    <row r="13" spans="1:13" ht="58">
      <c r="A13" s="4">
        <f t="shared" si="1"/>
        <v>11</v>
      </c>
      <c r="B13" s="4" t="str">
        <f t="shared" si="0"/>
        <v>TS0011</v>
      </c>
      <c r="C13" s="2" t="s">
        <v>57</v>
      </c>
      <c r="D13" s="2" t="s">
        <v>48</v>
      </c>
      <c r="E13" s="2" t="s">
        <v>63</v>
      </c>
      <c r="F13" s="19" t="s">
        <v>50</v>
      </c>
      <c r="G13" s="19" t="s">
        <v>59</v>
      </c>
      <c r="H13" s="19" t="s">
        <v>43</v>
      </c>
      <c r="I13" s="19" t="s">
        <v>44</v>
      </c>
      <c r="J13" s="19" t="s">
        <v>45</v>
      </c>
      <c r="K13" s="25">
        <v>1050</v>
      </c>
      <c r="L13" s="19" t="s">
        <v>45</v>
      </c>
      <c r="M13" s="4"/>
    </row>
    <row r="14" spans="1:13" ht="58">
      <c r="A14" s="4">
        <f t="shared" si="1"/>
        <v>12</v>
      </c>
      <c r="B14" s="4" t="str">
        <f t="shared" si="0"/>
        <v>TS0012</v>
      </c>
      <c r="C14" s="2" t="s">
        <v>64</v>
      </c>
      <c r="D14" s="2" t="s">
        <v>48</v>
      </c>
      <c r="E14" s="2" t="s">
        <v>65</v>
      </c>
      <c r="F14" s="19" t="s">
        <v>50</v>
      </c>
      <c r="G14" s="19" t="s">
        <v>59</v>
      </c>
      <c r="H14" s="19" t="s">
        <v>43</v>
      </c>
      <c r="I14" s="19" t="s">
        <v>44</v>
      </c>
      <c r="J14" s="19" t="s">
        <v>45</v>
      </c>
      <c r="K14" s="25">
        <v>1050</v>
      </c>
      <c r="L14" s="19">
        <v>-1</v>
      </c>
      <c r="M14" s="4"/>
    </row>
    <row r="15" spans="1:13" ht="58">
      <c r="A15" s="4">
        <f t="shared" si="1"/>
        <v>13</v>
      </c>
      <c r="B15" s="4" t="str">
        <f t="shared" si="0"/>
        <v>TS0013</v>
      </c>
      <c r="C15" s="2" t="s">
        <v>64</v>
      </c>
      <c r="D15" s="2" t="s">
        <v>48</v>
      </c>
      <c r="E15" s="2" t="s">
        <v>66</v>
      </c>
      <c r="F15" s="19" t="s">
        <v>50</v>
      </c>
      <c r="G15" s="19" t="s">
        <v>59</v>
      </c>
      <c r="H15" s="19" t="s">
        <v>43</v>
      </c>
      <c r="I15" s="19" t="s">
        <v>44</v>
      </c>
      <c r="J15" s="19" t="s">
        <v>45</v>
      </c>
      <c r="K15" s="25">
        <v>1050</v>
      </c>
      <c r="L15" s="19">
        <v>120</v>
      </c>
      <c r="M15" s="4"/>
    </row>
    <row r="16" spans="1:13" ht="58">
      <c r="A16" s="4">
        <f t="shared" si="1"/>
        <v>14</v>
      </c>
      <c r="B16" s="4" t="str">
        <f t="shared" si="0"/>
        <v>TS0014</v>
      </c>
      <c r="C16" s="2" t="s">
        <v>64</v>
      </c>
      <c r="D16" s="2" t="s">
        <v>48</v>
      </c>
      <c r="E16" s="2" t="s">
        <v>65</v>
      </c>
      <c r="F16" s="19" t="s">
        <v>50</v>
      </c>
      <c r="G16" s="19" t="s">
        <v>59</v>
      </c>
      <c r="H16" s="19" t="s">
        <v>43</v>
      </c>
      <c r="I16" s="19" t="s">
        <v>44</v>
      </c>
      <c r="J16" s="19" t="s">
        <v>45</v>
      </c>
      <c r="K16" s="25">
        <v>1050</v>
      </c>
      <c r="L16" s="19" t="s">
        <v>67</v>
      </c>
      <c r="M16" s="4"/>
    </row>
    <row r="17" spans="1:13" ht="58">
      <c r="A17" s="4">
        <f t="shared" si="1"/>
        <v>15</v>
      </c>
      <c r="B17" s="4" t="str">
        <f t="shared" si="0"/>
        <v>TS0015</v>
      </c>
      <c r="C17" s="2" t="s">
        <v>64</v>
      </c>
      <c r="D17" s="2" t="s">
        <v>48</v>
      </c>
      <c r="E17" s="2" t="s">
        <v>68</v>
      </c>
      <c r="F17" s="19" t="s">
        <v>50</v>
      </c>
      <c r="G17" s="19" t="s">
        <v>59</v>
      </c>
      <c r="H17" s="19" t="s">
        <v>43</v>
      </c>
      <c r="I17" s="19" t="s">
        <v>44</v>
      </c>
      <c r="J17" s="19" t="s">
        <v>45</v>
      </c>
      <c r="K17" s="25">
        <v>1050</v>
      </c>
      <c r="L17" s="19">
        <v>30</v>
      </c>
      <c r="M17" s="4"/>
    </row>
    <row r="18" spans="1:13" ht="58">
      <c r="A18" s="4">
        <f t="shared" si="1"/>
        <v>16</v>
      </c>
      <c r="B18" s="4" t="str">
        <f t="shared" si="0"/>
        <v>TS0016</v>
      </c>
      <c r="C18" s="2" t="s">
        <v>69</v>
      </c>
      <c r="D18" s="2" t="s">
        <v>70</v>
      </c>
      <c r="E18" s="2" t="s">
        <v>71</v>
      </c>
      <c r="F18" s="19" t="s">
        <v>50</v>
      </c>
      <c r="G18" s="19" t="s">
        <v>59</v>
      </c>
      <c r="H18" s="19" t="s">
        <v>72</v>
      </c>
      <c r="I18" s="19" t="s">
        <v>44</v>
      </c>
      <c r="J18" s="19" t="s">
        <v>45</v>
      </c>
      <c r="K18" s="25">
        <v>1050</v>
      </c>
      <c r="L18" s="19">
        <v>30</v>
      </c>
      <c r="M18" s="4"/>
    </row>
    <row r="19" spans="1:13" ht="72.5">
      <c r="A19" s="4">
        <f t="shared" si="1"/>
        <v>17</v>
      </c>
      <c r="B19" s="4" t="str">
        <f t="shared" si="0"/>
        <v>TS0017</v>
      </c>
      <c r="C19" s="2" t="s">
        <v>73</v>
      </c>
      <c r="D19" s="2" t="s">
        <v>48</v>
      </c>
      <c r="E19" s="2" t="s">
        <v>74</v>
      </c>
      <c r="F19" s="19" t="s">
        <v>50</v>
      </c>
      <c r="G19" s="19" t="s">
        <v>59</v>
      </c>
      <c r="H19" s="19" t="s">
        <v>75</v>
      </c>
      <c r="I19" s="19" t="s">
        <v>44</v>
      </c>
      <c r="J19" s="19" t="s">
        <v>45</v>
      </c>
      <c r="K19" s="25">
        <v>1050</v>
      </c>
      <c r="L19" s="19">
        <v>30</v>
      </c>
      <c r="M19" s="4"/>
    </row>
    <row r="20" spans="1:13" ht="58">
      <c r="A20" s="4">
        <f t="shared" si="1"/>
        <v>18</v>
      </c>
      <c r="B20" s="4" t="str">
        <f t="shared" si="0"/>
        <v>TS0018</v>
      </c>
      <c r="C20" s="2" t="s">
        <v>76</v>
      </c>
      <c r="D20" s="2" t="s">
        <v>48</v>
      </c>
      <c r="E20" s="2" t="s">
        <v>74</v>
      </c>
      <c r="F20" s="19" t="s">
        <v>50</v>
      </c>
      <c r="G20" s="19" t="s">
        <v>59</v>
      </c>
      <c r="H20" s="19" t="s">
        <v>77</v>
      </c>
      <c r="I20" s="19" t="s">
        <v>44</v>
      </c>
      <c r="J20" s="19" t="s">
        <v>45</v>
      </c>
      <c r="K20" s="25">
        <v>1050</v>
      </c>
      <c r="L20" s="19">
        <v>30</v>
      </c>
      <c r="M20" s="4"/>
    </row>
    <row r="21" spans="1:13" ht="58">
      <c r="A21" s="4">
        <f t="shared" si="1"/>
        <v>19</v>
      </c>
      <c r="B21" s="4" t="str">
        <f t="shared" si="0"/>
        <v>TS0019</v>
      </c>
      <c r="C21" s="2" t="s">
        <v>78</v>
      </c>
      <c r="D21" s="2" t="s">
        <v>48</v>
      </c>
      <c r="E21" s="2" t="s">
        <v>74</v>
      </c>
      <c r="F21" s="19" t="s">
        <v>50</v>
      </c>
      <c r="G21" s="19" t="s">
        <v>59</v>
      </c>
      <c r="H21" s="19" t="s">
        <v>79</v>
      </c>
      <c r="I21" s="19" t="s">
        <v>44</v>
      </c>
      <c r="J21" s="19" t="s">
        <v>45</v>
      </c>
      <c r="K21" s="25">
        <v>1050</v>
      </c>
      <c r="L21" s="19">
        <v>30</v>
      </c>
      <c r="M21" s="4"/>
    </row>
    <row r="22" spans="1:13" ht="43.5">
      <c r="A22" s="4">
        <f t="shared" si="1"/>
        <v>20</v>
      </c>
      <c r="B22" s="4" t="str">
        <f t="shared" si="0"/>
        <v>TS0020</v>
      </c>
      <c r="C22" s="2" t="s">
        <v>80</v>
      </c>
      <c r="D22" s="2" t="s">
        <v>48</v>
      </c>
      <c r="E22" s="2" t="s">
        <v>81</v>
      </c>
      <c r="F22" s="19" t="s">
        <v>50</v>
      </c>
      <c r="G22" s="19" t="s">
        <v>59</v>
      </c>
      <c r="H22" s="19" t="s">
        <v>43</v>
      </c>
      <c r="I22" s="19" t="s">
        <v>82</v>
      </c>
      <c r="J22" s="19" t="s">
        <v>45</v>
      </c>
      <c r="K22" s="25">
        <v>1050</v>
      </c>
      <c r="L22" s="19">
        <v>30</v>
      </c>
      <c r="M22" s="4"/>
    </row>
    <row r="23" spans="1:13" ht="43.5">
      <c r="A23" s="4">
        <f t="shared" si="1"/>
        <v>21</v>
      </c>
      <c r="B23" s="4" t="str">
        <f t="shared" si="0"/>
        <v>TS0021</v>
      </c>
      <c r="C23" s="2" t="s">
        <v>80</v>
      </c>
      <c r="D23" s="2" t="s">
        <v>48</v>
      </c>
      <c r="E23" s="2" t="s">
        <v>81</v>
      </c>
      <c r="F23" s="19" t="s">
        <v>50</v>
      </c>
      <c r="G23" s="19" t="s">
        <v>59</v>
      </c>
      <c r="H23" s="19" t="s">
        <v>43</v>
      </c>
      <c r="I23" s="19" t="s">
        <v>83</v>
      </c>
      <c r="J23" s="19" t="s">
        <v>84</v>
      </c>
      <c r="K23" s="25">
        <v>1050</v>
      </c>
      <c r="L23" s="19">
        <v>30</v>
      </c>
      <c r="M23" s="4"/>
    </row>
    <row r="24" spans="1:13" ht="43.5">
      <c r="A24" s="4">
        <f t="shared" si="1"/>
        <v>22</v>
      </c>
      <c r="B24" s="4" t="str">
        <f t="shared" si="0"/>
        <v>TS0022</v>
      </c>
      <c r="C24" s="2" t="s">
        <v>80</v>
      </c>
      <c r="D24" s="2" t="s">
        <v>48</v>
      </c>
      <c r="E24" s="2" t="s">
        <v>85</v>
      </c>
      <c r="F24" s="19" t="s">
        <v>50</v>
      </c>
      <c r="G24" s="19" t="s">
        <v>59</v>
      </c>
      <c r="H24" s="19" t="s">
        <v>43</v>
      </c>
      <c r="I24" s="19" t="s">
        <v>86</v>
      </c>
      <c r="J24" s="19" t="s">
        <v>45</v>
      </c>
      <c r="K24" s="25">
        <v>1050</v>
      </c>
      <c r="L24" s="19">
        <v>30</v>
      </c>
      <c r="M24" s="4"/>
    </row>
    <row r="25" spans="1:13" ht="58">
      <c r="A25" s="4">
        <f t="shared" si="1"/>
        <v>23</v>
      </c>
      <c r="B25" s="4" t="str">
        <f t="shared" si="0"/>
        <v>TS0023</v>
      </c>
      <c r="C25" s="2" t="s">
        <v>87</v>
      </c>
      <c r="D25" s="2" t="s">
        <v>48</v>
      </c>
      <c r="E25" s="2" t="s">
        <v>74</v>
      </c>
      <c r="F25" s="19" t="s">
        <v>50</v>
      </c>
      <c r="G25" s="19" t="s">
        <v>59</v>
      </c>
      <c r="H25" s="19" t="s">
        <v>43</v>
      </c>
      <c r="I25" s="19" t="s">
        <v>86</v>
      </c>
      <c r="J25" s="19" t="s">
        <v>84</v>
      </c>
      <c r="K25" s="25">
        <v>1050</v>
      </c>
      <c r="L25" s="19">
        <v>30</v>
      </c>
      <c r="M25" s="4"/>
    </row>
    <row r="26" spans="1:13" ht="58">
      <c r="A26" s="26">
        <f t="shared" si="1"/>
        <v>24</v>
      </c>
      <c r="B26" s="26" t="str">
        <f t="shared" si="0"/>
        <v>TS0024</v>
      </c>
      <c r="C26" s="27" t="s">
        <v>88</v>
      </c>
      <c r="D26" s="27" t="s">
        <v>48</v>
      </c>
      <c r="E26" s="27" t="s">
        <v>89</v>
      </c>
      <c r="F26" s="28" t="s">
        <v>90</v>
      </c>
      <c r="G26" s="28" t="s">
        <v>91</v>
      </c>
      <c r="H26" s="28" t="s">
        <v>43</v>
      </c>
      <c r="I26" s="28" t="s">
        <v>44</v>
      </c>
      <c r="J26" s="28" t="s">
        <v>45</v>
      </c>
      <c r="K26" s="28" t="s">
        <v>46</v>
      </c>
      <c r="L26" s="28" t="s">
        <v>46</v>
      </c>
      <c r="M26" s="4"/>
    </row>
    <row r="27" spans="1:13" ht="58">
      <c r="A27" s="4">
        <f t="shared" si="1"/>
        <v>25</v>
      </c>
      <c r="B27" s="4" t="str">
        <f t="shared" si="0"/>
        <v>TS0025</v>
      </c>
      <c r="C27" s="2" t="s">
        <v>92</v>
      </c>
      <c r="D27" s="2" t="s">
        <v>70</v>
      </c>
      <c r="E27" s="2" t="s">
        <v>71</v>
      </c>
      <c r="F27" s="13" t="s">
        <v>90</v>
      </c>
      <c r="G27" s="19" t="s">
        <v>91</v>
      </c>
      <c r="H27" s="19" t="s">
        <v>72</v>
      </c>
      <c r="I27" s="19" t="s">
        <v>44</v>
      </c>
      <c r="J27" s="19" t="s">
        <v>45</v>
      </c>
      <c r="K27" s="19" t="s">
        <v>46</v>
      </c>
      <c r="L27" s="19" t="s">
        <v>46</v>
      </c>
      <c r="M27" s="4"/>
    </row>
    <row r="28" spans="1:13" ht="72.5">
      <c r="A28" s="4">
        <f t="shared" si="1"/>
        <v>26</v>
      </c>
      <c r="B28" s="4" t="str">
        <f t="shared" si="0"/>
        <v>TS0026</v>
      </c>
      <c r="C28" s="2" t="s">
        <v>93</v>
      </c>
      <c r="D28" s="2" t="s">
        <v>48</v>
      </c>
      <c r="E28" s="2" t="s">
        <v>94</v>
      </c>
      <c r="F28" s="13" t="s">
        <v>90</v>
      </c>
      <c r="G28" s="19" t="s">
        <v>91</v>
      </c>
      <c r="H28" s="19" t="s">
        <v>75</v>
      </c>
      <c r="I28" s="19" t="s">
        <v>44</v>
      </c>
      <c r="J28" s="19" t="s">
        <v>45</v>
      </c>
      <c r="K28" s="19" t="s">
        <v>46</v>
      </c>
      <c r="L28" s="19" t="s">
        <v>46</v>
      </c>
      <c r="M28" s="4"/>
    </row>
    <row r="29" spans="1:13" ht="58">
      <c r="A29" s="4">
        <f>A27+1</f>
        <v>26</v>
      </c>
      <c r="B29" s="4" t="str">
        <f t="shared" si="0"/>
        <v>TS0026</v>
      </c>
      <c r="C29" s="2" t="s">
        <v>95</v>
      </c>
      <c r="D29" s="2" t="s">
        <v>48</v>
      </c>
      <c r="E29" s="2" t="s">
        <v>58</v>
      </c>
      <c r="F29" s="13" t="s">
        <v>90</v>
      </c>
      <c r="G29" s="19" t="s">
        <v>91</v>
      </c>
      <c r="H29" s="31" t="s">
        <v>77</v>
      </c>
      <c r="I29" s="19" t="s">
        <v>44</v>
      </c>
      <c r="J29" s="19" t="s">
        <v>45</v>
      </c>
      <c r="K29" s="19" t="s">
        <v>46</v>
      </c>
      <c r="L29" s="19" t="s">
        <v>46</v>
      </c>
      <c r="M29" s="4"/>
    </row>
    <row r="30" spans="1:13" ht="58">
      <c r="A30" s="4">
        <f>A28+1</f>
        <v>27</v>
      </c>
      <c r="B30" s="4" t="str">
        <f t="shared" si="0"/>
        <v>TS0027</v>
      </c>
      <c r="C30" s="2" t="s">
        <v>96</v>
      </c>
      <c r="D30" s="2" t="s">
        <v>48</v>
      </c>
      <c r="E30" s="2" t="s">
        <v>58</v>
      </c>
      <c r="F30" s="13" t="s">
        <v>90</v>
      </c>
      <c r="G30" s="19" t="s">
        <v>91</v>
      </c>
      <c r="H30" s="31" t="s">
        <v>79</v>
      </c>
      <c r="I30" s="19" t="s">
        <v>44</v>
      </c>
      <c r="J30" s="19" t="s">
        <v>45</v>
      </c>
      <c r="K30" s="19" t="s">
        <v>46</v>
      </c>
      <c r="L30" s="19" t="s">
        <v>46</v>
      </c>
      <c r="M30" s="4"/>
    </row>
    <row r="31" spans="1:13" ht="58">
      <c r="A31" s="18">
        <f t="shared" si="1"/>
        <v>28</v>
      </c>
      <c r="B31" s="18" t="str">
        <f t="shared" si="0"/>
        <v>TS0028</v>
      </c>
      <c r="C31" s="19" t="s">
        <v>97</v>
      </c>
      <c r="D31" s="19" t="s">
        <v>48</v>
      </c>
      <c r="E31" s="19" t="s">
        <v>60</v>
      </c>
      <c r="F31" s="13" t="s">
        <v>90</v>
      </c>
      <c r="G31" s="19" t="s">
        <v>91</v>
      </c>
      <c r="H31" s="31" t="s">
        <v>79</v>
      </c>
      <c r="I31" s="19" t="s">
        <v>44</v>
      </c>
      <c r="J31" s="19" t="s">
        <v>45</v>
      </c>
      <c r="K31" s="19">
        <v>-2</v>
      </c>
      <c r="L31" s="19" t="s">
        <v>46</v>
      </c>
      <c r="M31" s="4"/>
    </row>
    <row r="32" spans="1:13" ht="58">
      <c r="A32" s="4">
        <f t="shared" si="1"/>
        <v>29</v>
      </c>
      <c r="B32" s="4" t="str">
        <f t="shared" si="0"/>
        <v>TS0029</v>
      </c>
      <c r="C32" s="2" t="s">
        <v>97</v>
      </c>
      <c r="D32" s="2" t="s">
        <v>48</v>
      </c>
      <c r="E32" s="2" t="s">
        <v>60</v>
      </c>
      <c r="F32" s="13" t="s">
        <v>90</v>
      </c>
      <c r="G32" s="19" t="s">
        <v>91</v>
      </c>
      <c r="H32" s="19" t="s">
        <v>79</v>
      </c>
      <c r="I32" s="19" t="s">
        <v>44</v>
      </c>
      <c r="J32" s="19" t="s">
        <v>45</v>
      </c>
      <c r="K32" s="19">
        <v>50</v>
      </c>
      <c r="L32" s="19" t="s">
        <v>46</v>
      </c>
    </row>
    <row r="33" spans="1:12" ht="58">
      <c r="A33" s="4">
        <f t="shared" si="1"/>
        <v>30</v>
      </c>
      <c r="B33" s="4" t="str">
        <f t="shared" si="0"/>
        <v>TS0030</v>
      </c>
      <c r="C33" s="2" t="s">
        <v>97</v>
      </c>
      <c r="D33" s="2" t="s">
        <v>48</v>
      </c>
      <c r="E33" s="2" t="s">
        <v>61</v>
      </c>
      <c r="F33" s="13" t="s">
        <v>90</v>
      </c>
      <c r="G33" s="19" t="s">
        <v>91</v>
      </c>
      <c r="H33" s="19" t="s">
        <v>79</v>
      </c>
      <c r="I33" s="19" t="s">
        <v>44</v>
      </c>
      <c r="J33" s="19" t="s">
        <v>45</v>
      </c>
      <c r="K33" s="19">
        <v>1000050</v>
      </c>
      <c r="L33" s="19" t="s">
        <v>46</v>
      </c>
    </row>
    <row r="34" spans="1:12" ht="58">
      <c r="A34" s="4">
        <f t="shared" si="1"/>
        <v>31</v>
      </c>
      <c r="B34" s="4" t="str">
        <f t="shared" si="0"/>
        <v>TS0031</v>
      </c>
      <c r="C34" s="2" t="s">
        <v>97</v>
      </c>
      <c r="D34" s="2" t="s">
        <v>48</v>
      </c>
      <c r="E34" s="2" t="s">
        <v>60</v>
      </c>
      <c r="F34" s="13" t="s">
        <v>90</v>
      </c>
      <c r="G34" s="19" t="s">
        <v>91</v>
      </c>
      <c r="H34" s="19" t="s">
        <v>79</v>
      </c>
      <c r="I34" s="19" t="s">
        <v>44</v>
      </c>
      <c r="J34" s="19" t="s">
        <v>45</v>
      </c>
      <c r="K34" s="30" t="s">
        <v>62</v>
      </c>
      <c r="L34" s="19" t="s">
        <v>46</v>
      </c>
    </row>
    <row r="35" spans="1:12" ht="58">
      <c r="A35" s="4">
        <f t="shared" si="1"/>
        <v>32</v>
      </c>
      <c r="B35" s="4" t="str">
        <f t="shared" si="0"/>
        <v>TS0032</v>
      </c>
      <c r="C35" s="2" t="s">
        <v>97</v>
      </c>
      <c r="D35" s="2" t="s">
        <v>48</v>
      </c>
      <c r="E35" s="2" t="s">
        <v>63</v>
      </c>
      <c r="F35" s="13" t="s">
        <v>90</v>
      </c>
      <c r="G35" s="19" t="s">
        <v>91</v>
      </c>
      <c r="H35" s="19" t="s">
        <v>79</v>
      </c>
      <c r="I35" s="19" t="s">
        <v>44</v>
      </c>
      <c r="J35" s="19" t="s">
        <v>45</v>
      </c>
      <c r="K35" s="25">
        <v>1050</v>
      </c>
      <c r="L35" s="19" t="s">
        <v>45</v>
      </c>
    </row>
    <row r="36" spans="1:12" ht="58">
      <c r="A36" s="4">
        <f t="shared" si="1"/>
        <v>33</v>
      </c>
      <c r="B36" s="4" t="str">
        <f t="shared" si="0"/>
        <v>TS0033</v>
      </c>
      <c r="C36" s="2" t="s">
        <v>98</v>
      </c>
      <c r="D36" s="2" t="s">
        <v>48</v>
      </c>
      <c r="E36" s="2" t="s">
        <v>99</v>
      </c>
      <c r="F36" s="13" t="s">
        <v>90</v>
      </c>
      <c r="G36" s="19" t="s">
        <v>91</v>
      </c>
      <c r="H36" s="19" t="s">
        <v>79</v>
      </c>
      <c r="I36" s="19" t="s">
        <v>44</v>
      </c>
      <c r="J36" s="19" t="s">
        <v>45</v>
      </c>
      <c r="K36" s="25">
        <v>1050</v>
      </c>
      <c r="L36" s="19">
        <v>-1</v>
      </c>
    </row>
    <row r="37" spans="1:12" ht="58">
      <c r="A37" s="4">
        <f t="shared" si="1"/>
        <v>34</v>
      </c>
      <c r="B37" s="4" t="str">
        <f t="shared" si="0"/>
        <v>TS0034</v>
      </c>
      <c r="C37" s="2" t="s">
        <v>98</v>
      </c>
      <c r="D37" s="2" t="s">
        <v>48</v>
      </c>
      <c r="E37" s="2" t="s">
        <v>100</v>
      </c>
      <c r="F37" s="13" t="s">
        <v>90</v>
      </c>
      <c r="G37" s="19" t="s">
        <v>91</v>
      </c>
      <c r="H37" s="19" t="s">
        <v>79</v>
      </c>
      <c r="I37" s="19" t="s">
        <v>44</v>
      </c>
      <c r="J37" s="19" t="s">
        <v>45</v>
      </c>
      <c r="K37" s="25">
        <v>1050</v>
      </c>
      <c r="L37" s="19">
        <v>120</v>
      </c>
    </row>
    <row r="38" spans="1:12" ht="58">
      <c r="A38" s="4">
        <f t="shared" si="1"/>
        <v>35</v>
      </c>
      <c r="B38" s="4" t="str">
        <f t="shared" si="0"/>
        <v>TS0035</v>
      </c>
      <c r="C38" s="2" t="s">
        <v>98</v>
      </c>
      <c r="D38" s="2" t="s">
        <v>48</v>
      </c>
      <c r="E38" s="2" t="s">
        <v>99</v>
      </c>
      <c r="F38" s="13" t="s">
        <v>90</v>
      </c>
      <c r="G38" s="19" t="s">
        <v>91</v>
      </c>
      <c r="H38" s="19" t="s">
        <v>79</v>
      </c>
      <c r="I38" s="19" t="s">
        <v>44</v>
      </c>
      <c r="J38" s="19" t="s">
        <v>45</v>
      </c>
      <c r="K38" s="25">
        <v>1050</v>
      </c>
      <c r="L38" s="19" t="s">
        <v>67</v>
      </c>
    </row>
    <row r="39" spans="1:12" ht="58">
      <c r="A39" s="4">
        <f t="shared" si="1"/>
        <v>36</v>
      </c>
      <c r="B39" s="4" t="str">
        <f t="shared" si="0"/>
        <v>TS0036</v>
      </c>
      <c r="C39" s="2" t="s">
        <v>98</v>
      </c>
      <c r="D39" s="2" t="s">
        <v>48</v>
      </c>
      <c r="E39" s="2" t="s">
        <v>101</v>
      </c>
      <c r="F39" s="13" t="s">
        <v>90</v>
      </c>
      <c r="G39" s="19" t="s">
        <v>91</v>
      </c>
      <c r="H39" s="19" t="s">
        <v>79</v>
      </c>
      <c r="I39" s="19" t="s">
        <v>44</v>
      </c>
      <c r="J39" s="19" t="s">
        <v>45</v>
      </c>
      <c r="K39" s="25">
        <v>1050</v>
      </c>
      <c r="L39" s="19">
        <v>30</v>
      </c>
    </row>
    <row r="40" spans="1:12" ht="43.5">
      <c r="A40" s="4">
        <f t="shared" si="1"/>
        <v>37</v>
      </c>
      <c r="B40" s="4" t="str">
        <f t="shared" si="0"/>
        <v>TS0037</v>
      </c>
      <c r="C40" s="2" t="s">
        <v>102</v>
      </c>
      <c r="D40" s="2" t="s">
        <v>48</v>
      </c>
      <c r="E40" s="2" t="s">
        <v>81</v>
      </c>
      <c r="F40" s="13" t="s">
        <v>90</v>
      </c>
      <c r="G40" s="19" t="s">
        <v>91</v>
      </c>
      <c r="H40" s="19" t="s">
        <v>79</v>
      </c>
      <c r="I40" s="19" t="s">
        <v>82</v>
      </c>
      <c r="J40" s="19" t="s">
        <v>45</v>
      </c>
      <c r="K40" s="25">
        <v>1050</v>
      </c>
      <c r="L40" s="19">
        <v>30</v>
      </c>
    </row>
    <row r="41" spans="1:12" ht="58">
      <c r="A41" s="4">
        <f t="shared" si="1"/>
        <v>38</v>
      </c>
      <c r="B41" s="4" t="str">
        <f t="shared" si="0"/>
        <v>TS0038</v>
      </c>
      <c r="C41" s="2" t="s">
        <v>103</v>
      </c>
      <c r="D41" s="2" t="s">
        <v>48</v>
      </c>
      <c r="E41" s="2" t="s">
        <v>81</v>
      </c>
      <c r="F41" s="13" t="s">
        <v>90</v>
      </c>
      <c r="G41" s="19" t="s">
        <v>91</v>
      </c>
      <c r="H41" s="19" t="s">
        <v>79</v>
      </c>
      <c r="I41" s="19" t="s">
        <v>83</v>
      </c>
      <c r="J41" s="19" t="s">
        <v>84</v>
      </c>
      <c r="K41" s="25">
        <v>1050</v>
      </c>
      <c r="L41" s="19">
        <v>30</v>
      </c>
    </row>
    <row r="42" spans="1:12" ht="58">
      <c r="A42" s="4">
        <f t="shared" si="1"/>
        <v>39</v>
      </c>
      <c r="B42" s="4" t="str">
        <f t="shared" si="0"/>
        <v>TS0039</v>
      </c>
      <c r="C42" s="2" t="s">
        <v>103</v>
      </c>
      <c r="D42" s="2" t="s">
        <v>48</v>
      </c>
      <c r="E42" s="2" t="s">
        <v>85</v>
      </c>
      <c r="F42" s="13" t="s">
        <v>90</v>
      </c>
      <c r="G42" s="19" t="s">
        <v>91</v>
      </c>
      <c r="H42" s="19" t="s">
        <v>79</v>
      </c>
      <c r="I42" s="19" t="s">
        <v>86</v>
      </c>
      <c r="J42" s="19" t="s">
        <v>45</v>
      </c>
      <c r="K42" s="25">
        <v>1050</v>
      </c>
      <c r="L42" s="19">
        <v>30</v>
      </c>
    </row>
    <row r="43" spans="1:12" ht="58">
      <c r="A43" s="4">
        <f t="shared" si="1"/>
        <v>40</v>
      </c>
      <c r="B43" s="4" t="str">
        <f t="shared" si="0"/>
        <v>TS0040</v>
      </c>
      <c r="C43" s="2" t="s">
        <v>103</v>
      </c>
      <c r="D43" s="2" t="s">
        <v>48</v>
      </c>
      <c r="E43" s="2" t="s">
        <v>74</v>
      </c>
      <c r="F43" s="13" t="s">
        <v>90</v>
      </c>
      <c r="G43" s="19" t="s">
        <v>91</v>
      </c>
      <c r="H43" s="19" t="s">
        <v>79</v>
      </c>
      <c r="I43" s="19" t="s">
        <v>86</v>
      </c>
      <c r="J43" s="19" t="s">
        <v>84</v>
      </c>
      <c r="K43" s="25">
        <v>1050</v>
      </c>
      <c r="L43" s="19">
        <v>30</v>
      </c>
    </row>
    <row r="44" spans="1:12" ht="43.5">
      <c r="A44" s="26">
        <f>A42+1</f>
        <v>40</v>
      </c>
      <c r="B44" s="26" t="str">
        <f>CONCATENATE("TS",RIGHT(A44+10000,4))</f>
        <v>TS0040</v>
      </c>
      <c r="C44" s="27" t="s">
        <v>104</v>
      </c>
      <c r="D44" s="27" t="s">
        <v>48</v>
      </c>
      <c r="E44" s="28" t="s">
        <v>105</v>
      </c>
      <c r="F44" s="28" t="s">
        <v>106</v>
      </c>
      <c r="G44" s="28" t="s">
        <v>91</v>
      </c>
      <c r="H44" s="28" t="s">
        <v>43</v>
      </c>
      <c r="I44" s="28" t="s">
        <v>44</v>
      </c>
      <c r="J44" s="28" t="s">
        <v>45</v>
      </c>
      <c r="K44" s="28" t="s">
        <v>46</v>
      </c>
      <c r="L44" s="28" t="s">
        <v>46</v>
      </c>
    </row>
    <row r="45" spans="1:12" ht="43.5">
      <c r="A45" s="6">
        <f>A43+1</f>
        <v>41</v>
      </c>
      <c r="B45" s="6" t="str">
        <f>CONCATENATE("TS",RIGHT(A45+10000,4))</f>
        <v>TS0041</v>
      </c>
      <c r="C45" s="7" t="s">
        <v>107</v>
      </c>
      <c r="D45" s="7" t="s">
        <v>48</v>
      </c>
      <c r="E45" s="7" t="s">
        <v>108</v>
      </c>
      <c r="F45" s="13" t="s">
        <v>106</v>
      </c>
      <c r="G45" s="13" t="s">
        <v>91</v>
      </c>
      <c r="H45" s="13" t="s">
        <v>43</v>
      </c>
      <c r="I45" s="19" t="s">
        <v>83</v>
      </c>
      <c r="J45" s="13" t="s">
        <v>45</v>
      </c>
      <c r="K45" s="13" t="s">
        <v>46</v>
      </c>
      <c r="L45" s="13" t="s">
        <v>46</v>
      </c>
    </row>
    <row r="46" spans="1:12" ht="43.5">
      <c r="A46" s="4">
        <f t="shared" si="1"/>
        <v>42</v>
      </c>
      <c r="B46" s="4" t="str">
        <f>CONCATENATE("TS",RIGHT(A46+10000,4))</f>
        <v>TS0042</v>
      </c>
      <c r="C46" s="2" t="s">
        <v>109</v>
      </c>
      <c r="D46" s="2" t="s">
        <v>48</v>
      </c>
      <c r="E46" s="2" t="s">
        <v>85</v>
      </c>
      <c r="F46" s="13" t="s">
        <v>106</v>
      </c>
      <c r="G46" s="19" t="s">
        <v>91</v>
      </c>
      <c r="H46" s="13" t="s">
        <v>43</v>
      </c>
      <c r="I46" s="19" t="s">
        <v>82</v>
      </c>
      <c r="J46" s="19" t="s">
        <v>84</v>
      </c>
      <c r="K46" s="13" t="s">
        <v>46</v>
      </c>
      <c r="L46" s="13" t="s">
        <v>46</v>
      </c>
    </row>
    <row r="47" spans="1:12" ht="43.5">
      <c r="A47" s="4">
        <f t="shared" si="1"/>
        <v>43</v>
      </c>
      <c r="B47" s="4" t="str">
        <f>CONCATENATE("TS",RIGHT(A47+10000,4))</f>
        <v>TS0043</v>
      </c>
      <c r="C47" s="2" t="s">
        <v>109</v>
      </c>
      <c r="D47" s="2" t="s">
        <v>48</v>
      </c>
      <c r="E47" s="2" t="s">
        <v>85</v>
      </c>
      <c r="F47" s="13" t="s">
        <v>106</v>
      </c>
      <c r="G47" s="19" t="s">
        <v>91</v>
      </c>
      <c r="H47" s="13" t="s">
        <v>43</v>
      </c>
      <c r="I47" s="19" t="s">
        <v>86</v>
      </c>
      <c r="J47" s="19" t="s">
        <v>45</v>
      </c>
      <c r="K47" s="13" t="s">
        <v>46</v>
      </c>
      <c r="L47" s="13" t="s">
        <v>46</v>
      </c>
    </row>
    <row r="48" spans="1:12" ht="43.5">
      <c r="A48" s="4">
        <f t="shared" si="1"/>
        <v>44</v>
      </c>
      <c r="B48" s="4" t="str">
        <f>CONCATENATE("TS",RIGHT(A48+10000,4))</f>
        <v>TS0044</v>
      </c>
      <c r="C48" s="2" t="s">
        <v>110</v>
      </c>
      <c r="D48" s="2" t="s">
        <v>48</v>
      </c>
      <c r="E48" s="2" t="s">
        <v>58</v>
      </c>
      <c r="F48" s="13" t="s">
        <v>106</v>
      </c>
      <c r="G48" s="19" t="s">
        <v>91</v>
      </c>
      <c r="H48" s="13" t="s">
        <v>43</v>
      </c>
      <c r="I48" s="19" t="s">
        <v>86</v>
      </c>
      <c r="J48" s="19" t="s">
        <v>84</v>
      </c>
      <c r="K48" s="19" t="s">
        <v>46</v>
      </c>
      <c r="L48" s="13" t="s">
        <v>46</v>
      </c>
    </row>
    <row r="49" spans="1:12" ht="43.5">
      <c r="A49" s="4">
        <f t="shared" si="1"/>
        <v>45</v>
      </c>
      <c r="B49" s="29" t="str">
        <f t="shared" ref="B49:B61" si="2">CONCATENATE("TS",RIGHT(A49+10000,4))</f>
        <v>TS0045</v>
      </c>
      <c r="C49" s="13" t="s">
        <v>111</v>
      </c>
      <c r="D49" s="13" t="s">
        <v>48</v>
      </c>
      <c r="E49" s="13" t="s">
        <v>60</v>
      </c>
      <c r="F49" s="13" t="s">
        <v>106</v>
      </c>
      <c r="G49" s="19" t="s">
        <v>91</v>
      </c>
      <c r="H49" s="13" t="s">
        <v>43</v>
      </c>
      <c r="I49" s="19" t="s">
        <v>86</v>
      </c>
      <c r="J49" s="19" t="s">
        <v>84</v>
      </c>
      <c r="K49" s="19">
        <v>-2</v>
      </c>
      <c r="L49" s="19" t="s">
        <v>46</v>
      </c>
    </row>
    <row r="50" spans="1:12" ht="43.5">
      <c r="A50" s="4">
        <f t="shared" si="1"/>
        <v>46</v>
      </c>
      <c r="B50" s="4" t="str">
        <f t="shared" si="2"/>
        <v>TS0046</v>
      </c>
      <c r="C50" s="2" t="s">
        <v>111</v>
      </c>
      <c r="D50" s="2" t="s">
        <v>48</v>
      </c>
      <c r="E50" s="2" t="s">
        <v>60</v>
      </c>
      <c r="F50" s="13" t="s">
        <v>106</v>
      </c>
      <c r="G50" s="19" t="s">
        <v>91</v>
      </c>
      <c r="H50" s="13" t="s">
        <v>43</v>
      </c>
      <c r="I50" s="19" t="s">
        <v>86</v>
      </c>
      <c r="J50" s="19" t="s">
        <v>84</v>
      </c>
      <c r="K50" s="19">
        <v>50</v>
      </c>
      <c r="L50" s="19" t="s">
        <v>46</v>
      </c>
    </row>
    <row r="51" spans="1:12" ht="58">
      <c r="A51" s="4">
        <f t="shared" si="1"/>
        <v>47</v>
      </c>
      <c r="B51" s="4" t="str">
        <f t="shared" si="2"/>
        <v>TS0047</v>
      </c>
      <c r="C51" s="2" t="s">
        <v>111</v>
      </c>
      <c r="D51" s="2" t="s">
        <v>48</v>
      </c>
      <c r="E51" s="2" t="s">
        <v>61</v>
      </c>
      <c r="F51" s="13" t="s">
        <v>106</v>
      </c>
      <c r="G51" s="19" t="s">
        <v>91</v>
      </c>
      <c r="H51" s="13" t="s">
        <v>43</v>
      </c>
      <c r="I51" s="19" t="s">
        <v>86</v>
      </c>
      <c r="J51" s="19" t="s">
        <v>84</v>
      </c>
      <c r="K51" s="19">
        <v>1000050</v>
      </c>
      <c r="L51" s="19" t="s">
        <v>46</v>
      </c>
    </row>
    <row r="52" spans="1:12" ht="43.5">
      <c r="A52" s="4">
        <f t="shared" si="1"/>
        <v>48</v>
      </c>
      <c r="B52" s="4" t="str">
        <f t="shared" si="2"/>
        <v>TS0048</v>
      </c>
      <c r="C52" s="2" t="s">
        <v>111</v>
      </c>
      <c r="D52" s="2" t="s">
        <v>48</v>
      </c>
      <c r="E52" s="2" t="s">
        <v>60</v>
      </c>
      <c r="F52" s="13" t="s">
        <v>106</v>
      </c>
      <c r="G52" s="19" t="s">
        <v>91</v>
      </c>
      <c r="H52" s="13" t="s">
        <v>43</v>
      </c>
      <c r="I52" s="19" t="s">
        <v>86</v>
      </c>
      <c r="J52" s="19" t="s">
        <v>84</v>
      </c>
      <c r="K52" s="30" t="s">
        <v>62</v>
      </c>
      <c r="L52" s="19" t="s">
        <v>46</v>
      </c>
    </row>
    <row r="53" spans="1:12" ht="43.5">
      <c r="A53" s="4">
        <f t="shared" si="1"/>
        <v>49</v>
      </c>
      <c r="B53" s="4" t="str">
        <f t="shared" si="2"/>
        <v>TS0049</v>
      </c>
      <c r="C53" s="2" t="s">
        <v>111</v>
      </c>
      <c r="D53" s="2" t="s">
        <v>48</v>
      </c>
      <c r="E53" s="2" t="s">
        <v>63</v>
      </c>
      <c r="F53" s="13" t="s">
        <v>106</v>
      </c>
      <c r="G53" s="19" t="s">
        <v>91</v>
      </c>
      <c r="H53" s="13" t="s">
        <v>43</v>
      </c>
      <c r="I53" s="19" t="s">
        <v>86</v>
      </c>
      <c r="J53" s="19" t="s">
        <v>84</v>
      </c>
      <c r="K53" s="25">
        <v>1050</v>
      </c>
      <c r="L53" s="19" t="s">
        <v>45</v>
      </c>
    </row>
    <row r="54" spans="1:12" ht="58">
      <c r="A54" s="4">
        <f t="shared" si="1"/>
        <v>50</v>
      </c>
      <c r="B54" s="4" t="str">
        <f t="shared" si="2"/>
        <v>TS0050</v>
      </c>
      <c r="C54" s="2" t="s">
        <v>112</v>
      </c>
      <c r="D54" s="2" t="s">
        <v>48</v>
      </c>
      <c r="E54" s="2" t="s">
        <v>113</v>
      </c>
      <c r="F54" s="13" t="s">
        <v>106</v>
      </c>
      <c r="G54" s="19" t="s">
        <v>91</v>
      </c>
      <c r="H54" s="13" t="s">
        <v>43</v>
      </c>
      <c r="I54" s="19" t="s">
        <v>86</v>
      </c>
      <c r="J54" s="19" t="s">
        <v>84</v>
      </c>
      <c r="K54" s="25">
        <v>1050</v>
      </c>
      <c r="L54" s="19">
        <v>-1</v>
      </c>
    </row>
    <row r="55" spans="1:12" ht="58">
      <c r="A55" s="4">
        <f t="shared" si="1"/>
        <v>51</v>
      </c>
      <c r="B55" s="4" t="str">
        <f t="shared" si="2"/>
        <v>TS0051</v>
      </c>
      <c r="C55" s="2" t="s">
        <v>112</v>
      </c>
      <c r="D55" s="2" t="s">
        <v>48</v>
      </c>
      <c r="E55" s="2" t="s">
        <v>114</v>
      </c>
      <c r="F55" s="13" t="s">
        <v>106</v>
      </c>
      <c r="G55" s="19" t="s">
        <v>91</v>
      </c>
      <c r="H55" s="13" t="s">
        <v>43</v>
      </c>
      <c r="I55" s="19" t="s">
        <v>86</v>
      </c>
      <c r="J55" s="19" t="s">
        <v>84</v>
      </c>
      <c r="K55" s="25">
        <v>1050</v>
      </c>
      <c r="L55" s="19">
        <v>120</v>
      </c>
    </row>
    <row r="56" spans="1:12" ht="58">
      <c r="A56" s="4">
        <f t="shared" si="1"/>
        <v>52</v>
      </c>
      <c r="B56" s="4" t="str">
        <f t="shared" si="2"/>
        <v>TS0052</v>
      </c>
      <c r="C56" s="2" t="s">
        <v>112</v>
      </c>
      <c r="D56" s="2" t="s">
        <v>48</v>
      </c>
      <c r="E56" s="2" t="s">
        <v>113</v>
      </c>
      <c r="F56" s="13" t="s">
        <v>106</v>
      </c>
      <c r="G56" s="19" t="s">
        <v>91</v>
      </c>
      <c r="H56" s="13" t="s">
        <v>43</v>
      </c>
      <c r="I56" s="19" t="s">
        <v>86</v>
      </c>
      <c r="J56" s="19" t="s">
        <v>84</v>
      </c>
      <c r="K56" s="25">
        <v>1050</v>
      </c>
      <c r="L56" s="19" t="s">
        <v>67</v>
      </c>
    </row>
    <row r="57" spans="1:12" ht="58">
      <c r="A57" s="4">
        <f t="shared" si="1"/>
        <v>53</v>
      </c>
      <c r="B57" s="4" t="str">
        <f t="shared" si="2"/>
        <v>TS0053</v>
      </c>
      <c r="C57" s="2" t="s">
        <v>112</v>
      </c>
      <c r="D57" s="2" t="s">
        <v>48</v>
      </c>
      <c r="E57" s="2" t="s">
        <v>115</v>
      </c>
      <c r="F57" s="13" t="s">
        <v>106</v>
      </c>
      <c r="G57" s="19" t="s">
        <v>91</v>
      </c>
      <c r="H57" s="13" t="s">
        <v>43</v>
      </c>
      <c r="I57" s="19" t="s">
        <v>86</v>
      </c>
      <c r="J57" s="19" t="s">
        <v>84</v>
      </c>
      <c r="K57" s="25">
        <v>1050</v>
      </c>
      <c r="L57" s="19">
        <v>30</v>
      </c>
    </row>
    <row r="58" spans="1:12" ht="58">
      <c r="A58" s="4">
        <f t="shared" si="1"/>
        <v>54</v>
      </c>
      <c r="B58" s="4" t="str">
        <f t="shared" si="2"/>
        <v>TS0054</v>
      </c>
      <c r="C58" s="2" t="s">
        <v>116</v>
      </c>
      <c r="D58" s="2" t="s">
        <v>70</v>
      </c>
      <c r="E58" s="2" t="s">
        <v>71</v>
      </c>
      <c r="F58" s="13" t="s">
        <v>106</v>
      </c>
      <c r="G58" s="19" t="s">
        <v>91</v>
      </c>
      <c r="H58" s="19" t="s">
        <v>72</v>
      </c>
      <c r="I58" s="19" t="s">
        <v>86</v>
      </c>
      <c r="J58" s="19" t="s">
        <v>84</v>
      </c>
      <c r="K58" s="25">
        <v>1050</v>
      </c>
      <c r="L58" s="13">
        <v>30</v>
      </c>
    </row>
    <row r="59" spans="1:12" ht="58">
      <c r="A59" s="4">
        <f t="shared" si="1"/>
        <v>55</v>
      </c>
      <c r="B59" s="4" t="str">
        <f t="shared" si="2"/>
        <v>TS0055</v>
      </c>
      <c r="C59" s="2" t="s">
        <v>117</v>
      </c>
      <c r="D59" s="2" t="s">
        <v>48</v>
      </c>
      <c r="E59" s="2" t="s">
        <v>74</v>
      </c>
      <c r="F59" s="13" t="s">
        <v>106</v>
      </c>
      <c r="G59" s="19" t="s">
        <v>91</v>
      </c>
      <c r="H59" s="19" t="s">
        <v>75</v>
      </c>
      <c r="I59" s="19" t="s">
        <v>86</v>
      </c>
      <c r="J59" s="19" t="s">
        <v>84</v>
      </c>
      <c r="K59" s="25">
        <v>1050</v>
      </c>
      <c r="L59" s="13">
        <v>30</v>
      </c>
    </row>
    <row r="60" spans="1:12" ht="58">
      <c r="A60" s="4">
        <f t="shared" si="1"/>
        <v>56</v>
      </c>
      <c r="B60" s="4" t="str">
        <f t="shared" si="2"/>
        <v>TS0056</v>
      </c>
      <c r="C60" s="2" t="s">
        <v>118</v>
      </c>
      <c r="D60" s="2" t="s">
        <v>48</v>
      </c>
      <c r="E60" s="2" t="s">
        <v>74</v>
      </c>
      <c r="F60" s="13" t="s">
        <v>106</v>
      </c>
      <c r="G60" s="19" t="s">
        <v>91</v>
      </c>
      <c r="H60" s="31" t="s">
        <v>77</v>
      </c>
      <c r="I60" s="19" t="s">
        <v>86</v>
      </c>
      <c r="J60" s="19" t="s">
        <v>84</v>
      </c>
      <c r="K60" s="25">
        <v>1050</v>
      </c>
      <c r="L60" s="13">
        <v>30</v>
      </c>
    </row>
    <row r="61" spans="1:12" ht="58">
      <c r="A61" s="4">
        <f t="shared" si="1"/>
        <v>57</v>
      </c>
      <c r="B61" s="4" t="str">
        <f t="shared" si="2"/>
        <v>TS0057</v>
      </c>
      <c r="C61" s="2" t="s">
        <v>119</v>
      </c>
      <c r="D61" s="2" t="s">
        <v>48</v>
      </c>
      <c r="E61" s="2" t="s">
        <v>74</v>
      </c>
      <c r="F61" s="13" t="s">
        <v>106</v>
      </c>
      <c r="G61" s="19" t="s">
        <v>91</v>
      </c>
      <c r="H61" s="31" t="s">
        <v>79</v>
      </c>
      <c r="I61" s="19" t="s">
        <v>86</v>
      </c>
      <c r="J61" s="19" t="s">
        <v>84</v>
      </c>
      <c r="K61" s="25">
        <v>1050</v>
      </c>
      <c r="L61" s="13">
        <v>30</v>
      </c>
    </row>
  </sheetData>
  <mergeCells count="1">
    <mergeCell ref="F1:L1"/>
  </mergeCells>
  <hyperlinks>
    <hyperlink ref="H29" r:id="rId1"/>
    <hyperlink ref="H30" r:id="rId2"/>
    <hyperlink ref="H31" r:id="rId3"/>
    <hyperlink ref="H60" r:id="rId4"/>
    <hyperlink ref="H61" r:id="rId5"/>
  </hyperlinks>
  <pageMargins left="0.7" right="0.7" top="0.75" bottom="0.75" header="0.3" footer="0.3"/>
  <pageSetup paperSize="9" orientation="portrait" horizontalDpi="180" verticalDpi="18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Описание</vt:lpstr>
      <vt:lpstr>Test_Cases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2021-01-21T09:28:02Z</dcterms:modified>
</cp:coreProperties>
</file>